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xr:revisionPtr revIDLastSave="0" documentId="8_{5521FB8A-74D5-462E-85CF-27344CA1A8A5}" xr6:coauthVersionLast="47" xr6:coauthVersionMax="47" xr10:uidLastSave="{00000000-0000-0000-0000-000000000000}"/>
  <bookViews>
    <workbookView xWindow="-120" yWindow="-120" windowWidth="20730" windowHeight="11040" activeTab="4" xr2:uid="{F12C1249-CC21-48ED-9D58-2376DEB55DB6}"/>
  </bookViews>
  <sheets>
    <sheet name="Instrucciones" sheetId="10" r:id="rId1"/>
    <sheet name="Datos operador" sheetId="15" r:id="rId2"/>
    <sheet name="Mapa ofertas" sheetId="1" r:id="rId3"/>
    <sheet name="Mapa sondas" sheetId="2" r:id="rId4"/>
    <sheet name="Mapa configuraciones" sheetId="14" r:id="rId5"/>
    <sheet name="Perfil de tráfico" sheetId="4" r:id="rId6"/>
    <sheet name="Resultados trimest. nacional" sheetId="5" r:id="rId7"/>
    <sheet name="Resultados trimest. CCAA" sheetId="9" r:id="rId8"/>
    <sheet name="Tipos de sondas" sheetId="8" r:id="rId9"/>
    <sheet name="Lista servidores" sheetId="11" r:id="rId10"/>
    <sheet name="Municipios" sheetId="3" r:id="rId11"/>
  </sheets>
  <definedNames>
    <definedName name="_xlnm._FilterDatabase" localSheetId="4">'Mapa configuraciones'!$A$9:$Q$481</definedName>
    <definedName name="_xlnm._FilterDatabase" localSheetId="6" hidden="1">'Resultados trimest. nacional'!$A$3:$AJ$11</definedName>
    <definedName name="_Ref164782119" localSheetId="0">Instrucciones!$C$29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132" i="3" l="1"/>
  <c r="A8131" i="3"/>
  <c r="A8130" i="3"/>
  <c r="A8129" i="3"/>
  <c r="A8128" i="3"/>
  <c r="A8127" i="3"/>
  <c r="A8126" i="3"/>
  <c r="A8125" i="3"/>
  <c r="A8124" i="3"/>
  <c r="A8123" i="3"/>
  <c r="A8122" i="3"/>
  <c r="A8121" i="3"/>
  <c r="A8120" i="3"/>
  <c r="A8119" i="3"/>
  <c r="A8118" i="3"/>
  <c r="A8117" i="3"/>
  <c r="A8116" i="3"/>
  <c r="A8115" i="3"/>
  <c r="A8114" i="3"/>
  <c r="A8113" i="3"/>
  <c r="A8112" i="3"/>
  <c r="A8111" i="3"/>
  <c r="A8110" i="3"/>
  <c r="A8109" i="3"/>
  <c r="A8108" i="3"/>
  <c r="A8107" i="3"/>
  <c r="A8106" i="3"/>
  <c r="A8105" i="3"/>
  <c r="A8104" i="3"/>
  <c r="A8103" i="3"/>
  <c r="A8102" i="3"/>
  <c r="A8101" i="3"/>
  <c r="A8100" i="3"/>
  <c r="A8099" i="3"/>
  <c r="A8098" i="3"/>
  <c r="A8097" i="3"/>
  <c r="A8096" i="3"/>
  <c r="A8095" i="3"/>
  <c r="A8094" i="3"/>
  <c r="A8093" i="3"/>
  <c r="A8092" i="3"/>
  <c r="A8091" i="3"/>
  <c r="A8090" i="3"/>
  <c r="A8089" i="3"/>
  <c r="A8088" i="3"/>
  <c r="A8087" i="3"/>
  <c r="A8086" i="3"/>
  <c r="A8085" i="3"/>
  <c r="A8084" i="3"/>
  <c r="A8083" i="3"/>
  <c r="A8082" i="3"/>
  <c r="A8081" i="3"/>
  <c r="A8080" i="3"/>
  <c r="A8079" i="3"/>
  <c r="A8078" i="3"/>
  <c r="A8077" i="3"/>
  <c r="A8076" i="3"/>
  <c r="A8075" i="3"/>
  <c r="A8074" i="3"/>
  <c r="A8073" i="3"/>
  <c r="A8072" i="3"/>
  <c r="A8071" i="3"/>
  <c r="A8070" i="3"/>
  <c r="A8069" i="3"/>
  <c r="A8068" i="3"/>
  <c r="A8067" i="3"/>
  <c r="A8066" i="3"/>
  <c r="A8065" i="3"/>
  <c r="A8064" i="3"/>
  <c r="A8063" i="3"/>
  <c r="A8062" i="3"/>
  <c r="A8061" i="3"/>
  <c r="A8060" i="3"/>
  <c r="A8059" i="3"/>
  <c r="A8058" i="3"/>
  <c r="A8057" i="3"/>
  <c r="A8056" i="3"/>
  <c r="A8055" i="3"/>
  <c r="A8054" i="3"/>
  <c r="A8053" i="3"/>
  <c r="A8052" i="3"/>
  <c r="A8051" i="3"/>
  <c r="A8050" i="3"/>
  <c r="A8049" i="3"/>
  <c r="A8048" i="3"/>
  <c r="A8047" i="3"/>
  <c r="A8046" i="3"/>
  <c r="A8045" i="3"/>
  <c r="A8044" i="3"/>
  <c r="A8043" i="3"/>
  <c r="A8042" i="3"/>
  <c r="A8041" i="3"/>
  <c r="A8040" i="3"/>
  <c r="A8039" i="3"/>
  <c r="A8038" i="3"/>
  <c r="A8037" i="3"/>
  <c r="A8036" i="3"/>
  <c r="A8035" i="3"/>
  <c r="A8034" i="3"/>
  <c r="A8033" i="3"/>
  <c r="A8032" i="3"/>
  <c r="A8031" i="3"/>
  <c r="A8030" i="3"/>
  <c r="A8029" i="3"/>
  <c r="A8028" i="3"/>
  <c r="A8027" i="3"/>
  <c r="A8026" i="3"/>
  <c r="A8025" i="3"/>
  <c r="A8024" i="3"/>
  <c r="A8023" i="3"/>
  <c r="A8022" i="3"/>
  <c r="A8021" i="3"/>
  <c r="A8020" i="3"/>
  <c r="A8019" i="3"/>
  <c r="A8018" i="3"/>
  <c r="A8017" i="3"/>
  <c r="A8016" i="3"/>
  <c r="A8015" i="3"/>
  <c r="A8014" i="3"/>
  <c r="A8013" i="3"/>
  <c r="A8012" i="3"/>
  <c r="A8011" i="3"/>
  <c r="A8010" i="3"/>
  <c r="A8009" i="3"/>
  <c r="A8008" i="3"/>
  <c r="A8007" i="3"/>
  <c r="A8006" i="3"/>
  <c r="A8005" i="3"/>
  <c r="A8004" i="3"/>
  <c r="A8003" i="3"/>
  <c r="A8002" i="3"/>
  <c r="A8001" i="3"/>
  <c r="A8000" i="3"/>
  <c r="A7999" i="3"/>
  <c r="A7998" i="3"/>
  <c r="A7997" i="3"/>
  <c r="A7996" i="3"/>
  <c r="A7995" i="3"/>
  <c r="A7994" i="3"/>
  <c r="A7993" i="3"/>
  <c r="A7992" i="3"/>
  <c r="A7991" i="3"/>
  <c r="A7990" i="3"/>
  <c r="A7989" i="3"/>
  <c r="A7988" i="3"/>
  <c r="A7987" i="3"/>
  <c r="A7986" i="3"/>
  <c r="A7985" i="3"/>
  <c r="A7984" i="3"/>
  <c r="A7983" i="3"/>
  <c r="A7982" i="3"/>
  <c r="A7981" i="3"/>
  <c r="A7980" i="3"/>
  <c r="A7979" i="3"/>
  <c r="A7978" i="3"/>
  <c r="A7977" i="3"/>
  <c r="A7976" i="3"/>
  <c r="A7975" i="3"/>
  <c r="A7974" i="3"/>
  <c r="A7973" i="3"/>
  <c r="A7972" i="3"/>
  <c r="A7971" i="3"/>
  <c r="A7970" i="3"/>
  <c r="A7969" i="3"/>
  <c r="A7968" i="3"/>
  <c r="A7967" i="3"/>
  <c r="A7966" i="3"/>
  <c r="A7965" i="3"/>
  <c r="A7964" i="3"/>
  <c r="A7963" i="3"/>
  <c r="A7962" i="3"/>
  <c r="A7961" i="3"/>
  <c r="A7960" i="3"/>
  <c r="A7959" i="3"/>
  <c r="A7958" i="3"/>
  <c r="A7957" i="3"/>
  <c r="A7956" i="3"/>
  <c r="A7955" i="3"/>
  <c r="A7954" i="3"/>
  <c r="A7953" i="3"/>
  <c r="A7952" i="3"/>
  <c r="A7951" i="3"/>
  <c r="A7950" i="3"/>
  <c r="A7949" i="3"/>
  <c r="A7948" i="3"/>
  <c r="A7947" i="3"/>
  <c r="A7946" i="3"/>
  <c r="A7945" i="3"/>
  <c r="A7944" i="3"/>
  <c r="A7943" i="3"/>
  <c r="A7942" i="3"/>
  <c r="A7941" i="3"/>
  <c r="A7940" i="3"/>
  <c r="A7939" i="3"/>
  <c r="A7938" i="3"/>
  <c r="A7937" i="3"/>
  <c r="A7936" i="3"/>
  <c r="A7935" i="3"/>
  <c r="A7934" i="3"/>
  <c r="A7933" i="3"/>
  <c r="A7932" i="3"/>
  <c r="A7931" i="3"/>
  <c r="A7930" i="3"/>
  <c r="A7929" i="3"/>
  <c r="A7928" i="3"/>
  <c r="A7927" i="3"/>
  <c r="A7926" i="3"/>
  <c r="A7925" i="3"/>
  <c r="A7924" i="3"/>
  <c r="A7923" i="3"/>
  <c r="A7922" i="3"/>
  <c r="A7921" i="3"/>
  <c r="A7920" i="3"/>
  <c r="A7919" i="3"/>
  <c r="A7918" i="3"/>
  <c r="A7917" i="3"/>
  <c r="A7916" i="3"/>
  <c r="A7915" i="3"/>
  <c r="A7914" i="3"/>
  <c r="A7913" i="3"/>
  <c r="A7912" i="3"/>
  <c r="A7911" i="3"/>
  <c r="A7910" i="3"/>
  <c r="A7909" i="3"/>
  <c r="A7908" i="3"/>
  <c r="A7907" i="3"/>
  <c r="A7906" i="3"/>
  <c r="A7905" i="3"/>
  <c r="A7904" i="3"/>
  <c r="A7903" i="3"/>
  <c r="A7902" i="3"/>
  <c r="A7901" i="3"/>
  <c r="A7900" i="3"/>
  <c r="A7899" i="3"/>
  <c r="A7898" i="3"/>
  <c r="A7897" i="3"/>
  <c r="A7896" i="3"/>
  <c r="A7895" i="3"/>
  <c r="A7894" i="3"/>
  <c r="A7893" i="3"/>
  <c r="A7892" i="3"/>
  <c r="A7891" i="3"/>
  <c r="A7890" i="3"/>
  <c r="A7889" i="3"/>
  <c r="A7888" i="3"/>
  <c r="A7887" i="3"/>
  <c r="A7886" i="3"/>
  <c r="A7885" i="3"/>
  <c r="A7884" i="3"/>
  <c r="A7883" i="3"/>
  <c r="A7882" i="3"/>
  <c r="A7881" i="3"/>
  <c r="A7880" i="3"/>
  <c r="A7879" i="3"/>
  <c r="A7878" i="3"/>
  <c r="A7877" i="3"/>
  <c r="A7876" i="3"/>
  <c r="A7875" i="3"/>
  <c r="A7874" i="3"/>
  <c r="A7873" i="3"/>
  <c r="A7872" i="3"/>
  <c r="A7871" i="3"/>
  <c r="A7870" i="3"/>
  <c r="A7869" i="3"/>
  <c r="A7868" i="3"/>
  <c r="A7867" i="3"/>
  <c r="A7866" i="3"/>
  <c r="A7865" i="3"/>
  <c r="A7864" i="3"/>
  <c r="A7863" i="3"/>
  <c r="A7862" i="3"/>
  <c r="A7861" i="3"/>
  <c r="A7860" i="3"/>
  <c r="A7859" i="3"/>
  <c r="A7858" i="3"/>
  <c r="A7857" i="3"/>
  <c r="A7856" i="3"/>
  <c r="A7855" i="3"/>
  <c r="A7854" i="3"/>
  <c r="A7853" i="3"/>
  <c r="A7852" i="3"/>
  <c r="A7851" i="3"/>
  <c r="A7850" i="3"/>
  <c r="A7849" i="3"/>
  <c r="A7848" i="3"/>
  <c r="A7847" i="3"/>
  <c r="A7846" i="3"/>
  <c r="A7845" i="3"/>
  <c r="A7844" i="3"/>
  <c r="A7843" i="3"/>
  <c r="A7842" i="3"/>
  <c r="A7841" i="3"/>
  <c r="A7840" i="3"/>
  <c r="A7839" i="3"/>
  <c r="A7838" i="3"/>
  <c r="A7837" i="3"/>
  <c r="A7836" i="3"/>
  <c r="A7835" i="3"/>
  <c r="A7834" i="3"/>
  <c r="A7833" i="3"/>
  <c r="A7832" i="3"/>
  <c r="A7831" i="3"/>
  <c r="A7830" i="3"/>
  <c r="A7829" i="3"/>
  <c r="A7828" i="3"/>
  <c r="A7827" i="3"/>
  <c r="A7826" i="3"/>
  <c r="A7825" i="3"/>
  <c r="A7824" i="3"/>
  <c r="A7823" i="3"/>
  <c r="A7822" i="3"/>
  <c r="A7821" i="3"/>
  <c r="A7820" i="3"/>
  <c r="A7819" i="3"/>
  <c r="A7818" i="3"/>
  <c r="A7817" i="3"/>
  <c r="A7816" i="3"/>
  <c r="A7815" i="3"/>
  <c r="A7814" i="3"/>
  <c r="A7813" i="3"/>
  <c r="A7812" i="3"/>
  <c r="A7811" i="3"/>
  <c r="A7810" i="3"/>
  <c r="A7809" i="3"/>
  <c r="A7808" i="3"/>
  <c r="A7807" i="3"/>
  <c r="A7806" i="3"/>
  <c r="A7805" i="3"/>
  <c r="A7804" i="3"/>
  <c r="A7803" i="3"/>
  <c r="A7802" i="3"/>
  <c r="A7801" i="3"/>
  <c r="A7800" i="3"/>
  <c r="A7799" i="3"/>
  <c r="A7798" i="3"/>
  <c r="A7797" i="3"/>
  <c r="A7796" i="3"/>
  <c r="A7795" i="3"/>
  <c r="A7794" i="3"/>
  <c r="A7793" i="3"/>
  <c r="A7792" i="3"/>
  <c r="A7791" i="3"/>
  <c r="A7790" i="3"/>
  <c r="A7789" i="3"/>
  <c r="A7788" i="3"/>
  <c r="A7787" i="3"/>
  <c r="A7786" i="3"/>
  <c r="A7785" i="3"/>
  <c r="A7784" i="3"/>
  <c r="A7783" i="3"/>
  <c r="A7782" i="3"/>
  <c r="A7781" i="3"/>
  <c r="A7780" i="3"/>
  <c r="A7779" i="3"/>
  <c r="A7778" i="3"/>
  <c r="A7777" i="3"/>
  <c r="A7776" i="3"/>
  <c r="A7775" i="3"/>
  <c r="A7774" i="3"/>
  <c r="A7773" i="3"/>
  <c r="A7772" i="3"/>
  <c r="A7771" i="3"/>
  <c r="A7770" i="3"/>
  <c r="A7769" i="3"/>
  <c r="A7768" i="3"/>
  <c r="A7767" i="3"/>
  <c r="A7766" i="3"/>
  <c r="A7765" i="3"/>
  <c r="A7764" i="3"/>
  <c r="A7763" i="3"/>
  <c r="A7762" i="3"/>
  <c r="A7761" i="3"/>
  <c r="A7760" i="3"/>
  <c r="A7759" i="3"/>
  <c r="A7758" i="3"/>
  <c r="A7757" i="3"/>
  <c r="A7756" i="3"/>
  <c r="A7755" i="3"/>
  <c r="A7754" i="3"/>
  <c r="A7753" i="3"/>
  <c r="A7752" i="3"/>
  <c r="A7751" i="3"/>
  <c r="A7750" i="3"/>
  <c r="A7749" i="3"/>
  <c r="A7748" i="3"/>
  <c r="A7747" i="3"/>
  <c r="A7746" i="3"/>
  <c r="A7745" i="3"/>
  <c r="A7744" i="3"/>
  <c r="A7743" i="3"/>
  <c r="A7742" i="3"/>
  <c r="A7741" i="3"/>
  <c r="A7740" i="3"/>
  <c r="A7739" i="3"/>
  <c r="A7738" i="3"/>
  <c r="A7737" i="3"/>
  <c r="A7736" i="3"/>
  <c r="A7735" i="3"/>
  <c r="A7734" i="3"/>
  <c r="A7733" i="3"/>
  <c r="A7732" i="3"/>
  <c r="A7731" i="3"/>
  <c r="A7730" i="3"/>
  <c r="A7729" i="3"/>
  <c r="A7728" i="3"/>
  <c r="A7727" i="3"/>
  <c r="A7726" i="3"/>
  <c r="A7725" i="3"/>
  <c r="A7724" i="3"/>
  <c r="A7723" i="3"/>
  <c r="A7722" i="3"/>
  <c r="A7721" i="3"/>
  <c r="A7720" i="3"/>
  <c r="A7719" i="3"/>
  <c r="A7718" i="3"/>
  <c r="A7717" i="3"/>
  <c r="A7716" i="3"/>
  <c r="A7715" i="3"/>
  <c r="A7714" i="3"/>
  <c r="A7713" i="3"/>
  <c r="A7712" i="3"/>
  <c r="A7711" i="3"/>
  <c r="A7710" i="3"/>
  <c r="A7709" i="3"/>
  <c r="A7708" i="3"/>
  <c r="A7707" i="3"/>
  <c r="A7706" i="3"/>
  <c r="A7705" i="3"/>
  <c r="A7704" i="3"/>
  <c r="A7703" i="3"/>
  <c r="A7702" i="3"/>
  <c r="A7701" i="3"/>
  <c r="A7700" i="3"/>
  <c r="A7699" i="3"/>
  <c r="A7698" i="3"/>
  <c r="A7697" i="3"/>
  <c r="A7696" i="3"/>
  <c r="A7695" i="3"/>
  <c r="A7694" i="3"/>
  <c r="A7693" i="3"/>
  <c r="A7692" i="3"/>
  <c r="A7691" i="3"/>
  <c r="A7690" i="3"/>
  <c r="A7689" i="3"/>
  <c r="A7688" i="3"/>
  <c r="A7687" i="3"/>
  <c r="A7686" i="3"/>
  <c r="A7685" i="3"/>
  <c r="A7684" i="3"/>
  <c r="A7683" i="3"/>
  <c r="A7682" i="3"/>
  <c r="A7681" i="3"/>
  <c r="A7680" i="3"/>
  <c r="A7679" i="3"/>
  <c r="A7678" i="3"/>
  <c r="A7677" i="3"/>
  <c r="A7676" i="3"/>
  <c r="A7675" i="3"/>
  <c r="A7674" i="3"/>
  <c r="A7673" i="3"/>
  <c r="A7672" i="3"/>
  <c r="A7671" i="3"/>
  <c r="A7670" i="3"/>
  <c r="A7669" i="3"/>
  <c r="A7668" i="3"/>
  <c r="A7667" i="3"/>
  <c r="A7666" i="3"/>
  <c r="A7665" i="3"/>
  <c r="A7664" i="3"/>
  <c r="A7663" i="3"/>
  <c r="A7662" i="3"/>
  <c r="A7661" i="3"/>
  <c r="A7660" i="3"/>
  <c r="A7659" i="3"/>
  <c r="A7658" i="3"/>
  <c r="A7657" i="3"/>
  <c r="A7656" i="3"/>
  <c r="A7655" i="3"/>
  <c r="A7654" i="3"/>
  <c r="A7653" i="3"/>
  <c r="A7652" i="3"/>
  <c r="A7651" i="3"/>
  <c r="A7650" i="3"/>
  <c r="A7649" i="3"/>
  <c r="A7648" i="3"/>
  <c r="A7647" i="3"/>
  <c r="A7646" i="3"/>
  <c r="A7645" i="3"/>
  <c r="A7644" i="3"/>
  <c r="A7643" i="3"/>
  <c r="A7642" i="3"/>
  <c r="A7641" i="3"/>
  <c r="A7640" i="3"/>
  <c r="A7639" i="3"/>
  <c r="A7638" i="3"/>
  <c r="A7637" i="3"/>
  <c r="A7636" i="3"/>
  <c r="A7635" i="3"/>
  <c r="A7634" i="3"/>
  <c r="A7633" i="3"/>
  <c r="A7632" i="3"/>
  <c r="A7631" i="3"/>
  <c r="A7630" i="3"/>
  <c r="A7629" i="3"/>
  <c r="A7628" i="3"/>
  <c r="A7627" i="3"/>
  <c r="A7626" i="3"/>
  <c r="A7625" i="3"/>
  <c r="A7624" i="3"/>
  <c r="A7623" i="3"/>
  <c r="A7622" i="3"/>
  <c r="A7621" i="3"/>
  <c r="A7620" i="3"/>
  <c r="A7619" i="3"/>
  <c r="A7618" i="3"/>
  <c r="A7617" i="3"/>
  <c r="A7616" i="3"/>
  <c r="A7615" i="3"/>
  <c r="A7614" i="3"/>
  <c r="A7613" i="3"/>
  <c r="A7612" i="3"/>
  <c r="A7611" i="3"/>
  <c r="A7610" i="3"/>
  <c r="A7609" i="3"/>
  <c r="A7608" i="3"/>
  <c r="A7607" i="3"/>
  <c r="A7606" i="3"/>
  <c r="A7605" i="3"/>
  <c r="A7604" i="3"/>
  <c r="A7603" i="3"/>
  <c r="A7602" i="3"/>
  <c r="A7601" i="3"/>
  <c r="A7600" i="3"/>
  <c r="A7599" i="3"/>
  <c r="A7598" i="3"/>
  <c r="A7597" i="3"/>
  <c r="A7596" i="3"/>
  <c r="A7595" i="3"/>
  <c r="A7594" i="3"/>
  <c r="A7593" i="3"/>
  <c r="A7592" i="3"/>
  <c r="A7591" i="3"/>
  <c r="A7590" i="3"/>
  <c r="A7589" i="3"/>
  <c r="A7588" i="3"/>
  <c r="A7587" i="3"/>
  <c r="A7586" i="3"/>
  <c r="A7585" i="3"/>
  <c r="A7584" i="3"/>
  <c r="A7583" i="3"/>
  <c r="A7582" i="3"/>
  <c r="A7581" i="3"/>
  <c r="A7580" i="3"/>
  <c r="A7579" i="3"/>
  <c r="A7578" i="3"/>
  <c r="A7577" i="3"/>
  <c r="A7576" i="3"/>
  <c r="A7575" i="3"/>
  <c r="A7574" i="3"/>
  <c r="A7573" i="3"/>
  <c r="A7572" i="3"/>
  <c r="A7571" i="3"/>
  <c r="A7570" i="3"/>
  <c r="A7569" i="3"/>
  <c r="A7568" i="3"/>
  <c r="A7567" i="3"/>
  <c r="A7566" i="3"/>
  <c r="A7565" i="3"/>
  <c r="A7564" i="3"/>
  <c r="A7563" i="3"/>
  <c r="A7562" i="3"/>
  <c r="A7561" i="3"/>
  <c r="A7560" i="3"/>
  <c r="A7559" i="3"/>
  <c r="A7558" i="3"/>
  <c r="A7557" i="3"/>
  <c r="A7556" i="3"/>
  <c r="A7555" i="3"/>
  <c r="A7554" i="3"/>
  <c r="A7553" i="3"/>
  <c r="A7552" i="3"/>
  <c r="A7551" i="3"/>
  <c r="A7550" i="3"/>
  <c r="A7549" i="3"/>
  <c r="A7548" i="3"/>
  <c r="A7547" i="3"/>
  <c r="A7546" i="3"/>
  <c r="A7545" i="3"/>
  <c r="A7544" i="3"/>
  <c r="A7543" i="3"/>
  <c r="A7542" i="3"/>
  <c r="A7541" i="3"/>
  <c r="A7540" i="3"/>
  <c r="A7539" i="3"/>
  <c r="A7538" i="3"/>
  <c r="A7537" i="3"/>
  <c r="A7536" i="3"/>
  <c r="A7535" i="3"/>
  <c r="A7534" i="3"/>
  <c r="A7533" i="3"/>
  <c r="A7532" i="3"/>
  <c r="A7531" i="3"/>
  <c r="A7530" i="3"/>
  <c r="A7529" i="3"/>
  <c r="A7528" i="3"/>
  <c r="A7527" i="3"/>
  <c r="A7526" i="3"/>
  <c r="A7525" i="3"/>
  <c r="A7524" i="3"/>
  <c r="A7523" i="3"/>
  <c r="A7522" i="3"/>
  <c r="A7521" i="3"/>
  <c r="A7520" i="3"/>
  <c r="A7519" i="3"/>
  <c r="A7518" i="3"/>
  <c r="A7517" i="3"/>
  <c r="A7516" i="3"/>
  <c r="A7515" i="3"/>
  <c r="A7514" i="3"/>
  <c r="A7513" i="3"/>
  <c r="A7512" i="3"/>
  <c r="A7511" i="3"/>
  <c r="A7510" i="3"/>
  <c r="A7509" i="3"/>
  <c r="A7508" i="3"/>
  <c r="A7507" i="3"/>
  <c r="A7506" i="3"/>
  <c r="A7505" i="3"/>
  <c r="A7504" i="3"/>
  <c r="A7503" i="3"/>
  <c r="A7502" i="3"/>
  <c r="A7501" i="3"/>
  <c r="A7500" i="3"/>
  <c r="A7499" i="3"/>
  <c r="A7498" i="3"/>
  <c r="A7497" i="3"/>
  <c r="A7496" i="3"/>
  <c r="A7495" i="3"/>
  <c r="A7494" i="3"/>
  <c r="A7493" i="3"/>
  <c r="A7492" i="3"/>
  <c r="A7491" i="3"/>
  <c r="A7490" i="3"/>
  <c r="A7489" i="3"/>
  <c r="A7488" i="3"/>
  <c r="A7487" i="3"/>
  <c r="A7486" i="3"/>
  <c r="A7485" i="3"/>
  <c r="A7484" i="3"/>
  <c r="A7483" i="3"/>
  <c r="A7482" i="3"/>
  <c r="A7481" i="3"/>
  <c r="A7480" i="3"/>
  <c r="A7479" i="3"/>
  <c r="A7478" i="3"/>
  <c r="A7477" i="3"/>
  <c r="A7476" i="3"/>
  <c r="A7475" i="3"/>
  <c r="A7474" i="3"/>
  <c r="A7473" i="3"/>
  <c r="A7472" i="3"/>
  <c r="A7471" i="3"/>
  <c r="A7470" i="3"/>
  <c r="A7469" i="3"/>
  <c r="A7468" i="3"/>
  <c r="A7467" i="3"/>
  <c r="A7466" i="3"/>
  <c r="A7465" i="3"/>
  <c r="A7464" i="3"/>
  <c r="A7463" i="3"/>
  <c r="A7462" i="3"/>
  <c r="A7461" i="3"/>
  <c r="A7460" i="3"/>
  <c r="A7459" i="3"/>
  <c r="A7458" i="3"/>
  <c r="A7457" i="3"/>
  <c r="A7456" i="3"/>
  <c r="A7455" i="3"/>
  <c r="A7454" i="3"/>
  <c r="A7453" i="3"/>
  <c r="A7452" i="3"/>
  <c r="A7451" i="3"/>
  <c r="A7450" i="3"/>
  <c r="A7449" i="3"/>
  <c r="A7448" i="3"/>
  <c r="A7447" i="3"/>
  <c r="A7446" i="3"/>
  <c r="A7445" i="3"/>
  <c r="A7444" i="3"/>
  <c r="A7443" i="3"/>
  <c r="A7442" i="3"/>
  <c r="A7441" i="3"/>
  <c r="A7440" i="3"/>
  <c r="A7439" i="3"/>
  <c r="A7438" i="3"/>
  <c r="A7437" i="3"/>
  <c r="A7436" i="3"/>
  <c r="A7435" i="3"/>
  <c r="A7434" i="3"/>
  <c r="A7433" i="3"/>
  <c r="A7432" i="3"/>
  <c r="A7431" i="3"/>
  <c r="A7430" i="3"/>
  <c r="A7429" i="3"/>
  <c r="A7428" i="3"/>
  <c r="A7427" i="3"/>
  <c r="A7426" i="3"/>
  <c r="A7425" i="3"/>
  <c r="A7424" i="3"/>
  <c r="A7423" i="3"/>
  <c r="A7422" i="3"/>
  <c r="A7421" i="3"/>
  <c r="A7420" i="3"/>
  <c r="A7419" i="3"/>
  <c r="A7418" i="3"/>
  <c r="A7417" i="3"/>
  <c r="A7416" i="3"/>
  <c r="A7415" i="3"/>
  <c r="A7414" i="3"/>
  <c r="A7413" i="3"/>
  <c r="A7412" i="3"/>
  <c r="A7411" i="3"/>
  <c r="A7410" i="3"/>
  <c r="A7409" i="3"/>
  <c r="A7408" i="3"/>
  <c r="A7407" i="3"/>
  <c r="A7406" i="3"/>
  <c r="A7405" i="3"/>
  <c r="A7404" i="3"/>
  <c r="A7403" i="3"/>
  <c r="A7402" i="3"/>
  <c r="A7401" i="3"/>
  <c r="A7400" i="3"/>
  <c r="A7399" i="3"/>
  <c r="A7398" i="3"/>
  <c r="A7397" i="3"/>
  <c r="A7396" i="3"/>
  <c r="A7395" i="3"/>
  <c r="A7394" i="3"/>
  <c r="A7393" i="3"/>
  <c r="A7392" i="3"/>
  <c r="A7391" i="3"/>
  <c r="A7390" i="3"/>
  <c r="A7389" i="3"/>
  <c r="A7388" i="3"/>
  <c r="A7387" i="3"/>
  <c r="A7386" i="3"/>
  <c r="A7385" i="3"/>
  <c r="A7384" i="3"/>
  <c r="A7383" i="3"/>
  <c r="A7382" i="3"/>
  <c r="A7381" i="3"/>
  <c r="A7380" i="3"/>
  <c r="A7379" i="3"/>
  <c r="A7378" i="3"/>
  <c r="A7377" i="3"/>
  <c r="A7376" i="3"/>
  <c r="A7375" i="3"/>
  <c r="A7374" i="3"/>
  <c r="A7373" i="3"/>
  <c r="A7372" i="3"/>
  <c r="A7371" i="3"/>
  <c r="A7370" i="3"/>
  <c r="A7369" i="3"/>
  <c r="A7368" i="3"/>
  <c r="A7367" i="3"/>
  <c r="A7366" i="3"/>
  <c r="A7365" i="3"/>
  <c r="A7364" i="3"/>
  <c r="A7363" i="3"/>
  <c r="A7362" i="3"/>
  <c r="A7361" i="3"/>
  <c r="A7360" i="3"/>
  <c r="A7359" i="3"/>
  <c r="A7358" i="3"/>
  <c r="A7357" i="3"/>
  <c r="A7356" i="3"/>
  <c r="A7355" i="3"/>
  <c r="A7354" i="3"/>
  <c r="A7353" i="3"/>
  <c r="A7352" i="3"/>
  <c r="A7351" i="3"/>
  <c r="A7350" i="3"/>
  <c r="A7349" i="3"/>
  <c r="A7348" i="3"/>
  <c r="A7347" i="3"/>
  <c r="A7346" i="3"/>
  <c r="A7345" i="3"/>
  <c r="A7344" i="3"/>
  <c r="A7343" i="3"/>
  <c r="A7342" i="3"/>
  <c r="A7341" i="3"/>
  <c r="A7340" i="3"/>
  <c r="A7339" i="3"/>
  <c r="A7338" i="3"/>
  <c r="A7337" i="3"/>
  <c r="A7336" i="3"/>
  <c r="A7335" i="3"/>
  <c r="A7334" i="3"/>
  <c r="A7333" i="3"/>
  <c r="A7332" i="3"/>
  <c r="A7331" i="3"/>
  <c r="A7330" i="3"/>
  <c r="A7329" i="3"/>
  <c r="A7328" i="3"/>
  <c r="A7327" i="3"/>
  <c r="A7326" i="3"/>
  <c r="A7325" i="3"/>
  <c r="A7324" i="3"/>
  <c r="A7323" i="3"/>
  <c r="A7322" i="3"/>
  <c r="A7321" i="3"/>
  <c r="A7320" i="3"/>
  <c r="A7319" i="3"/>
  <c r="A7318" i="3"/>
  <c r="A7317" i="3"/>
  <c r="A7316" i="3"/>
  <c r="A7315" i="3"/>
  <c r="A7314" i="3"/>
  <c r="A7313" i="3"/>
  <c r="A7312" i="3"/>
  <c r="A7311" i="3"/>
  <c r="A7310" i="3"/>
  <c r="A7309" i="3"/>
  <c r="A7308" i="3"/>
  <c r="A7307" i="3"/>
  <c r="A7306" i="3"/>
  <c r="A7305" i="3"/>
  <c r="A7304" i="3"/>
  <c r="A7303" i="3"/>
  <c r="A7302" i="3"/>
  <c r="A7301" i="3"/>
  <c r="A7300" i="3"/>
  <c r="A7299" i="3"/>
  <c r="A7298" i="3"/>
  <c r="A7297" i="3"/>
  <c r="A7296" i="3"/>
  <c r="A7295" i="3"/>
  <c r="A7294" i="3"/>
  <c r="A7293" i="3"/>
  <c r="A7292" i="3"/>
  <c r="A7291" i="3"/>
  <c r="A7290" i="3"/>
  <c r="A7289" i="3"/>
  <c r="A7288" i="3"/>
  <c r="A7287" i="3"/>
  <c r="A7286" i="3"/>
  <c r="A7285" i="3"/>
  <c r="A7284" i="3"/>
  <c r="A7283" i="3"/>
  <c r="A7282" i="3"/>
  <c r="A7281" i="3"/>
  <c r="A7280" i="3"/>
  <c r="A7279" i="3"/>
  <c r="A7278" i="3"/>
  <c r="A7277" i="3"/>
  <c r="A7276" i="3"/>
  <c r="A7275" i="3"/>
  <c r="A7274" i="3"/>
  <c r="A7273" i="3"/>
  <c r="A7272" i="3"/>
  <c r="A7271" i="3"/>
  <c r="A7270" i="3"/>
  <c r="A7269" i="3"/>
  <c r="A7268" i="3"/>
  <c r="A7267" i="3"/>
  <c r="A7266" i="3"/>
  <c r="A7265" i="3"/>
  <c r="A7264" i="3"/>
  <c r="A7263" i="3"/>
  <c r="A7262" i="3"/>
  <c r="A7261" i="3"/>
  <c r="A7260" i="3"/>
  <c r="A7259" i="3"/>
  <c r="A7258" i="3"/>
  <c r="A7257" i="3"/>
  <c r="A7256" i="3"/>
  <c r="A7255" i="3"/>
  <c r="A7254" i="3"/>
  <c r="A7253" i="3"/>
  <c r="A7252" i="3"/>
  <c r="A7251" i="3"/>
  <c r="A7250" i="3"/>
  <c r="A7249" i="3"/>
  <c r="A7248" i="3"/>
  <c r="A7247" i="3"/>
  <c r="A7246" i="3"/>
  <c r="A7245" i="3"/>
  <c r="A7244" i="3"/>
  <c r="A7243" i="3"/>
  <c r="A7242" i="3"/>
  <c r="A7241" i="3"/>
  <c r="A7240" i="3"/>
  <c r="A7239" i="3"/>
  <c r="A7238" i="3"/>
  <c r="A7237" i="3"/>
  <c r="A7236" i="3"/>
  <c r="A7235" i="3"/>
  <c r="A7234" i="3"/>
  <c r="A7233" i="3"/>
  <c r="A7232" i="3"/>
  <c r="A7231" i="3"/>
  <c r="A7230" i="3"/>
  <c r="A7229" i="3"/>
  <c r="A7228" i="3"/>
  <c r="A7227" i="3"/>
  <c r="A7226" i="3"/>
  <c r="A7225" i="3"/>
  <c r="A7224" i="3"/>
  <c r="A7223" i="3"/>
  <c r="A7222" i="3"/>
  <c r="A7221" i="3"/>
  <c r="A7220" i="3"/>
  <c r="A7219" i="3"/>
  <c r="A7218" i="3"/>
  <c r="A7217" i="3"/>
  <c r="A7216" i="3"/>
  <c r="A7215" i="3"/>
  <c r="A7214" i="3"/>
  <c r="A7213" i="3"/>
  <c r="A7212" i="3"/>
  <c r="A7211" i="3"/>
  <c r="A7210" i="3"/>
  <c r="A7209" i="3"/>
  <c r="A7208" i="3"/>
  <c r="A7207" i="3"/>
  <c r="A7206" i="3"/>
  <c r="A7205" i="3"/>
  <c r="A7204" i="3"/>
  <c r="A7203" i="3"/>
  <c r="A7202" i="3"/>
  <c r="A7201" i="3"/>
  <c r="A7200" i="3"/>
  <c r="A7199" i="3"/>
  <c r="A7198" i="3"/>
  <c r="A7197" i="3"/>
  <c r="A7196" i="3"/>
  <c r="A7195" i="3"/>
  <c r="A7194" i="3"/>
  <c r="A7193" i="3"/>
  <c r="A7192" i="3"/>
  <c r="A7191" i="3"/>
  <c r="A7190" i="3"/>
  <c r="A7189" i="3"/>
  <c r="A7188" i="3"/>
  <c r="A7187" i="3"/>
  <c r="A7186" i="3"/>
  <c r="A7185" i="3"/>
  <c r="A7184" i="3"/>
  <c r="A7183" i="3"/>
  <c r="A7182" i="3"/>
  <c r="A7181" i="3"/>
  <c r="A7180" i="3"/>
  <c r="A7179" i="3"/>
  <c r="A7178" i="3"/>
  <c r="A7177" i="3"/>
  <c r="A7176" i="3"/>
  <c r="A7175" i="3"/>
  <c r="A7174" i="3"/>
  <c r="A7173" i="3"/>
  <c r="A7172" i="3"/>
  <c r="A7171" i="3"/>
  <c r="A7170" i="3"/>
  <c r="A7169" i="3"/>
  <c r="A7168" i="3"/>
  <c r="A7167" i="3"/>
  <c r="A7166" i="3"/>
  <c r="A7165" i="3"/>
  <c r="A7164" i="3"/>
  <c r="A7163" i="3"/>
  <c r="A7162" i="3"/>
  <c r="A7161" i="3"/>
  <c r="A7160" i="3"/>
  <c r="A7159" i="3"/>
  <c r="A7158" i="3"/>
  <c r="A7157" i="3"/>
  <c r="A7156" i="3"/>
  <c r="A7155" i="3"/>
  <c r="A7154" i="3"/>
  <c r="A7153" i="3"/>
  <c r="A7152" i="3"/>
  <c r="A7151" i="3"/>
  <c r="A7150" i="3"/>
  <c r="A7149" i="3"/>
  <c r="A7148" i="3"/>
  <c r="A7147" i="3"/>
  <c r="A7146" i="3"/>
  <c r="A7145" i="3"/>
  <c r="A7144" i="3"/>
  <c r="A7143" i="3"/>
  <c r="A7142" i="3"/>
  <c r="A7141" i="3"/>
  <c r="A7140" i="3"/>
  <c r="A7139" i="3"/>
  <c r="A7138" i="3"/>
  <c r="A7137" i="3"/>
  <c r="A7136" i="3"/>
  <c r="A7135" i="3"/>
  <c r="A7134" i="3"/>
  <c r="A7133" i="3"/>
  <c r="A7132" i="3"/>
  <c r="A7131" i="3"/>
  <c r="A7130" i="3"/>
  <c r="A7129" i="3"/>
  <c r="A7128" i="3"/>
  <c r="A7127" i="3"/>
  <c r="A7126" i="3"/>
  <c r="A7125" i="3"/>
  <c r="A7124" i="3"/>
  <c r="A7123" i="3"/>
  <c r="A7122" i="3"/>
  <c r="A7121" i="3"/>
  <c r="A7120" i="3"/>
  <c r="A7119" i="3"/>
  <c r="A7118" i="3"/>
  <c r="A7117" i="3"/>
  <c r="A7116" i="3"/>
  <c r="A7115" i="3"/>
  <c r="A7114" i="3"/>
  <c r="A7113" i="3"/>
  <c r="A7112" i="3"/>
  <c r="A7111" i="3"/>
  <c r="A7110" i="3"/>
  <c r="A7109" i="3"/>
  <c r="A7108" i="3"/>
  <c r="A7107" i="3"/>
  <c r="A7106" i="3"/>
  <c r="A7105" i="3"/>
  <c r="A7104" i="3"/>
  <c r="A7103" i="3"/>
  <c r="A7102" i="3"/>
  <c r="A7101" i="3"/>
  <c r="A7100" i="3"/>
  <c r="A7099" i="3"/>
  <c r="A7098" i="3"/>
  <c r="A7097" i="3"/>
  <c r="A7096" i="3"/>
  <c r="A7095" i="3"/>
  <c r="A7094" i="3"/>
  <c r="A7093" i="3"/>
  <c r="A7092" i="3"/>
  <c r="A7091" i="3"/>
  <c r="A7090" i="3"/>
  <c r="A7089" i="3"/>
  <c r="A7088" i="3"/>
  <c r="A7087" i="3"/>
  <c r="A7086" i="3"/>
  <c r="A7085" i="3"/>
  <c r="A7084" i="3"/>
  <c r="A7083" i="3"/>
  <c r="A7082" i="3"/>
  <c r="A7081" i="3"/>
  <c r="A7080" i="3"/>
  <c r="A7079" i="3"/>
  <c r="A7078" i="3"/>
  <c r="A7077" i="3"/>
  <c r="A7076" i="3"/>
  <c r="A7075" i="3"/>
  <c r="A7074" i="3"/>
  <c r="A7073" i="3"/>
  <c r="A7072" i="3"/>
  <c r="A7071" i="3"/>
  <c r="A7070" i="3"/>
  <c r="A7069" i="3"/>
  <c r="A7068" i="3"/>
  <c r="A7067" i="3"/>
  <c r="A7066" i="3"/>
  <c r="A7065" i="3"/>
  <c r="A7064" i="3"/>
  <c r="A7063" i="3"/>
  <c r="A7062" i="3"/>
  <c r="A7061" i="3"/>
  <c r="A7060" i="3"/>
  <c r="A7059" i="3"/>
  <c r="A7058" i="3"/>
  <c r="A7057" i="3"/>
  <c r="A7056" i="3"/>
  <c r="A7055" i="3"/>
  <c r="A7054" i="3"/>
  <c r="A7053" i="3"/>
  <c r="A7052" i="3"/>
  <c r="A7051" i="3"/>
  <c r="A7050" i="3"/>
  <c r="A7049" i="3"/>
  <c r="A7048" i="3"/>
  <c r="A7047" i="3"/>
  <c r="A7046" i="3"/>
  <c r="A7045" i="3"/>
  <c r="A7044" i="3"/>
  <c r="A7043" i="3"/>
  <c r="A7042" i="3"/>
  <c r="A7041" i="3"/>
  <c r="A7040" i="3"/>
  <c r="A7039" i="3"/>
  <c r="A7038" i="3"/>
  <c r="A7037" i="3"/>
  <c r="A7036" i="3"/>
  <c r="A7035" i="3"/>
  <c r="A7034" i="3"/>
  <c r="A7033" i="3"/>
  <c r="A7032" i="3"/>
  <c r="A7031" i="3"/>
  <c r="A7030" i="3"/>
  <c r="A7029" i="3"/>
  <c r="A7028" i="3"/>
  <c r="A7027" i="3"/>
  <c r="A7026" i="3"/>
  <c r="A7025" i="3"/>
  <c r="A7024" i="3"/>
  <c r="A7023" i="3"/>
  <c r="A7022" i="3"/>
  <c r="A7021" i="3"/>
  <c r="A7020" i="3"/>
  <c r="A7019" i="3"/>
  <c r="A7018" i="3"/>
  <c r="A7017" i="3"/>
  <c r="A7016" i="3"/>
  <c r="A7015" i="3"/>
  <c r="A7014" i="3"/>
  <c r="A7013" i="3"/>
  <c r="A7012" i="3"/>
  <c r="A7011" i="3"/>
  <c r="A7010" i="3"/>
  <c r="A7009" i="3"/>
  <c r="A7008" i="3"/>
  <c r="A7007" i="3"/>
  <c r="A7006" i="3"/>
  <c r="A7005" i="3"/>
  <c r="A7004" i="3"/>
  <c r="A7003" i="3"/>
  <c r="A7002" i="3"/>
  <c r="A7001" i="3"/>
  <c r="A7000" i="3"/>
  <c r="A6999" i="3"/>
  <c r="A6998" i="3"/>
  <c r="A6997" i="3"/>
  <c r="A6996" i="3"/>
  <c r="A6995" i="3"/>
  <c r="A6994" i="3"/>
  <c r="A6993" i="3"/>
  <c r="A6992" i="3"/>
  <c r="A6991" i="3"/>
  <c r="A6990" i="3"/>
  <c r="A6989" i="3"/>
  <c r="A6988" i="3"/>
  <c r="A6987" i="3"/>
  <c r="A6986" i="3"/>
  <c r="A6985" i="3"/>
  <c r="A6984" i="3"/>
  <c r="A6983" i="3"/>
  <c r="A6982" i="3"/>
  <c r="A6981" i="3"/>
  <c r="A6980" i="3"/>
  <c r="A6979" i="3"/>
  <c r="A6978" i="3"/>
  <c r="A6977" i="3"/>
  <c r="A6976" i="3"/>
  <c r="A6975" i="3"/>
  <c r="A6974" i="3"/>
  <c r="A6973" i="3"/>
  <c r="A6972" i="3"/>
  <c r="A6971" i="3"/>
  <c r="A6970" i="3"/>
  <c r="A6969" i="3"/>
  <c r="A6968" i="3"/>
  <c r="A6967" i="3"/>
  <c r="A6966" i="3"/>
  <c r="A6965" i="3"/>
  <c r="A6964" i="3"/>
  <c r="A6963" i="3"/>
  <c r="A6962" i="3"/>
  <c r="A6961" i="3"/>
  <c r="A6960" i="3"/>
  <c r="A6959" i="3"/>
  <c r="A6958" i="3"/>
  <c r="A6957" i="3"/>
  <c r="A6956" i="3"/>
  <c r="A6955" i="3"/>
  <c r="A6954" i="3"/>
  <c r="A6953" i="3"/>
  <c r="A6952" i="3"/>
  <c r="A6951" i="3"/>
  <c r="A6950" i="3"/>
  <c r="A6949" i="3"/>
  <c r="A6948" i="3"/>
  <c r="A6947" i="3"/>
  <c r="A6946" i="3"/>
  <c r="A6945" i="3"/>
  <c r="A6944" i="3"/>
  <c r="A6943" i="3"/>
  <c r="A6942" i="3"/>
  <c r="A6941" i="3"/>
  <c r="A6940" i="3"/>
  <c r="A6939" i="3"/>
  <c r="A6938" i="3"/>
  <c r="A6937" i="3"/>
  <c r="A6936" i="3"/>
  <c r="A6935" i="3"/>
  <c r="A6934" i="3"/>
  <c r="A6933" i="3"/>
  <c r="A6932" i="3"/>
  <c r="A6931" i="3"/>
  <c r="A6930" i="3"/>
  <c r="A6929" i="3"/>
  <c r="A6928" i="3"/>
  <c r="A6927" i="3"/>
  <c r="A6926" i="3"/>
  <c r="A6925" i="3"/>
  <c r="A6924" i="3"/>
  <c r="A6923" i="3"/>
  <c r="A6922" i="3"/>
  <c r="A6921" i="3"/>
  <c r="A6920" i="3"/>
  <c r="A6919" i="3"/>
  <c r="A6918" i="3"/>
  <c r="A6917" i="3"/>
  <c r="A6916" i="3"/>
  <c r="A6915" i="3"/>
  <c r="A6914" i="3"/>
  <c r="A6913" i="3"/>
  <c r="A6912" i="3"/>
  <c r="A6911" i="3"/>
  <c r="A6910" i="3"/>
  <c r="A6909" i="3"/>
  <c r="A6908" i="3"/>
  <c r="A6907" i="3"/>
  <c r="A6906" i="3"/>
  <c r="A6905" i="3"/>
  <c r="A6904" i="3"/>
  <c r="A6903" i="3"/>
  <c r="A6902" i="3"/>
  <c r="A6901" i="3"/>
  <c r="A6900" i="3"/>
  <c r="A6899" i="3"/>
  <c r="A6898" i="3"/>
  <c r="A6897" i="3"/>
  <c r="A6896" i="3"/>
  <c r="A6895" i="3"/>
  <c r="A6894" i="3"/>
  <c r="A6893" i="3"/>
  <c r="A6892" i="3"/>
  <c r="A6891" i="3"/>
  <c r="A6890" i="3"/>
  <c r="A6889" i="3"/>
  <c r="A6888" i="3"/>
  <c r="A6887" i="3"/>
  <c r="A6886" i="3"/>
  <c r="A6885" i="3"/>
  <c r="A6884" i="3"/>
  <c r="A6883" i="3"/>
  <c r="A6882" i="3"/>
  <c r="A6881" i="3"/>
  <c r="A6880" i="3"/>
  <c r="A6879" i="3"/>
  <c r="A6878" i="3"/>
  <c r="A6877" i="3"/>
  <c r="A6876" i="3"/>
  <c r="A6875" i="3"/>
  <c r="A6874" i="3"/>
  <c r="A6873" i="3"/>
  <c r="A6872" i="3"/>
  <c r="A6871" i="3"/>
  <c r="A6870" i="3"/>
  <c r="A6869" i="3"/>
  <c r="A6868" i="3"/>
  <c r="A6867" i="3"/>
  <c r="A6866" i="3"/>
  <c r="A6865" i="3"/>
  <c r="A6864" i="3"/>
  <c r="A6863" i="3"/>
  <c r="A6862" i="3"/>
  <c r="A6861" i="3"/>
  <c r="A6860" i="3"/>
  <c r="A6859" i="3"/>
  <c r="A6858" i="3"/>
  <c r="A6857" i="3"/>
  <c r="A6856" i="3"/>
  <c r="A6855" i="3"/>
  <c r="A6854" i="3"/>
  <c r="A6853" i="3"/>
  <c r="A6852" i="3"/>
  <c r="A6851" i="3"/>
  <c r="A6850" i="3"/>
  <c r="A6849" i="3"/>
  <c r="A6848" i="3"/>
  <c r="A6847" i="3"/>
  <c r="A6846" i="3"/>
  <c r="A6845" i="3"/>
  <c r="A6844" i="3"/>
  <c r="A6843" i="3"/>
  <c r="A6842" i="3"/>
  <c r="A6841" i="3"/>
  <c r="A6840" i="3"/>
  <c r="A6839" i="3"/>
  <c r="A6838" i="3"/>
  <c r="A6837" i="3"/>
  <c r="A6836" i="3"/>
  <c r="A6835" i="3"/>
  <c r="A6834" i="3"/>
  <c r="A6833" i="3"/>
  <c r="A6832" i="3"/>
  <c r="A6831" i="3"/>
  <c r="A6830" i="3"/>
  <c r="A6829" i="3"/>
  <c r="A6828" i="3"/>
  <c r="A6827" i="3"/>
  <c r="A6826" i="3"/>
  <c r="A6825" i="3"/>
  <c r="A6824" i="3"/>
  <c r="A6823" i="3"/>
  <c r="A6822" i="3"/>
  <c r="A6821" i="3"/>
  <c r="A6820" i="3"/>
  <c r="A6819" i="3"/>
  <c r="A6818" i="3"/>
  <c r="A6817" i="3"/>
  <c r="A6816" i="3"/>
  <c r="A6815" i="3"/>
  <c r="A6814" i="3"/>
  <c r="A6813" i="3"/>
  <c r="A6812" i="3"/>
  <c r="A6811" i="3"/>
  <c r="A6810" i="3"/>
  <c r="A6809" i="3"/>
  <c r="A6808" i="3"/>
  <c r="A6807" i="3"/>
  <c r="A6806" i="3"/>
  <c r="A6805" i="3"/>
  <c r="A6804" i="3"/>
  <c r="A6803" i="3"/>
  <c r="A6802" i="3"/>
  <c r="A6801" i="3"/>
  <c r="A6800" i="3"/>
  <c r="A6799" i="3"/>
  <c r="A6798" i="3"/>
  <c r="A6797" i="3"/>
  <c r="A6796" i="3"/>
  <c r="A6795" i="3"/>
  <c r="A6794" i="3"/>
  <c r="A6793" i="3"/>
  <c r="A6792" i="3"/>
  <c r="A6791" i="3"/>
  <c r="A6790" i="3"/>
  <c r="A6789" i="3"/>
  <c r="A6788" i="3"/>
  <c r="A6787" i="3"/>
  <c r="A6786" i="3"/>
  <c r="A6785" i="3"/>
  <c r="A6784" i="3"/>
  <c r="A6783" i="3"/>
  <c r="A6782" i="3"/>
  <c r="A6781" i="3"/>
  <c r="A6780" i="3"/>
  <c r="A6779" i="3"/>
  <c r="A6778" i="3"/>
  <c r="A6777" i="3"/>
  <c r="A6776" i="3"/>
  <c r="A6775" i="3"/>
  <c r="A6774" i="3"/>
  <c r="A6773" i="3"/>
  <c r="A6772" i="3"/>
  <c r="A6771" i="3"/>
  <c r="A6770" i="3"/>
  <c r="A6769" i="3"/>
  <c r="A6768" i="3"/>
  <c r="A6767" i="3"/>
  <c r="A6766" i="3"/>
  <c r="A6765" i="3"/>
  <c r="A6764" i="3"/>
  <c r="A6763" i="3"/>
  <c r="A6762" i="3"/>
  <c r="A6761" i="3"/>
  <c r="A6760" i="3"/>
  <c r="A6759" i="3"/>
  <c r="A6758" i="3"/>
  <c r="A6757" i="3"/>
  <c r="A6756" i="3"/>
  <c r="A6755" i="3"/>
  <c r="A6754" i="3"/>
  <c r="A6753" i="3"/>
  <c r="A6752" i="3"/>
  <c r="A6751" i="3"/>
  <c r="A6750" i="3"/>
  <c r="A6749" i="3"/>
  <c r="A6748" i="3"/>
  <c r="A6747" i="3"/>
  <c r="A6746" i="3"/>
  <c r="A6745" i="3"/>
  <c r="A6744" i="3"/>
  <c r="A6743" i="3"/>
  <c r="A6742" i="3"/>
  <c r="A6741" i="3"/>
  <c r="A6740" i="3"/>
  <c r="A6739" i="3"/>
  <c r="A6738" i="3"/>
  <c r="A6737" i="3"/>
  <c r="A6736" i="3"/>
  <c r="A6735" i="3"/>
  <c r="A6734" i="3"/>
  <c r="A6733" i="3"/>
  <c r="A6732" i="3"/>
  <c r="A6731" i="3"/>
  <c r="A6730" i="3"/>
  <c r="A6729" i="3"/>
  <c r="A6728" i="3"/>
  <c r="A6727" i="3"/>
  <c r="A6726" i="3"/>
  <c r="A6725" i="3"/>
  <c r="A6724" i="3"/>
  <c r="A6723" i="3"/>
  <c r="A6722" i="3"/>
  <c r="A6721" i="3"/>
  <c r="A6720" i="3"/>
  <c r="A6719" i="3"/>
  <c r="A6718" i="3"/>
  <c r="A6717" i="3"/>
  <c r="A6716" i="3"/>
  <c r="A6715" i="3"/>
  <c r="A6714" i="3"/>
  <c r="A6713" i="3"/>
  <c r="A6712" i="3"/>
  <c r="A6711" i="3"/>
  <c r="A6710" i="3"/>
  <c r="A6709" i="3"/>
  <c r="A6708" i="3"/>
  <c r="A6707" i="3"/>
  <c r="A6706" i="3"/>
  <c r="A6705" i="3"/>
  <c r="A6704" i="3"/>
  <c r="A6703" i="3"/>
  <c r="A6702" i="3"/>
  <c r="A6701" i="3"/>
  <c r="A6700" i="3"/>
  <c r="A6699" i="3"/>
  <c r="A6698" i="3"/>
  <c r="A6697" i="3"/>
  <c r="A6696" i="3"/>
  <c r="A6695" i="3"/>
  <c r="A6694" i="3"/>
  <c r="A6693" i="3"/>
  <c r="A6692" i="3"/>
  <c r="A6691" i="3"/>
  <c r="A6690" i="3"/>
  <c r="A6689" i="3"/>
  <c r="A6688" i="3"/>
  <c r="A6687" i="3"/>
  <c r="A6686" i="3"/>
  <c r="A6685" i="3"/>
  <c r="A6684" i="3"/>
  <c r="A6683" i="3"/>
  <c r="A6682" i="3"/>
  <c r="A6681" i="3"/>
  <c r="A6680" i="3"/>
  <c r="A6679" i="3"/>
  <c r="A6678" i="3"/>
  <c r="A6677" i="3"/>
  <c r="A6676" i="3"/>
  <c r="A6675" i="3"/>
  <c r="A6674" i="3"/>
  <c r="A6673" i="3"/>
  <c r="A6672" i="3"/>
  <c r="A6671" i="3"/>
  <c r="A6670" i="3"/>
  <c r="A6669" i="3"/>
  <c r="A6668" i="3"/>
  <c r="A6667" i="3"/>
  <c r="A6666" i="3"/>
  <c r="A6665" i="3"/>
  <c r="A6664" i="3"/>
  <c r="A6663" i="3"/>
  <c r="A6662" i="3"/>
  <c r="A6661" i="3"/>
  <c r="A6660" i="3"/>
  <c r="A6659" i="3"/>
  <c r="A6658" i="3"/>
  <c r="A6657" i="3"/>
  <c r="A6656" i="3"/>
  <c r="A6655" i="3"/>
  <c r="A6654" i="3"/>
  <c r="A6653" i="3"/>
  <c r="A6652" i="3"/>
  <c r="A6651" i="3"/>
  <c r="A6650" i="3"/>
  <c r="A6649" i="3"/>
  <c r="A6648" i="3"/>
  <c r="A6647" i="3"/>
  <c r="A6646" i="3"/>
  <c r="A6645" i="3"/>
  <c r="A6644" i="3"/>
  <c r="A6643" i="3"/>
  <c r="A6642" i="3"/>
  <c r="A6641" i="3"/>
  <c r="A6640" i="3"/>
  <c r="A6639" i="3"/>
  <c r="A6638" i="3"/>
  <c r="A6637" i="3"/>
  <c r="A6636" i="3"/>
  <c r="A6635" i="3"/>
  <c r="A6634" i="3"/>
  <c r="A6633" i="3"/>
  <c r="A6632" i="3"/>
  <c r="A6631" i="3"/>
  <c r="A6630" i="3"/>
  <c r="A6629" i="3"/>
  <c r="A6628" i="3"/>
  <c r="A6627" i="3"/>
  <c r="A6626" i="3"/>
  <c r="A6625" i="3"/>
  <c r="A6624" i="3"/>
  <c r="A6623" i="3"/>
  <c r="A6622" i="3"/>
  <c r="A6621" i="3"/>
  <c r="A6620" i="3"/>
  <c r="A6619" i="3"/>
  <c r="A6618" i="3"/>
  <c r="A6617" i="3"/>
  <c r="A6616" i="3"/>
  <c r="A6615" i="3"/>
  <c r="A6614" i="3"/>
  <c r="A6613" i="3"/>
  <c r="A6612" i="3"/>
  <c r="A6611" i="3"/>
  <c r="A6610" i="3"/>
  <c r="A6609" i="3"/>
  <c r="A6608" i="3"/>
  <c r="A6607" i="3"/>
  <c r="A6606" i="3"/>
  <c r="A6605" i="3"/>
  <c r="A6604" i="3"/>
  <c r="A6603" i="3"/>
  <c r="A6602" i="3"/>
  <c r="A6601" i="3"/>
  <c r="A6600" i="3"/>
  <c r="A6599" i="3"/>
  <c r="A6598" i="3"/>
  <c r="A6597" i="3"/>
  <c r="A6596" i="3"/>
  <c r="A6595" i="3"/>
  <c r="A6594" i="3"/>
  <c r="A6593" i="3"/>
  <c r="A6592" i="3"/>
  <c r="A6591" i="3"/>
  <c r="A6590" i="3"/>
  <c r="A6589" i="3"/>
  <c r="A6588" i="3"/>
  <c r="A6587" i="3"/>
  <c r="A6586" i="3"/>
  <c r="A6585" i="3"/>
  <c r="A6584" i="3"/>
  <c r="A6583" i="3"/>
  <c r="A6582" i="3"/>
  <c r="A6581" i="3"/>
  <c r="A6580" i="3"/>
  <c r="A6579" i="3"/>
  <c r="A6578" i="3"/>
  <c r="A6577" i="3"/>
  <c r="A6576" i="3"/>
  <c r="A6575" i="3"/>
  <c r="A6574" i="3"/>
  <c r="A6573" i="3"/>
  <c r="A6572" i="3"/>
  <c r="A6571" i="3"/>
  <c r="A6570" i="3"/>
  <c r="A6569" i="3"/>
  <c r="A6568" i="3"/>
  <c r="A6567" i="3"/>
  <c r="A6566" i="3"/>
  <c r="A6565" i="3"/>
  <c r="A6564" i="3"/>
  <c r="A6563" i="3"/>
  <c r="A6562" i="3"/>
  <c r="A6561" i="3"/>
  <c r="A6560" i="3"/>
  <c r="A6559" i="3"/>
  <c r="A6558" i="3"/>
  <c r="A6557" i="3"/>
  <c r="A6556" i="3"/>
  <c r="A6555" i="3"/>
  <c r="A6554" i="3"/>
  <c r="A6553" i="3"/>
  <c r="A6552" i="3"/>
  <c r="A6551" i="3"/>
  <c r="A6550" i="3"/>
  <c r="A6549" i="3"/>
  <c r="A6548" i="3"/>
  <c r="A6547" i="3"/>
  <c r="A6546" i="3"/>
  <c r="A6545" i="3"/>
  <c r="A6544" i="3"/>
  <c r="A6543" i="3"/>
  <c r="A6542" i="3"/>
  <c r="A6541" i="3"/>
  <c r="A6540" i="3"/>
  <c r="A6539" i="3"/>
  <c r="A6538" i="3"/>
  <c r="A6537" i="3"/>
  <c r="A6536" i="3"/>
  <c r="A6535" i="3"/>
  <c r="A6534" i="3"/>
  <c r="A6533" i="3"/>
  <c r="A6532" i="3"/>
  <c r="A6531" i="3"/>
  <c r="A6530" i="3"/>
  <c r="A6529" i="3"/>
  <c r="A6528" i="3"/>
  <c r="A6527" i="3"/>
  <c r="A6526" i="3"/>
  <c r="A6525" i="3"/>
  <c r="A6524" i="3"/>
  <c r="A6523" i="3"/>
  <c r="A6522" i="3"/>
  <c r="A6521" i="3"/>
  <c r="A6520" i="3"/>
  <c r="A6519" i="3"/>
  <c r="A6518" i="3"/>
  <c r="A6517" i="3"/>
  <c r="A6516" i="3"/>
  <c r="A6515" i="3"/>
  <c r="A6514" i="3"/>
  <c r="A6513" i="3"/>
  <c r="A6512" i="3"/>
  <c r="A6511" i="3"/>
  <c r="A6510" i="3"/>
  <c r="A6509" i="3"/>
  <c r="A6508" i="3"/>
  <c r="A6507" i="3"/>
  <c r="A6506" i="3"/>
  <c r="A6505" i="3"/>
  <c r="A6504" i="3"/>
  <c r="A6503" i="3"/>
  <c r="A6502" i="3"/>
  <c r="A6501" i="3"/>
  <c r="A6500" i="3"/>
  <c r="A6499" i="3"/>
  <c r="A6498" i="3"/>
  <c r="A6497" i="3"/>
  <c r="A6496" i="3"/>
  <c r="A6495" i="3"/>
  <c r="A6494" i="3"/>
  <c r="A6493" i="3"/>
  <c r="A6492" i="3"/>
  <c r="A6491" i="3"/>
  <c r="A6490" i="3"/>
  <c r="A6489" i="3"/>
  <c r="A6488" i="3"/>
  <c r="A6487" i="3"/>
  <c r="A6486" i="3"/>
  <c r="A6485" i="3"/>
  <c r="A6484" i="3"/>
  <c r="A6483" i="3"/>
  <c r="A6482" i="3"/>
  <c r="A6481" i="3"/>
  <c r="A6480" i="3"/>
  <c r="A6479" i="3"/>
  <c r="A6478" i="3"/>
  <c r="A6477" i="3"/>
  <c r="A6476" i="3"/>
  <c r="A6475" i="3"/>
  <c r="A6474" i="3"/>
  <c r="A6473" i="3"/>
  <c r="A6472" i="3"/>
  <c r="A6471" i="3"/>
  <c r="A6470" i="3"/>
  <c r="A6469" i="3"/>
  <c r="A6468" i="3"/>
  <c r="A6467" i="3"/>
  <c r="A6466" i="3"/>
  <c r="A6465" i="3"/>
  <c r="A6464" i="3"/>
  <c r="A6463" i="3"/>
  <c r="A6462" i="3"/>
  <c r="A6461" i="3"/>
  <c r="A6460" i="3"/>
  <c r="A6459" i="3"/>
  <c r="A6458" i="3"/>
  <c r="A6457" i="3"/>
  <c r="A6456" i="3"/>
  <c r="A6455" i="3"/>
  <c r="A6454" i="3"/>
  <c r="A6453" i="3"/>
  <c r="A6452" i="3"/>
  <c r="A6451" i="3"/>
  <c r="A6450" i="3"/>
  <c r="A6449" i="3"/>
  <c r="A6448" i="3"/>
  <c r="A6447" i="3"/>
  <c r="A6446" i="3"/>
  <c r="A6445" i="3"/>
  <c r="A6444" i="3"/>
  <c r="A6443" i="3"/>
  <c r="A6442" i="3"/>
  <c r="A6441" i="3"/>
  <c r="A6440" i="3"/>
  <c r="A6439" i="3"/>
  <c r="A6438" i="3"/>
  <c r="A6437" i="3"/>
  <c r="A6436" i="3"/>
  <c r="A6435" i="3"/>
  <c r="A6434" i="3"/>
  <c r="A6433" i="3"/>
  <c r="A6432" i="3"/>
  <c r="A6431" i="3"/>
  <c r="A6430" i="3"/>
  <c r="A6429" i="3"/>
  <c r="A6428" i="3"/>
  <c r="A6427" i="3"/>
  <c r="A6426" i="3"/>
  <c r="A6425" i="3"/>
  <c r="A6424" i="3"/>
  <c r="A6423" i="3"/>
  <c r="A6422" i="3"/>
  <c r="A6421" i="3"/>
  <c r="A6420" i="3"/>
  <c r="A6419" i="3"/>
  <c r="A6418" i="3"/>
  <c r="A6417" i="3"/>
  <c r="A6416" i="3"/>
  <c r="A6415" i="3"/>
  <c r="A6414" i="3"/>
  <c r="A6413" i="3"/>
  <c r="A6412" i="3"/>
  <c r="A6411" i="3"/>
  <c r="A6410" i="3"/>
  <c r="A6409" i="3"/>
  <c r="A6408" i="3"/>
  <c r="A6407" i="3"/>
  <c r="A6406" i="3"/>
  <c r="A6405" i="3"/>
  <c r="A6404" i="3"/>
  <c r="A6403" i="3"/>
  <c r="A6402" i="3"/>
  <c r="A6401" i="3"/>
  <c r="A6400" i="3"/>
  <c r="A6399" i="3"/>
  <c r="A6398" i="3"/>
  <c r="A6397" i="3"/>
  <c r="A6396" i="3"/>
  <c r="A6395" i="3"/>
  <c r="A6394" i="3"/>
  <c r="A6393" i="3"/>
  <c r="A6392" i="3"/>
  <c r="A6391" i="3"/>
  <c r="A6390" i="3"/>
  <c r="A6389" i="3"/>
  <c r="A6388" i="3"/>
  <c r="A6387" i="3"/>
  <c r="A6386" i="3"/>
  <c r="A6385" i="3"/>
  <c r="A6384" i="3"/>
  <c r="A6383" i="3"/>
  <c r="A6382" i="3"/>
  <c r="A6381" i="3"/>
  <c r="A6380" i="3"/>
  <c r="A6379" i="3"/>
  <c r="A6378" i="3"/>
  <c r="A6377" i="3"/>
  <c r="A6376" i="3"/>
  <c r="A6375" i="3"/>
  <c r="A6374" i="3"/>
  <c r="A6373" i="3"/>
  <c r="A6372" i="3"/>
  <c r="A6371" i="3"/>
  <c r="A6370" i="3"/>
  <c r="A6369" i="3"/>
  <c r="A6368" i="3"/>
  <c r="A6367" i="3"/>
  <c r="A6366" i="3"/>
  <c r="A6365" i="3"/>
  <c r="A6364" i="3"/>
  <c r="A6363" i="3"/>
  <c r="A6362" i="3"/>
  <c r="A6361" i="3"/>
  <c r="A6360" i="3"/>
  <c r="A6359" i="3"/>
  <c r="A6358" i="3"/>
  <c r="A6357" i="3"/>
  <c r="A6356" i="3"/>
  <c r="A6355" i="3"/>
  <c r="A6354" i="3"/>
  <c r="A6353" i="3"/>
  <c r="A6352" i="3"/>
  <c r="A6351" i="3"/>
  <c r="A6350" i="3"/>
  <c r="A6349" i="3"/>
  <c r="A6348" i="3"/>
  <c r="A6347" i="3"/>
  <c r="A6346" i="3"/>
  <c r="A6345" i="3"/>
  <c r="A6344" i="3"/>
  <c r="A6343" i="3"/>
  <c r="A6342" i="3"/>
  <c r="A6341" i="3"/>
  <c r="A6340" i="3"/>
  <c r="A6339" i="3"/>
  <c r="A6338" i="3"/>
  <c r="A6337" i="3"/>
  <c r="A6336" i="3"/>
  <c r="A6335" i="3"/>
  <c r="A6334" i="3"/>
  <c r="A6333" i="3"/>
  <c r="A6332" i="3"/>
  <c r="A6331" i="3"/>
  <c r="A6330" i="3"/>
  <c r="A6329" i="3"/>
  <c r="A6328" i="3"/>
  <c r="A6327" i="3"/>
  <c r="A6326" i="3"/>
  <c r="A6325" i="3"/>
  <c r="A6324" i="3"/>
  <c r="A6323" i="3"/>
  <c r="A6322" i="3"/>
  <c r="A6321" i="3"/>
  <c r="A6320" i="3"/>
  <c r="A6319" i="3"/>
  <c r="A6318" i="3"/>
  <c r="A6317" i="3"/>
  <c r="A6316" i="3"/>
  <c r="A6315" i="3"/>
  <c r="A6314" i="3"/>
  <c r="A6313" i="3"/>
  <c r="A6312" i="3"/>
  <c r="A6311" i="3"/>
  <c r="A6310" i="3"/>
  <c r="A6309" i="3"/>
  <c r="A6308" i="3"/>
  <c r="A6307" i="3"/>
  <c r="A6306" i="3"/>
  <c r="A6305" i="3"/>
  <c r="A6304" i="3"/>
  <c r="A6303" i="3"/>
  <c r="A6302" i="3"/>
  <c r="A6301" i="3"/>
  <c r="A6300" i="3"/>
  <c r="A6299" i="3"/>
  <c r="A6298" i="3"/>
  <c r="A6297" i="3"/>
  <c r="A6296" i="3"/>
  <c r="A6295" i="3"/>
  <c r="A6294" i="3"/>
  <c r="A6293" i="3"/>
  <c r="A6292" i="3"/>
  <c r="A6291" i="3"/>
  <c r="A6290" i="3"/>
  <c r="A6289" i="3"/>
  <c r="A6288" i="3"/>
  <c r="A6287" i="3"/>
  <c r="A6286" i="3"/>
  <c r="A6285" i="3"/>
  <c r="A6284" i="3"/>
  <c r="A6283" i="3"/>
  <c r="A6282" i="3"/>
  <c r="A6281" i="3"/>
  <c r="A6280" i="3"/>
  <c r="A6279" i="3"/>
  <c r="A6278" i="3"/>
  <c r="A6277" i="3"/>
  <c r="A6276" i="3"/>
  <c r="A6275" i="3"/>
  <c r="A6274" i="3"/>
  <c r="A6273" i="3"/>
  <c r="A6272" i="3"/>
  <c r="A6271" i="3"/>
  <c r="A6270" i="3"/>
  <c r="A6269" i="3"/>
  <c r="A6268" i="3"/>
  <c r="A6267" i="3"/>
  <c r="A6266" i="3"/>
  <c r="A6265" i="3"/>
  <c r="A6264" i="3"/>
  <c r="A6263" i="3"/>
  <c r="A6262" i="3"/>
  <c r="A6261" i="3"/>
  <c r="A6260" i="3"/>
  <c r="A6259" i="3"/>
  <c r="A6258" i="3"/>
  <c r="A6257" i="3"/>
  <c r="A6256" i="3"/>
  <c r="A6255" i="3"/>
  <c r="A6254" i="3"/>
  <c r="A6253" i="3"/>
  <c r="A6252" i="3"/>
  <c r="A6251" i="3"/>
  <c r="A6250" i="3"/>
  <c r="A6249" i="3"/>
  <c r="A6248" i="3"/>
  <c r="A6247" i="3"/>
  <c r="A6246" i="3"/>
  <c r="A6245" i="3"/>
  <c r="A6244" i="3"/>
  <c r="A6243" i="3"/>
  <c r="A6242" i="3"/>
  <c r="A6241" i="3"/>
  <c r="A6240" i="3"/>
  <c r="A6239" i="3"/>
  <c r="A6238" i="3"/>
  <c r="A6237" i="3"/>
  <c r="A6236" i="3"/>
  <c r="A6235" i="3"/>
  <c r="A6234" i="3"/>
  <c r="A6233" i="3"/>
  <c r="A6232" i="3"/>
  <c r="A6231" i="3"/>
  <c r="A6230" i="3"/>
  <c r="A6229" i="3"/>
  <c r="A6228" i="3"/>
  <c r="A6227" i="3"/>
  <c r="A6226" i="3"/>
  <c r="A6225" i="3"/>
  <c r="A6224" i="3"/>
  <c r="A6223" i="3"/>
  <c r="A6222" i="3"/>
  <c r="A6221" i="3"/>
  <c r="A6220" i="3"/>
  <c r="A6219" i="3"/>
  <c r="A6218" i="3"/>
  <c r="A6217" i="3"/>
  <c r="A6216" i="3"/>
  <c r="A6215" i="3"/>
  <c r="A6214" i="3"/>
  <c r="A6213" i="3"/>
  <c r="A6212" i="3"/>
  <c r="A6211" i="3"/>
  <c r="A6210" i="3"/>
  <c r="A6209" i="3"/>
  <c r="A6208" i="3"/>
  <c r="A6207" i="3"/>
  <c r="A6206" i="3"/>
  <c r="A6205" i="3"/>
  <c r="A6204" i="3"/>
  <c r="A6203" i="3"/>
  <c r="A6202" i="3"/>
  <c r="A6201" i="3"/>
  <c r="A6200" i="3"/>
  <c r="A6199" i="3"/>
  <c r="A6198" i="3"/>
  <c r="A6197" i="3"/>
  <c r="A6196" i="3"/>
  <c r="A6195" i="3"/>
  <c r="A6194" i="3"/>
  <c r="A6193" i="3"/>
  <c r="A6192" i="3"/>
  <c r="A6191" i="3"/>
  <c r="A6190" i="3"/>
  <c r="A6189" i="3"/>
  <c r="A6188" i="3"/>
  <c r="A6187" i="3"/>
  <c r="A6186" i="3"/>
  <c r="A6185" i="3"/>
  <c r="A6184" i="3"/>
  <c r="A6183" i="3"/>
  <c r="A6182" i="3"/>
  <c r="A6181" i="3"/>
  <c r="A6180" i="3"/>
  <c r="A6179" i="3"/>
  <c r="A6178" i="3"/>
  <c r="A6177" i="3"/>
  <c r="A6176" i="3"/>
  <c r="A6175" i="3"/>
  <c r="A6174" i="3"/>
  <c r="A6173" i="3"/>
  <c r="A6172" i="3"/>
  <c r="A6171" i="3"/>
  <c r="A6170" i="3"/>
  <c r="A6169" i="3"/>
  <c r="A6168" i="3"/>
  <c r="A6167" i="3"/>
  <c r="A6166" i="3"/>
  <c r="A6165" i="3"/>
  <c r="A6164" i="3"/>
  <c r="A6163" i="3"/>
  <c r="A6162" i="3"/>
  <c r="A6161" i="3"/>
  <c r="A6160" i="3"/>
  <c r="A6159" i="3"/>
  <c r="A6158" i="3"/>
  <c r="A6157" i="3"/>
  <c r="A6156" i="3"/>
  <c r="A6155" i="3"/>
  <c r="A6154" i="3"/>
  <c r="A6153" i="3"/>
  <c r="A6152" i="3"/>
  <c r="A6151" i="3"/>
  <c r="A6150" i="3"/>
  <c r="A6149" i="3"/>
  <c r="A6148" i="3"/>
  <c r="A6147" i="3"/>
  <c r="A6146" i="3"/>
  <c r="A6145" i="3"/>
  <c r="A6144" i="3"/>
  <c r="A6143" i="3"/>
  <c r="A6142" i="3"/>
  <c r="A6141" i="3"/>
  <c r="A6140" i="3"/>
  <c r="A6139" i="3"/>
  <c r="A6138" i="3"/>
  <c r="A6137" i="3"/>
  <c r="A6136" i="3"/>
  <c r="A6135" i="3"/>
  <c r="A6134" i="3"/>
  <c r="A6133" i="3"/>
  <c r="A6132" i="3"/>
  <c r="A6131" i="3"/>
  <c r="A6130" i="3"/>
  <c r="A6129" i="3"/>
  <c r="A6128" i="3"/>
  <c r="A6127" i="3"/>
  <c r="A6126" i="3"/>
  <c r="A6125" i="3"/>
  <c r="A6124" i="3"/>
  <c r="A6123" i="3"/>
  <c r="A6122" i="3"/>
  <c r="A6121" i="3"/>
  <c r="A6120" i="3"/>
  <c r="A6119" i="3"/>
  <c r="A6118" i="3"/>
  <c r="A6117" i="3"/>
  <c r="A6116" i="3"/>
  <c r="A6115" i="3"/>
  <c r="A6114" i="3"/>
  <c r="A6113" i="3"/>
  <c r="A6112" i="3"/>
  <c r="A6111" i="3"/>
  <c r="A6110" i="3"/>
  <c r="A6109" i="3"/>
  <c r="A6108" i="3"/>
  <c r="A6107" i="3"/>
  <c r="A6106" i="3"/>
  <c r="A6105" i="3"/>
  <c r="A6104" i="3"/>
  <c r="A6103" i="3"/>
  <c r="A6102" i="3"/>
  <c r="A6101" i="3"/>
  <c r="A6100" i="3"/>
  <c r="A6099" i="3"/>
  <c r="A6098" i="3"/>
  <c r="A6097" i="3"/>
  <c r="A6096" i="3"/>
  <c r="A6095" i="3"/>
  <c r="A6094" i="3"/>
  <c r="A6093" i="3"/>
  <c r="A6092" i="3"/>
  <c r="A6091" i="3"/>
  <c r="A6090" i="3"/>
  <c r="A6089" i="3"/>
  <c r="A6088" i="3"/>
  <c r="A6087" i="3"/>
  <c r="A6086" i="3"/>
  <c r="A6085" i="3"/>
  <c r="A6084" i="3"/>
  <c r="A6083" i="3"/>
  <c r="A6082" i="3"/>
  <c r="A6081" i="3"/>
  <c r="A6080" i="3"/>
  <c r="A6079" i="3"/>
  <c r="A6078" i="3"/>
  <c r="A6077" i="3"/>
  <c r="A6076" i="3"/>
  <c r="A6075" i="3"/>
  <c r="A6074" i="3"/>
  <c r="A6073" i="3"/>
  <c r="A6072" i="3"/>
  <c r="A6071" i="3"/>
  <c r="A6070" i="3"/>
  <c r="A6069" i="3"/>
  <c r="A6068" i="3"/>
  <c r="A6067" i="3"/>
  <c r="A6066" i="3"/>
  <c r="A6065" i="3"/>
  <c r="A6064" i="3"/>
  <c r="A6063" i="3"/>
  <c r="A6062" i="3"/>
  <c r="A6061" i="3"/>
  <c r="A6060" i="3"/>
  <c r="A6059" i="3"/>
  <c r="A6058" i="3"/>
  <c r="A6057" i="3"/>
  <c r="A6056" i="3"/>
  <c r="A6055" i="3"/>
  <c r="A6054" i="3"/>
  <c r="A6053" i="3"/>
  <c r="A6052" i="3"/>
  <c r="A6051" i="3"/>
  <c r="A6050" i="3"/>
  <c r="A6049" i="3"/>
  <c r="A6048" i="3"/>
  <c r="A6047" i="3"/>
  <c r="A6046" i="3"/>
  <c r="A6045" i="3"/>
  <c r="A6044" i="3"/>
  <c r="A6043" i="3"/>
  <c r="A6042" i="3"/>
  <c r="A6041" i="3"/>
  <c r="A6040" i="3"/>
  <c r="A6039" i="3"/>
  <c r="A6038" i="3"/>
  <c r="A6037" i="3"/>
  <c r="A6036" i="3"/>
  <c r="A6035" i="3"/>
  <c r="A6034" i="3"/>
  <c r="A6033" i="3"/>
  <c r="A6032" i="3"/>
  <c r="A6031" i="3"/>
  <c r="A6030" i="3"/>
  <c r="A6029" i="3"/>
  <c r="A6028" i="3"/>
  <c r="A6027" i="3"/>
  <c r="A6026" i="3"/>
  <c r="A6025" i="3"/>
  <c r="A6024" i="3"/>
  <c r="A6023" i="3"/>
  <c r="A6022" i="3"/>
  <c r="A6021" i="3"/>
  <c r="A6020" i="3"/>
  <c r="A6019" i="3"/>
  <c r="A6018" i="3"/>
  <c r="A6017" i="3"/>
  <c r="A6016" i="3"/>
  <c r="A6015" i="3"/>
  <c r="A6014" i="3"/>
  <c r="A6013" i="3"/>
  <c r="A6012" i="3"/>
  <c r="A6011" i="3"/>
  <c r="A6010" i="3"/>
  <c r="A6009" i="3"/>
  <c r="A6008" i="3"/>
  <c r="A6007" i="3"/>
  <c r="A6006" i="3"/>
  <c r="A6005" i="3"/>
  <c r="A6004" i="3"/>
  <c r="A6003" i="3"/>
  <c r="A6002" i="3"/>
  <c r="A6001" i="3"/>
  <c r="A6000" i="3"/>
  <c r="A5999" i="3"/>
  <c r="A5998" i="3"/>
  <c r="A5997" i="3"/>
  <c r="A5996" i="3"/>
  <c r="A5995" i="3"/>
  <c r="A5994" i="3"/>
  <c r="A5993" i="3"/>
  <c r="A5992" i="3"/>
  <c r="A5991" i="3"/>
  <c r="A5990" i="3"/>
  <c r="A5989" i="3"/>
  <c r="A5988" i="3"/>
  <c r="A5987" i="3"/>
  <c r="A5986" i="3"/>
  <c r="A5985" i="3"/>
  <c r="A5984" i="3"/>
  <c r="A5983" i="3"/>
  <c r="A5982" i="3"/>
  <c r="A5981" i="3"/>
  <c r="A5980" i="3"/>
  <c r="A5979" i="3"/>
  <c r="A5978" i="3"/>
  <c r="A5977" i="3"/>
  <c r="A5976" i="3"/>
  <c r="A5975" i="3"/>
  <c r="A5974" i="3"/>
  <c r="A5973" i="3"/>
  <c r="A5972" i="3"/>
  <c r="A5971" i="3"/>
  <c r="A5970" i="3"/>
  <c r="A5969" i="3"/>
  <c r="A5968" i="3"/>
  <c r="A5967" i="3"/>
  <c r="A5966" i="3"/>
  <c r="A5965" i="3"/>
  <c r="A5964" i="3"/>
  <c r="A5963" i="3"/>
  <c r="A5962" i="3"/>
  <c r="A5961" i="3"/>
  <c r="A5960" i="3"/>
  <c r="A5959" i="3"/>
  <c r="A5958" i="3"/>
  <c r="A5957" i="3"/>
  <c r="A5956" i="3"/>
  <c r="A5955" i="3"/>
  <c r="A5954" i="3"/>
  <c r="A5953" i="3"/>
  <c r="A5952" i="3"/>
  <c r="A5951" i="3"/>
  <c r="A5950" i="3"/>
  <c r="A5949" i="3"/>
  <c r="A5948" i="3"/>
  <c r="A5947" i="3"/>
  <c r="A5946" i="3"/>
  <c r="A5945" i="3"/>
  <c r="A5944" i="3"/>
  <c r="A5943" i="3"/>
  <c r="A5942" i="3"/>
  <c r="A5941" i="3"/>
  <c r="A5940" i="3"/>
  <c r="A5939" i="3"/>
  <c r="A5938" i="3"/>
  <c r="A5937" i="3"/>
  <c r="A5936" i="3"/>
  <c r="A5935" i="3"/>
  <c r="A5934" i="3"/>
  <c r="A5933" i="3"/>
  <c r="A5932" i="3"/>
  <c r="A5931" i="3"/>
  <c r="A5930" i="3"/>
  <c r="A5929" i="3"/>
  <c r="A5928" i="3"/>
  <c r="A5927" i="3"/>
  <c r="A5926" i="3"/>
  <c r="A5925" i="3"/>
  <c r="A5924" i="3"/>
  <c r="A5923" i="3"/>
  <c r="A5922" i="3"/>
  <c r="A5921" i="3"/>
  <c r="A5920" i="3"/>
  <c r="A5919" i="3"/>
  <c r="A5918" i="3"/>
  <c r="A5917" i="3"/>
  <c r="A5916" i="3"/>
  <c r="A5915" i="3"/>
  <c r="A5914" i="3"/>
  <c r="A5913" i="3"/>
  <c r="A5912" i="3"/>
  <c r="A5911" i="3"/>
  <c r="A5910" i="3"/>
  <c r="A5909" i="3"/>
  <c r="A5908" i="3"/>
  <c r="A5907" i="3"/>
  <c r="A5906" i="3"/>
  <c r="A5905" i="3"/>
  <c r="A5904" i="3"/>
  <c r="A5903" i="3"/>
  <c r="A5902" i="3"/>
  <c r="A5901" i="3"/>
  <c r="A5900" i="3"/>
  <c r="A5899" i="3"/>
  <c r="A5898" i="3"/>
  <c r="A5897" i="3"/>
  <c r="A5896" i="3"/>
  <c r="A5895" i="3"/>
  <c r="A5894" i="3"/>
  <c r="A5893" i="3"/>
  <c r="A5892" i="3"/>
  <c r="A5891" i="3"/>
  <c r="A5890" i="3"/>
  <c r="A5889" i="3"/>
  <c r="A5888" i="3"/>
  <c r="A5887" i="3"/>
  <c r="A5886" i="3"/>
  <c r="A5885" i="3"/>
  <c r="A5884" i="3"/>
  <c r="A5883" i="3"/>
  <c r="A5882" i="3"/>
  <c r="A5881" i="3"/>
  <c r="A5880" i="3"/>
  <c r="A5879" i="3"/>
  <c r="A5878" i="3"/>
  <c r="A5877" i="3"/>
  <c r="A5876" i="3"/>
  <c r="A5875" i="3"/>
  <c r="A5874" i="3"/>
  <c r="A5873" i="3"/>
  <c r="A5872" i="3"/>
  <c r="A5871" i="3"/>
  <c r="A5870" i="3"/>
  <c r="A5869" i="3"/>
  <c r="A5868" i="3"/>
  <c r="A5867" i="3"/>
  <c r="A5866" i="3"/>
  <c r="A5865" i="3"/>
  <c r="A5864" i="3"/>
  <c r="A5863" i="3"/>
  <c r="A5862" i="3"/>
  <c r="A5861" i="3"/>
  <c r="A5860" i="3"/>
  <c r="A5859" i="3"/>
  <c r="A5858" i="3"/>
  <c r="A5857" i="3"/>
  <c r="A5856" i="3"/>
  <c r="A5855" i="3"/>
  <c r="A5854" i="3"/>
  <c r="A5853" i="3"/>
  <c r="A5852" i="3"/>
  <c r="A5851" i="3"/>
  <c r="A5850" i="3"/>
  <c r="A5849" i="3"/>
  <c r="A5848" i="3"/>
  <c r="A5847" i="3"/>
  <c r="A5846" i="3"/>
  <c r="A5845" i="3"/>
  <c r="A5844" i="3"/>
  <c r="A5843" i="3"/>
  <c r="A5842" i="3"/>
  <c r="A5841" i="3"/>
  <c r="A5840" i="3"/>
  <c r="A5839" i="3"/>
  <c r="A5838" i="3"/>
  <c r="A5837" i="3"/>
  <c r="A5836" i="3"/>
  <c r="A5835" i="3"/>
  <c r="A5834" i="3"/>
  <c r="A5833" i="3"/>
  <c r="A5832" i="3"/>
  <c r="A5831" i="3"/>
  <c r="A5830" i="3"/>
  <c r="A5829" i="3"/>
  <c r="A5828" i="3"/>
  <c r="A5827" i="3"/>
  <c r="A5826" i="3"/>
  <c r="A5825" i="3"/>
  <c r="A5824" i="3"/>
  <c r="A5823" i="3"/>
  <c r="A5822" i="3"/>
  <c r="A5821" i="3"/>
  <c r="A5820" i="3"/>
  <c r="A5819" i="3"/>
  <c r="A5818" i="3"/>
  <c r="A5817" i="3"/>
  <c r="A5816" i="3"/>
  <c r="A5815" i="3"/>
  <c r="A5814" i="3"/>
  <c r="A5813" i="3"/>
  <c r="A5812" i="3"/>
  <c r="A5811" i="3"/>
  <c r="A5810" i="3"/>
  <c r="A5809" i="3"/>
  <c r="A5808" i="3"/>
  <c r="A5807" i="3"/>
  <c r="A5806" i="3"/>
  <c r="A5805" i="3"/>
  <c r="A5804" i="3"/>
  <c r="A5803" i="3"/>
  <c r="A5802" i="3"/>
  <c r="A5801" i="3"/>
  <c r="A5800" i="3"/>
  <c r="A5799" i="3"/>
  <c r="A5798" i="3"/>
  <c r="A5797" i="3"/>
  <c r="A5796" i="3"/>
  <c r="A5795" i="3"/>
  <c r="A5794" i="3"/>
  <c r="A5793" i="3"/>
  <c r="A5792" i="3"/>
  <c r="A5791" i="3"/>
  <c r="A5790" i="3"/>
  <c r="A5789" i="3"/>
  <c r="A5788" i="3"/>
  <c r="A5787" i="3"/>
  <c r="A5786" i="3"/>
  <c r="A5785" i="3"/>
  <c r="A5784" i="3"/>
  <c r="A5783" i="3"/>
  <c r="A5782" i="3"/>
  <c r="A5781" i="3"/>
  <c r="A5780" i="3"/>
  <c r="A5779" i="3"/>
  <c r="A5778" i="3"/>
  <c r="A5777" i="3"/>
  <c r="A5776" i="3"/>
  <c r="A5775" i="3"/>
  <c r="A5774" i="3"/>
  <c r="A5773" i="3"/>
  <c r="A5772" i="3"/>
  <c r="A5771" i="3"/>
  <c r="A5770" i="3"/>
  <c r="A5769" i="3"/>
  <c r="A5768" i="3"/>
  <c r="A5767" i="3"/>
  <c r="A5766" i="3"/>
  <c r="A5765" i="3"/>
  <c r="A5764" i="3"/>
  <c r="A5763" i="3"/>
  <c r="A5762" i="3"/>
  <c r="A5761" i="3"/>
  <c r="A5760" i="3"/>
  <c r="A5759" i="3"/>
  <c r="A5758" i="3"/>
  <c r="A5757" i="3"/>
  <c r="A5756" i="3"/>
  <c r="A5755" i="3"/>
  <c r="A5754" i="3"/>
  <c r="A5753" i="3"/>
  <c r="A5752" i="3"/>
  <c r="A5751" i="3"/>
  <c r="A5750" i="3"/>
  <c r="A5749" i="3"/>
  <c r="A5748" i="3"/>
  <c r="A5747" i="3"/>
  <c r="A5746" i="3"/>
  <c r="A5745" i="3"/>
  <c r="A5744" i="3"/>
  <c r="A5743" i="3"/>
  <c r="A5742" i="3"/>
  <c r="A5741" i="3"/>
  <c r="A5740" i="3"/>
  <c r="A5739" i="3"/>
  <c r="A5738" i="3"/>
  <c r="A5737" i="3"/>
  <c r="A5736" i="3"/>
  <c r="A5735" i="3"/>
  <c r="A5734" i="3"/>
  <c r="A5733" i="3"/>
  <c r="A5732" i="3"/>
  <c r="A5731" i="3"/>
  <c r="A5730" i="3"/>
  <c r="A5729" i="3"/>
  <c r="A5728" i="3"/>
  <c r="A5727" i="3"/>
  <c r="A5726" i="3"/>
  <c r="A5725" i="3"/>
  <c r="A5724" i="3"/>
  <c r="A5723" i="3"/>
  <c r="A5722" i="3"/>
  <c r="A5721" i="3"/>
  <c r="A5720" i="3"/>
  <c r="A5719" i="3"/>
  <c r="A5718" i="3"/>
  <c r="A5717" i="3"/>
  <c r="A5716" i="3"/>
  <c r="A5715" i="3"/>
  <c r="A5714" i="3"/>
  <c r="A5713" i="3"/>
  <c r="A5712" i="3"/>
  <c r="A5711" i="3"/>
  <c r="A5710" i="3"/>
  <c r="A5709" i="3"/>
  <c r="A5708" i="3"/>
  <c r="A5707" i="3"/>
  <c r="A5706" i="3"/>
  <c r="A5705" i="3"/>
  <c r="A5704" i="3"/>
  <c r="A5703" i="3"/>
  <c r="A5702" i="3"/>
  <c r="A5701" i="3"/>
  <c r="A5700" i="3"/>
  <c r="A5699" i="3"/>
  <c r="A5698" i="3"/>
  <c r="A5697" i="3"/>
  <c r="A5696" i="3"/>
  <c r="A5695" i="3"/>
  <c r="A5694" i="3"/>
  <c r="A5693" i="3"/>
  <c r="A5692" i="3"/>
  <c r="A5691" i="3"/>
  <c r="A5690" i="3"/>
  <c r="A5689" i="3"/>
  <c r="A5688" i="3"/>
  <c r="A5687" i="3"/>
  <c r="A5686" i="3"/>
  <c r="A5685" i="3"/>
  <c r="A5684" i="3"/>
  <c r="A5683" i="3"/>
  <c r="A5682" i="3"/>
  <c r="A5681" i="3"/>
  <c r="A5680" i="3"/>
  <c r="A5679" i="3"/>
  <c r="A5678" i="3"/>
  <c r="A5677" i="3"/>
  <c r="A5676" i="3"/>
  <c r="A5675" i="3"/>
  <c r="A5674" i="3"/>
  <c r="A5673" i="3"/>
  <c r="A5672" i="3"/>
  <c r="A5671" i="3"/>
  <c r="A5670" i="3"/>
  <c r="A5669" i="3"/>
  <c r="A5668" i="3"/>
  <c r="A5667" i="3"/>
  <c r="A5666" i="3"/>
  <c r="A5665" i="3"/>
  <c r="A5664" i="3"/>
  <c r="A5663" i="3"/>
  <c r="A5662" i="3"/>
  <c r="A5661" i="3"/>
  <c r="A5660" i="3"/>
  <c r="A5659" i="3"/>
  <c r="A5658" i="3"/>
  <c r="A5657" i="3"/>
  <c r="A5656" i="3"/>
  <c r="A5655" i="3"/>
  <c r="A5654" i="3"/>
  <c r="A5653" i="3"/>
  <c r="A5652" i="3"/>
  <c r="A5651" i="3"/>
  <c r="A5650" i="3"/>
  <c r="A5649" i="3"/>
  <c r="A5648" i="3"/>
  <c r="A5647" i="3"/>
  <c r="A5646" i="3"/>
  <c r="A5645" i="3"/>
  <c r="A5644" i="3"/>
  <c r="A5643" i="3"/>
  <c r="A5642" i="3"/>
  <c r="A5641" i="3"/>
  <c r="A5640" i="3"/>
  <c r="A5639" i="3"/>
  <c r="A5638" i="3"/>
  <c r="A5637" i="3"/>
  <c r="A5636" i="3"/>
  <c r="A5635" i="3"/>
  <c r="A5634" i="3"/>
  <c r="A5633" i="3"/>
  <c r="A5632" i="3"/>
  <c r="A5631" i="3"/>
  <c r="A5630" i="3"/>
  <c r="A5629" i="3"/>
  <c r="A5628" i="3"/>
  <c r="A5627" i="3"/>
  <c r="A5626" i="3"/>
  <c r="A5625" i="3"/>
  <c r="A5624" i="3"/>
  <c r="A5623" i="3"/>
  <c r="A5622" i="3"/>
  <c r="A5621" i="3"/>
  <c r="A5620" i="3"/>
  <c r="A5619" i="3"/>
  <c r="A5618" i="3"/>
  <c r="A5617" i="3"/>
  <c r="A5616" i="3"/>
  <c r="A5615" i="3"/>
  <c r="A5614" i="3"/>
  <c r="A5613" i="3"/>
  <c r="A5612" i="3"/>
  <c r="A5611" i="3"/>
  <c r="A5610" i="3"/>
  <c r="A5609" i="3"/>
  <c r="A5608" i="3"/>
  <c r="A5607" i="3"/>
  <c r="A5606" i="3"/>
  <c r="A5605" i="3"/>
  <c r="A5604" i="3"/>
  <c r="A5603" i="3"/>
  <c r="A5602" i="3"/>
  <c r="A5601" i="3"/>
  <c r="A5600" i="3"/>
  <c r="A5599" i="3"/>
  <c r="A5598" i="3"/>
  <c r="A5597" i="3"/>
  <c r="A5596" i="3"/>
  <c r="A5595" i="3"/>
  <c r="A5594" i="3"/>
  <c r="A5593" i="3"/>
  <c r="A5592" i="3"/>
  <c r="A5591" i="3"/>
  <c r="A5590" i="3"/>
  <c r="A5589" i="3"/>
  <c r="A5588" i="3"/>
  <c r="A5587" i="3"/>
  <c r="A5586" i="3"/>
  <c r="A5585" i="3"/>
  <c r="A5584" i="3"/>
  <c r="A5583" i="3"/>
  <c r="A5582" i="3"/>
  <c r="A5581" i="3"/>
  <c r="A5580" i="3"/>
  <c r="A5579" i="3"/>
  <c r="A5578" i="3"/>
  <c r="A5577" i="3"/>
  <c r="A5576" i="3"/>
  <c r="A5575" i="3"/>
  <c r="A5574" i="3"/>
  <c r="A5573" i="3"/>
  <c r="A5572" i="3"/>
  <c r="A5571" i="3"/>
  <c r="A5570" i="3"/>
  <c r="A5569" i="3"/>
  <c r="A5568" i="3"/>
  <c r="A5567" i="3"/>
  <c r="A5566" i="3"/>
  <c r="A5565" i="3"/>
  <c r="A5564" i="3"/>
  <c r="A5563" i="3"/>
  <c r="A5562" i="3"/>
  <c r="A5561" i="3"/>
  <c r="A5560" i="3"/>
  <c r="A5559" i="3"/>
  <c r="A5558" i="3"/>
  <c r="A5557" i="3"/>
  <c r="A5556" i="3"/>
  <c r="A5555" i="3"/>
  <c r="A5554" i="3"/>
  <c r="A5553" i="3"/>
  <c r="A5552" i="3"/>
  <c r="A5551" i="3"/>
  <c r="A5550" i="3"/>
  <c r="A5549" i="3"/>
  <c r="A5548" i="3"/>
  <c r="A5547" i="3"/>
  <c r="A5546" i="3"/>
  <c r="A5545" i="3"/>
  <c r="A5544" i="3"/>
  <c r="A5543" i="3"/>
  <c r="A5542" i="3"/>
  <c r="A5541" i="3"/>
  <c r="A5540" i="3"/>
  <c r="A5539" i="3"/>
  <c r="A5538" i="3"/>
  <c r="A5537" i="3"/>
  <c r="A5536" i="3"/>
  <c r="A5535" i="3"/>
  <c r="A5534" i="3"/>
  <c r="A5533" i="3"/>
  <c r="A5532" i="3"/>
  <c r="A5531" i="3"/>
  <c r="A5530" i="3"/>
  <c r="A5529" i="3"/>
  <c r="A5528" i="3"/>
  <c r="A5527" i="3"/>
  <c r="A5526" i="3"/>
  <c r="A5525" i="3"/>
  <c r="A5524" i="3"/>
  <c r="A5523" i="3"/>
  <c r="A5522" i="3"/>
  <c r="A5521" i="3"/>
  <c r="A5520" i="3"/>
  <c r="A5519" i="3"/>
  <c r="A5518" i="3"/>
  <c r="A5517" i="3"/>
  <c r="A5516" i="3"/>
  <c r="A5515" i="3"/>
  <c r="A5514" i="3"/>
  <c r="A5513" i="3"/>
  <c r="A5512" i="3"/>
  <c r="A5511" i="3"/>
  <c r="A5510" i="3"/>
  <c r="A5509" i="3"/>
  <c r="A5508" i="3"/>
  <c r="A5507" i="3"/>
  <c r="A5506" i="3"/>
  <c r="A5505" i="3"/>
  <c r="A5504" i="3"/>
  <c r="A5503" i="3"/>
  <c r="A5502" i="3"/>
  <c r="A5501" i="3"/>
  <c r="A5500" i="3"/>
  <c r="A5499" i="3"/>
  <c r="A5498" i="3"/>
  <c r="A5497" i="3"/>
  <c r="A5496" i="3"/>
  <c r="A5495" i="3"/>
  <c r="A5494" i="3"/>
  <c r="A5493" i="3"/>
  <c r="A5492" i="3"/>
  <c r="A5491" i="3"/>
  <c r="A5490" i="3"/>
  <c r="A5489" i="3"/>
  <c r="A5488" i="3"/>
  <c r="A5487" i="3"/>
  <c r="A5486" i="3"/>
  <c r="A5485" i="3"/>
  <c r="A5484" i="3"/>
  <c r="A5483" i="3"/>
  <c r="A5482" i="3"/>
  <c r="A5481" i="3"/>
  <c r="A5480" i="3"/>
  <c r="A5479" i="3"/>
  <c r="A5478" i="3"/>
  <c r="A5477" i="3"/>
  <c r="A5476" i="3"/>
  <c r="A5475" i="3"/>
  <c r="A5474" i="3"/>
  <c r="A5473" i="3"/>
  <c r="A5472" i="3"/>
  <c r="A5471" i="3"/>
  <c r="A5470" i="3"/>
  <c r="A5469" i="3"/>
  <c r="A5468" i="3"/>
  <c r="A5467" i="3"/>
  <c r="A5466" i="3"/>
  <c r="A5465" i="3"/>
  <c r="A5464" i="3"/>
  <c r="A5463" i="3"/>
  <c r="A5462" i="3"/>
  <c r="A5461" i="3"/>
  <c r="A5460" i="3"/>
  <c r="A5459" i="3"/>
  <c r="A5458" i="3"/>
  <c r="A5457" i="3"/>
  <c r="A5456" i="3"/>
  <c r="A5455" i="3"/>
  <c r="A5454" i="3"/>
  <c r="A5453" i="3"/>
  <c r="A5452" i="3"/>
  <c r="A5451" i="3"/>
  <c r="A5450" i="3"/>
  <c r="A5449" i="3"/>
  <c r="A5448" i="3"/>
  <c r="A5447" i="3"/>
  <c r="A5446" i="3"/>
  <c r="A5445" i="3"/>
  <c r="A5444" i="3"/>
  <c r="A5443" i="3"/>
  <c r="A5442" i="3"/>
  <c r="A5441" i="3"/>
  <c r="A5440" i="3"/>
  <c r="A5439" i="3"/>
  <c r="A5438" i="3"/>
  <c r="A5437" i="3"/>
  <c r="A5436" i="3"/>
  <c r="A5435" i="3"/>
  <c r="A5434" i="3"/>
  <c r="A5433" i="3"/>
  <c r="A5432" i="3"/>
  <c r="A5431" i="3"/>
  <c r="A5430" i="3"/>
  <c r="A5429" i="3"/>
  <c r="A5428" i="3"/>
  <c r="A5427" i="3"/>
  <c r="A5426" i="3"/>
  <c r="A5425" i="3"/>
  <c r="A5424" i="3"/>
  <c r="A5423" i="3"/>
  <c r="A5422" i="3"/>
  <c r="A5421" i="3"/>
  <c r="A5420" i="3"/>
  <c r="A5419" i="3"/>
  <c r="A5418" i="3"/>
  <c r="A5417" i="3"/>
  <c r="A5416" i="3"/>
  <c r="A5415" i="3"/>
  <c r="A5414" i="3"/>
  <c r="A5413" i="3"/>
  <c r="A5412" i="3"/>
  <c r="A5411" i="3"/>
  <c r="A5410" i="3"/>
  <c r="A5409" i="3"/>
  <c r="A5408" i="3"/>
  <c r="A5407" i="3"/>
  <c r="A5406" i="3"/>
  <c r="A5405" i="3"/>
  <c r="A5404" i="3"/>
  <c r="A5403" i="3"/>
  <c r="A5402" i="3"/>
  <c r="A5401" i="3"/>
  <c r="A5400" i="3"/>
  <c r="A5399" i="3"/>
  <c r="A5398" i="3"/>
  <c r="A5397" i="3"/>
  <c r="A5396" i="3"/>
  <c r="A5395" i="3"/>
  <c r="A5394" i="3"/>
  <c r="A5393" i="3"/>
  <c r="A5392" i="3"/>
  <c r="A5391" i="3"/>
  <c r="A5390" i="3"/>
  <c r="A5389" i="3"/>
  <c r="A5388" i="3"/>
  <c r="A5387" i="3"/>
  <c r="A5386" i="3"/>
  <c r="A5385" i="3"/>
  <c r="A5384" i="3"/>
  <c r="A5383" i="3"/>
  <c r="A5382" i="3"/>
  <c r="A5381" i="3"/>
  <c r="A5380" i="3"/>
  <c r="A5379" i="3"/>
  <c r="A5378" i="3"/>
  <c r="A5377" i="3"/>
  <c r="A5376" i="3"/>
  <c r="A5375" i="3"/>
  <c r="A5374" i="3"/>
  <c r="A5373" i="3"/>
  <c r="A5372" i="3"/>
  <c r="A5371" i="3"/>
  <c r="A5370" i="3"/>
  <c r="A5369" i="3"/>
  <c r="A5368" i="3"/>
  <c r="A5367" i="3"/>
  <c r="A5366" i="3"/>
  <c r="A5365" i="3"/>
  <c r="A5364" i="3"/>
  <c r="A5363" i="3"/>
  <c r="A5362" i="3"/>
  <c r="A5361" i="3"/>
  <c r="A5360" i="3"/>
  <c r="A5359" i="3"/>
  <c r="A5358" i="3"/>
  <c r="A5357" i="3"/>
  <c r="A5356" i="3"/>
  <c r="A5355" i="3"/>
  <c r="A5354" i="3"/>
  <c r="A5353" i="3"/>
  <c r="A5352" i="3"/>
  <c r="A5351" i="3"/>
  <c r="A5350" i="3"/>
  <c r="A5349" i="3"/>
  <c r="A5348" i="3"/>
  <c r="A5347" i="3"/>
  <c r="A5346" i="3"/>
  <c r="A5345" i="3"/>
  <c r="A5344" i="3"/>
  <c r="A5343" i="3"/>
  <c r="A5342" i="3"/>
  <c r="A5341" i="3"/>
  <c r="A5340" i="3"/>
  <c r="A5339" i="3"/>
  <c r="A5338" i="3"/>
  <c r="A5337" i="3"/>
  <c r="A5336" i="3"/>
  <c r="A5335" i="3"/>
  <c r="A5334" i="3"/>
  <c r="A5333" i="3"/>
  <c r="A5332" i="3"/>
  <c r="A5331" i="3"/>
  <c r="A5330" i="3"/>
  <c r="A5329" i="3"/>
  <c r="A5328" i="3"/>
  <c r="A5327" i="3"/>
  <c r="A5326" i="3"/>
  <c r="A5325" i="3"/>
  <c r="A5324" i="3"/>
  <c r="A5323" i="3"/>
  <c r="A5322" i="3"/>
  <c r="A5321" i="3"/>
  <c r="A5320" i="3"/>
  <c r="A5319" i="3"/>
  <c r="A5318" i="3"/>
  <c r="A5317" i="3"/>
  <c r="A5316" i="3"/>
  <c r="A5315" i="3"/>
  <c r="A5314" i="3"/>
  <c r="A5313" i="3"/>
  <c r="A5312" i="3"/>
  <c r="A5311" i="3"/>
  <c r="A5310" i="3"/>
  <c r="A5309" i="3"/>
  <c r="A5308" i="3"/>
  <c r="A5307" i="3"/>
  <c r="A5306" i="3"/>
  <c r="A5305" i="3"/>
  <c r="A5304" i="3"/>
  <c r="A5303" i="3"/>
  <c r="A5302" i="3"/>
  <c r="A5301" i="3"/>
  <c r="A5300" i="3"/>
  <c r="A5299" i="3"/>
  <c r="A5298" i="3"/>
  <c r="A5297" i="3"/>
  <c r="A5296" i="3"/>
  <c r="A5295" i="3"/>
  <c r="A5294" i="3"/>
  <c r="A5293" i="3"/>
  <c r="A5292" i="3"/>
  <c r="A5291" i="3"/>
  <c r="A5290" i="3"/>
  <c r="A5289" i="3"/>
  <c r="A5288" i="3"/>
  <c r="A5287" i="3"/>
  <c r="A5286" i="3"/>
  <c r="A5285" i="3"/>
  <c r="A5284" i="3"/>
  <c r="A5283" i="3"/>
  <c r="A5282" i="3"/>
  <c r="A5281" i="3"/>
  <c r="A5280" i="3"/>
  <c r="A5279" i="3"/>
  <c r="A5278" i="3"/>
  <c r="A5277" i="3"/>
  <c r="A5276" i="3"/>
  <c r="A5275" i="3"/>
  <c r="A5274" i="3"/>
  <c r="A5273" i="3"/>
  <c r="A5272" i="3"/>
  <c r="A5271" i="3"/>
  <c r="A5270" i="3"/>
  <c r="A5269" i="3"/>
  <c r="A5268" i="3"/>
  <c r="A5267" i="3"/>
  <c r="A5266" i="3"/>
  <c r="A5265" i="3"/>
  <c r="A5264" i="3"/>
  <c r="A5263" i="3"/>
  <c r="A5262" i="3"/>
  <c r="A5261" i="3"/>
  <c r="A5260" i="3"/>
  <c r="A5259" i="3"/>
  <c r="A5258" i="3"/>
  <c r="A5257" i="3"/>
  <c r="A5256" i="3"/>
  <c r="A5255" i="3"/>
  <c r="A5254" i="3"/>
  <c r="A5253" i="3"/>
  <c r="A5252" i="3"/>
  <c r="A5251" i="3"/>
  <c r="A5250" i="3"/>
  <c r="A5249" i="3"/>
  <c r="A5248" i="3"/>
  <c r="A5247" i="3"/>
  <c r="A5246" i="3"/>
  <c r="A5245" i="3"/>
  <c r="A5244" i="3"/>
  <c r="A5243" i="3"/>
  <c r="A5242" i="3"/>
  <c r="A5241" i="3"/>
  <c r="A5240" i="3"/>
  <c r="A5239" i="3"/>
  <c r="A5238" i="3"/>
  <c r="A5237" i="3"/>
  <c r="A5236" i="3"/>
  <c r="A5235" i="3"/>
  <c r="A5234" i="3"/>
  <c r="A5233" i="3"/>
  <c r="A5232" i="3"/>
  <c r="A5231" i="3"/>
  <c r="A5230" i="3"/>
  <c r="A5229" i="3"/>
  <c r="A5228" i="3"/>
  <c r="A5227" i="3"/>
  <c r="A5226" i="3"/>
  <c r="A5225" i="3"/>
  <c r="A5224" i="3"/>
  <c r="A5223" i="3"/>
  <c r="A5222" i="3"/>
  <c r="A5221" i="3"/>
  <c r="A5220" i="3"/>
  <c r="A5219" i="3"/>
  <c r="A5218" i="3"/>
  <c r="A5217" i="3"/>
  <c r="A5216" i="3"/>
  <c r="A5215" i="3"/>
  <c r="A5214" i="3"/>
  <c r="A5213" i="3"/>
  <c r="A5212" i="3"/>
  <c r="A5211" i="3"/>
  <c r="A5210" i="3"/>
  <c r="A5209" i="3"/>
  <c r="A5208" i="3"/>
  <c r="A5207" i="3"/>
  <c r="A5206" i="3"/>
  <c r="A5205" i="3"/>
  <c r="A5204" i="3"/>
  <c r="A5203" i="3"/>
  <c r="A5202" i="3"/>
  <c r="A5201" i="3"/>
  <c r="A5200" i="3"/>
  <c r="A5199" i="3"/>
  <c r="A5198" i="3"/>
  <c r="A5197" i="3"/>
  <c r="A5196" i="3"/>
  <c r="A5195" i="3"/>
  <c r="A5194" i="3"/>
  <c r="A5193" i="3"/>
  <c r="A5192" i="3"/>
  <c r="A5191" i="3"/>
  <c r="A5190" i="3"/>
  <c r="A5189" i="3"/>
  <c r="A5188" i="3"/>
  <c r="A5187" i="3"/>
  <c r="A5186" i="3"/>
  <c r="A5185" i="3"/>
  <c r="A5184" i="3"/>
  <c r="A5183" i="3"/>
  <c r="A5182" i="3"/>
  <c r="A5181" i="3"/>
  <c r="A5180" i="3"/>
  <c r="A5179" i="3"/>
  <c r="A5178" i="3"/>
  <c r="A5177" i="3"/>
  <c r="A5176" i="3"/>
  <c r="A5175" i="3"/>
  <c r="A5174" i="3"/>
  <c r="A5173" i="3"/>
  <c r="A5172" i="3"/>
  <c r="A5171" i="3"/>
  <c r="A5170" i="3"/>
  <c r="A5169" i="3"/>
  <c r="A5168" i="3"/>
  <c r="A5167" i="3"/>
  <c r="A5166" i="3"/>
  <c r="A5165" i="3"/>
  <c r="A5164" i="3"/>
  <c r="A5163" i="3"/>
  <c r="A5162" i="3"/>
  <c r="A5161" i="3"/>
  <c r="A5160" i="3"/>
  <c r="A5159" i="3"/>
  <c r="A5158" i="3"/>
  <c r="A5157" i="3"/>
  <c r="A5156" i="3"/>
  <c r="A5155" i="3"/>
  <c r="A5154" i="3"/>
  <c r="A5153" i="3"/>
  <c r="A5152" i="3"/>
  <c r="A5151" i="3"/>
  <c r="A5150" i="3"/>
  <c r="A5149" i="3"/>
  <c r="A5148" i="3"/>
  <c r="A5147" i="3"/>
  <c r="A5146" i="3"/>
  <c r="A5145" i="3"/>
  <c r="A5144" i="3"/>
  <c r="A5143" i="3"/>
  <c r="A5142" i="3"/>
  <c r="A5141" i="3"/>
  <c r="A5140" i="3"/>
  <c r="A5139" i="3"/>
  <c r="A5138" i="3"/>
  <c r="A5137" i="3"/>
  <c r="A5136" i="3"/>
  <c r="A5135" i="3"/>
  <c r="A5134" i="3"/>
  <c r="A5133" i="3"/>
  <c r="A5132" i="3"/>
  <c r="A5131" i="3"/>
  <c r="A5130" i="3"/>
  <c r="A5129" i="3"/>
  <c r="A5128" i="3"/>
  <c r="A5127" i="3"/>
  <c r="A5126" i="3"/>
  <c r="A5125" i="3"/>
  <c r="A5124" i="3"/>
  <c r="A5123" i="3"/>
  <c r="A5122" i="3"/>
  <c r="A5121" i="3"/>
  <c r="A5120" i="3"/>
  <c r="A5119" i="3"/>
  <c r="A5118" i="3"/>
  <c r="A5117" i="3"/>
  <c r="A5116" i="3"/>
  <c r="A5115" i="3"/>
  <c r="A5114" i="3"/>
  <c r="A5113" i="3"/>
  <c r="A5112" i="3"/>
  <c r="A5111" i="3"/>
  <c r="A5110" i="3"/>
  <c r="A5109" i="3"/>
  <c r="A5108" i="3"/>
  <c r="A5107" i="3"/>
  <c r="A5106" i="3"/>
  <c r="A5105" i="3"/>
  <c r="A5104" i="3"/>
  <c r="A5103" i="3"/>
  <c r="A5102" i="3"/>
  <c r="A5101" i="3"/>
  <c r="A5100" i="3"/>
  <c r="A5099" i="3"/>
  <c r="A5098" i="3"/>
  <c r="A5097" i="3"/>
  <c r="A5096" i="3"/>
  <c r="A5095" i="3"/>
  <c r="A5094" i="3"/>
  <c r="A5093" i="3"/>
  <c r="A5092" i="3"/>
  <c r="A5091" i="3"/>
  <c r="A5090" i="3"/>
  <c r="A5089" i="3"/>
  <c r="A5088" i="3"/>
  <c r="A5087" i="3"/>
  <c r="A5086" i="3"/>
  <c r="A5085" i="3"/>
  <c r="A5084" i="3"/>
  <c r="A5083" i="3"/>
  <c r="A5082" i="3"/>
  <c r="A5081" i="3"/>
  <c r="A5080" i="3"/>
  <c r="A5079" i="3"/>
  <c r="A5078" i="3"/>
  <c r="A5077" i="3"/>
  <c r="A5076" i="3"/>
  <c r="A5075" i="3"/>
  <c r="A5074" i="3"/>
  <c r="A5073" i="3"/>
  <c r="A5072" i="3"/>
  <c r="A5071" i="3"/>
  <c r="A5070" i="3"/>
  <c r="A5069" i="3"/>
  <c r="A5068" i="3"/>
  <c r="A5067" i="3"/>
  <c r="A5066" i="3"/>
  <c r="A5065" i="3"/>
  <c r="A5064" i="3"/>
  <c r="A5063" i="3"/>
  <c r="A5062" i="3"/>
  <c r="A5061" i="3"/>
  <c r="A5060" i="3"/>
  <c r="A5059" i="3"/>
  <c r="A5058" i="3"/>
  <c r="A5057" i="3"/>
  <c r="A5056" i="3"/>
  <c r="A5055" i="3"/>
  <c r="A5054" i="3"/>
  <c r="A5053" i="3"/>
  <c r="A5052" i="3"/>
  <c r="A5051" i="3"/>
  <c r="A5050" i="3"/>
  <c r="A5049" i="3"/>
  <c r="A5048" i="3"/>
  <c r="A5047" i="3"/>
  <c r="A5046" i="3"/>
  <c r="A5045" i="3"/>
  <c r="A5044" i="3"/>
  <c r="A5043" i="3"/>
  <c r="A5042" i="3"/>
  <c r="A5041" i="3"/>
  <c r="A5040" i="3"/>
  <c r="A5039" i="3"/>
  <c r="A5038" i="3"/>
  <c r="A5037" i="3"/>
  <c r="A5036" i="3"/>
  <c r="A5035" i="3"/>
  <c r="A5034" i="3"/>
  <c r="A5033" i="3"/>
  <c r="A5032" i="3"/>
  <c r="A5031" i="3"/>
  <c r="A5030" i="3"/>
  <c r="A5029" i="3"/>
  <c r="A5028" i="3"/>
  <c r="A5027" i="3"/>
  <c r="A5026" i="3"/>
  <c r="A5025" i="3"/>
  <c r="A5024" i="3"/>
  <c r="A5023" i="3"/>
  <c r="A5022" i="3"/>
  <c r="A5021" i="3"/>
  <c r="A5020" i="3"/>
  <c r="A5019" i="3"/>
  <c r="A5018" i="3"/>
  <c r="A5017" i="3"/>
  <c r="A5016" i="3"/>
  <c r="A5015" i="3"/>
  <c r="A5014" i="3"/>
  <c r="A5013" i="3"/>
  <c r="A5012" i="3"/>
  <c r="A5011" i="3"/>
  <c r="A5010" i="3"/>
  <c r="A5009" i="3"/>
  <c r="A5008" i="3"/>
  <c r="A5007" i="3"/>
  <c r="A5006" i="3"/>
  <c r="A5005" i="3"/>
  <c r="A5004" i="3"/>
  <c r="A5003" i="3"/>
  <c r="A5002" i="3"/>
  <c r="A5001" i="3"/>
  <c r="A5000" i="3"/>
  <c r="A4999" i="3"/>
  <c r="A4998" i="3"/>
  <c r="A4997" i="3"/>
  <c r="A4996" i="3"/>
  <c r="A4995" i="3"/>
  <c r="A4994" i="3"/>
  <c r="A4993" i="3"/>
  <c r="A4992" i="3"/>
  <c r="A4991" i="3"/>
  <c r="A4990" i="3"/>
  <c r="A4989" i="3"/>
  <c r="A4988" i="3"/>
  <c r="A4987" i="3"/>
  <c r="A4986" i="3"/>
  <c r="A4985" i="3"/>
  <c r="A4984" i="3"/>
  <c r="A4983" i="3"/>
  <c r="A4982" i="3"/>
  <c r="A4981" i="3"/>
  <c r="A4980" i="3"/>
  <c r="A4979" i="3"/>
  <c r="A4978" i="3"/>
  <c r="A4977" i="3"/>
  <c r="A4976" i="3"/>
  <c r="A4975" i="3"/>
  <c r="A4974" i="3"/>
  <c r="A4973" i="3"/>
  <c r="A4972" i="3"/>
  <c r="A4971" i="3"/>
  <c r="A4970" i="3"/>
  <c r="A4969" i="3"/>
  <c r="A4968" i="3"/>
  <c r="A4967" i="3"/>
  <c r="A4966" i="3"/>
  <c r="A4965" i="3"/>
  <c r="A4964" i="3"/>
  <c r="A4963" i="3"/>
  <c r="A4962" i="3"/>
  <c r="A4961" i="3"/>
  <c r="A4960" i="3"/>
  <c r="A4959" i="3"/>
  <c r="A4958" i="3"/>
  <c r="A4957" i="3"/>
  <c r="A4956" i="3"/>
  <c r="A4955" i="3"/>
  <c r="A4954" i="3"/>
  <c r="A4953" i="3"/>
  <c r="A4952" i="3"/>
  <c r="A4951" i="3"/>
  <c r="A4950" i="3"/>
  <c r="A4949" i="3"/>
  <c r="A4948" i="3"/>
  <c r="A4947" i="3"/>
  <c r="A4946" i="3"/>
  <c r="A4945" i="3"/>
  <c r="A4944" i="3"/>
  <c r="A4943" i="3"/>
  <c r="A4942" i="3"/>
  <c r="A4941" i="3"/>
  <c r="A4940" i="3"/>
  <c r="A4939" i="3"/>
  <c r="A4938" i="3"/>
  <c r="A4937" i="3"/>
  <c r="A4936" i="3"/>
  <c r="A4935" i="3"/>
  <c r="A4934" i="3"/>
  <c r="A4933" i="3"/>
  <c r="A4932" i="3"/>
  <c r="A4931" i="3"/>
  <c r="A4930" i="3"/>
  <c r="A4929" i="3"/>
  <c r="A4928" i="3"/>
  <c r="A4927" i="3"/>
  <c r="A4926" i="3"/>
  <c r="A4925" i="3"/>
  <c r="A4924" i="3"/>
  <c r="A4923" i="3"/>
  <c r="A4922" i="3"/>
  <c r="A4921" i="3"/>
  <c r="A4920" i="3"/>
  <c r="A4919" i="3"/>
  <c r="A4918" i="3"/>
  <c r="A4917" i="3"/>
  <c r="A4916" i="3"/>
  <c r="A4915" i="3"/>
  <c r="A4914" i="3"/>
  <c r="A4913" i="3"/>
  <c r="A4912" i="3"/>
  <c r="A4911" i="3"/>
  <c r="A4910" i="3"/>
  <c r="A4909" i="3"/>
  <c r="A4908" i="3"/>
  <c r="A4907" i="3"/>
  <c r="A4906" i="3"/>
  <c r="A4905" i="3"/>
  <c r="A4904" i="3"/>
  <c r="A4903" i="3"/>
  <c r="A4902" i="3"/>
  <c r="A4901" i="3"/>
  <c r="A4900" i="3"/>
  <c r="A4899" i="3"/>
  <c r="A4898" i="3"/>
  <c r="A4897" i="3"/>
  <c r="A4896" i="3"/>
  <c r="A4895" i="3"/>
  <c r="A4894" i="3"/>
  <c r="A4893" i="3"/>
  <c r="A4892" i="3"/>
  <c r="A4891" i="3"/>
  <c r="A4890" i="3"/>
  <c r="A4889" i="3"/>
  <c r="A4888" i="3"/>
  <c r="A4887" i="3"/>
  <c r="A4886" i="3"/>
  <c r="A4885" i="3"/>
  <c r="A4884" i="3"/>
  <c r="A4883" i="3"/>
  <c r="A4882" i="3"/>
  <c r="A4881" i="3"/>
  <c r="A4880" i="3"/>
  <c r="A4879" i="3"/>
  <c r="A4878" i="3"/>
  <c r="A4877" i="3"/>
  <c r="A4876" i="3"/>
  <c r="A4875" i="3"/>
  <c r="A4874" i="3"/>
  <c r="A4873" i="3"/>
  <c r="A4872" i="3"/>
  <c r="A4871" i="3"/>
  <c r="A4870" i="3"/>
  <c r="A4869" i="3"/>
  <c r="A4868" i="3"/>
  <c r="A4867" i="3"/>
  <c r="A4866" i="3"/>
  <c r="A4865" i="3"/>
  <c r="A4864" i="3"/>
  <c r="A4863" i="3"/>
  <c r="A4862" i="3"/>
  <c r="A4861" i="3"/>
  <c r="A4860" i="3"/>
  <c r="A4859" i="3"/>
  <c r="A4858" i="3"/>
  <c r="A4857" i="3"/>
  <c r="A4856" i="3"/>
  <c r="A4855" i="3"/>
  <c r="A4854" i="3"/>
  <c r="A4853" i="3"/>
  <c r="A4852" i="3"/>
  <c r="A4851" i="3"/>
  <c r="A4850" i="3"/>
  <c r="A4849" i="3"/>
  <c r="A4848" i="3"/>
  <c r="A4847" i="3"/>
  <c r="A4846" i="3"/>
  <c r="A4845" i="3"/>
  <c r="A4844" i="3"/>
  <c r="A4843" i="3"/>
  <c r="A4842" i="3"/>
  <c r="A4841" i="3"/>
  <c r="A4840" i="3"/>
  <c r="A4839" i="3"/>
  <c r="A4838" i="3"/>
  <c r="A4837" i="3"/>
  <c r="A4836" i="3"/>
  <c r="A4835" i="3"/>
  <c r="A4834" i="3"/>
  <c r="A4833" i="3"/>
  <c r="A4832" i="3"/>
  <c r="A4831" i="3"/>
  <c r="A4830" i="3"/>
  <c r="A4829" i="3"/>
  <c r="A4828" i="3"/>
  <c r="A4827" i="3"/>
  <c r="A4826" i="3"/>
  <c r="A4825" i="3"/>
  <c r="A4824" i="3"/>
  <c r="A4823" i="3"/>
  <c r="A4822" i="3"/>
  <c r="A4821" i="3"/>
  <c r="A4820" i="3"/>
  <c r="A4819" i="3"/>
  <c r="A4818" i="3"/>
  <c r="A4817" i="3"/>
  <c r="A4816" i="3"/>
  <c r="A4815" i="3"/>
  <c r="A4814" i="3"/>
  <c r="A4813" i="3"/>
  <c r="A4812" i="3"/>
  <c r="A4811" i="3"/>
  <c r="A4810" i="3"/>
  <c r="A4809" i="3"/>
  <c r="A4808" i="3"/>
  <c r="A4807" i="3"/>
  <c r="A4806" i="3"/>
  <c r="A4805" i="3"/>
  <c r="A4804" i="3"/>
  <c r="A4803" i="3"/>
  <c r="A4802" i="3"/>
  <c r="A4801" i="3"/>
  <c r="A4800" i="3"/>
  <c r="A4799" i="3"/>
  <c r="A4798" i="3"/>
  <c r="A4797" i="3"/>
  <c r="A4796" i="3"/>
  <c r="A4795" i="3"/>
  <c r="A4794" i="3"/>
  <c r="A4793" i="3"/>
  <c r="A4792" i="3"/>
  <c r="A4791" i="3"/>
  <c r="A4790" i="3"/>
  <c r="A4789" i="3"/>
  <c r="A4788" i="3"/>
  <c r="A4787" i="3"/>
  <c r="A4786" i="3"/>
  <c r="A4785" i="3"/>
  <c r="A4784" i="3"/>
  <c r="A4783" i="3"/>
  <c r="A4782" i="3"/>
  <c r="A4781" i="3"/>
  <c r="A4780" i="3"/>
  <c r="A4779" i="3"/>
  <c r="A4778" i="3"/>
  <c r="A4777" i="3"/>
  <c r="A4776" i="3"/>
  <c r="A4775" i="3"/>
  <c r="A4774" i="3"/>
  <c r="A4773" i="3"/>
  <c r="A4772" i="3"/>
  <c r="A4771" i="3"/>
  <c r="A4770" i="3"/>
  <c r="A4769" i="3"/>
  <c r="A4768" i="3"/>
  <c r="A4767" i="3"/>
  <c r="A4766" i="3"/>
  <c r="A4765" i="3"/>
  <c r="A4764" i="3"/>
  <c r="A4763" i="3"/>
  <c r="A4762" i="3"/>
  <c r="A4761" i="3"/>
  <c r="A4760" i="3"/>
  <c r="A4759" i="3"/>
  <c r="A4758" i="3"/>
  <c r="A4757" i="3"/>
  <c r="A4756" i="3"/>
  <c r="A4755" i="3"/>
  <c r="A4754" i="3"/>
  <c r="A4753" i="3"/>
  <c r="A4752" i="3"/>
  <c r="A4751" i="3"/>
  <c r="A4750" i="3"/>
  <c r="A4749" i="3"/>
  <c r="A4748" i="3"/>
  <c r="A4747" i="3"/>
  <c r="A4746" i="3"/>
  <c r="A4745" i="3"/>
  <c r="A4744" i="3"/>
  <c r="A4743" i="3"/>
  <c r="A4742" i="3"/>
  <c r="A4741" i="3"/>
  <c r="A4740" i="3"/>
  <c r="A4739" i="3"/>
  <c r="A4738" i="3"/>
  <c r="A4737" i="3"/>
  <c r="A4736" i="3"/>
  <c r="A4735" i="3"/>
  <c r="A4734" i="3"/>
  <c r="A4733" i="3"/>
  <c r="A4732" i="3"/>
  <c r="A4731" i="3"/>
  <c r="A4730" i="3"/>
  <c r="A4729" i="3"/>
  <c r="A4728" i="3"/>
  <c r="A4727" i="3"/>
  <c r="A4726" i="3"/>
  <c r="A4725" i="3"/>
  <c r="A4724" i="3"/>
  <c r="A4723" i="3"/>
  <c r="A4722" i="3"/>
  <c r="A4721" i="3"/>
  <c r="A4720" i="3"/>
  <c r="A4719" i="3"/>
  <c r="A4718" i="3"/>
  <c r="A4717" i="3"/>
  <c r="A4716" i="3"/>
  <c r="A4715" i="3"/>
  <c r="A4714" i="3"/>
  <c r="A4713" i="3"/>
  <c r="A4712" i="3"/>
  <c r="A4711" i="3"/>
  <c r="A4710" i="3"/>
  <c r="A4709" i="3"/>
  <c r="A4708" i="3"/>
  <c r="A4707" i="3"/>
  <c r="A4706" i="3"/>
  <c r="A4705" i="3"/>
  <c r="A4704" i="3"/>
  <c r="A4703" i="3"/>
  <c r="A4702" i="3"/>
  <c r="A4701" i="3"/>
  <c r="A4700" i="3"/>
  <c r="A4699" i="3"/>
  <c r="A4698" i="3"/>
  <c r="A4697" i="3"/>
  <c r="A4696" i="3"/>
  <c r="A4695" i="3"/>
  <c r="A4694" i="3"/>
  <c r="A4693" i="3"/>
  <c r="A4692" i="3"/>
  <c r="A4691" i="3"/>
  <c r="A4690" i="3"/>
  <c r="A4689" i="3"/>
  <c r="A4688" i="3"/>
  <c r="A4687" i="3"/>
  <c r="A4686" i="3"/>
  <c r="A4685" i="3"/>
  <c r="A4684" i="3"/>
  <c r="A4683" i="3"/>
  <c r="A4682" i="3"/>
  <c r="A4681" i="3"/>
  <c r="A4680" i="3"/>
  <c r="A4679" i="3"/>
  <c r="A4678" i="3"/>
  <c r="A4677" i="3"/>
  <c r="A4676" i="3"/>
  <c r="A4675" i="3"/>
  <c r="A4674" i="3"/>
  <c r="A4673" i="3"/>
  <c r="A4672" i="3"/>
  <c r="A4671" i="3"/>
  <c r="A4670" i="3"/>
  <c r="A4669" i="3"/>
  <c r="A4668" i="3"/>
  <c r="A4667" i="3"/>
  <c r="A4666" i="3"/>
  <c r="A4665" i="3"/>
  <c r="A4664" i="3"/>
  <c r="A4663" i="3"/>
  <c r="A4662" i="3"/>
  <c r="A4661" i="3"/>
  <c r="A4660" i="3"/>
  <c r="A4659" i="3"/>
  <c r="A4658" i="3"/>
  <c r="A4657" i="3"/>
  <c r="A4656" i="3"/>
  <c r="A4655" i="3"/>
  <c r="A4654" i="3"/>
  <c r="A4653" i="3"/>
  <c r="A4652" i="3"/>
  <c r="A4651" i="3"/>
  <c r="A4650" i="3"/>
  <c r="A4649" i="3"/>
  <c r="A4648" i="3"/>
  <c r="A4647" i="3"/>
  <c r="A4646" i="3"/>
  <c r="A4645" i="3"/>
  <c r="A4644" i="3"/>
  <c r="A4643" i="3"/>
  <c r="A4642" i="3"/>
  <c r="A4641" i="3"/>
  <c r="A4640" i="3"/>
  <c r="A4639" i="3"/>
  <c r="A4638" i="3"/>
  <c r="A4637" i="3"/>
  <c r="A4636" i="3"/>
  <c r="A4635" i="3"/>
  <c r="A4634" i="3"/>
  <c r="A4633" i="3"/>
  <c r="A4632" i="3"/>
  <c r="A4631" i="3"/>
  <c r="A4630" i="3"/>
  <c r="A4629" i="3"/>
  <c r="A4628" i="3"/>
  <c r="A4627" i="3"/>
  <c r="A4626" i="3"/>
  <c r="A4625" i="3"/>
  <c r="A4624" i="3"/>
  <c r="A4623" i="3"/>
  <c r="A4622" i="3"/>
  <c r="A4621" i="3"/>
  <c r="A4620" i="3"/>
  <c r="A4619" i="3"/>
  <c r="A4618" i="3"/>
  <c r="A4617" i="3"/>
  <c r="A4616" i="3"/>
  <c r="A4615" i="3"/>
  <c r="A4614" i="3"/>
  <c r="A4613" i="3"/>
  <c r="A4612" i="3"/>
  <c r="A4611" i="3"/>
  <c r="A4610" i="3"/>
  <c r="A4609" i="3"/>
  <c r="A4608" i="3"/>
  <c r="A4607" i="3"/>
  <c r="A4606" i="3"/>
  <c r="A4605" i="3"/>
  <c r="A4604" i="3"/>
  <c r="A4603" i="3"/>
  <c r="A4602" i="3"/>
  <c r="A4601" i="3"/>
  <c r="A4600" i="3"/>
  <c r="A4599" i="3"/>
  <c r="A4598" i="3"/>
  <c r="A4597" i="3"/>
  <c r="A4596" i="3"/>
  <c r="A4595" i="3"/>
  <c r="A4594" i="3"/>
  <c r="A4593" i="3"/>
  <c r="A4592" i="3"/>
  <c r="A4591" i="3"/>
  <c r="A4590" i="3"/>
  <c r="A4589" i="3"/>
  <c r="A4588" i="3"/>
  <c r="A4587" i="3"/>
  <c r="A4586" i="3"/>
  <c r="A4585" i="3"/>
  <c r="A4584" i="3"/>
  <c r="A4583" i="3"/>
  <c r="A4582" i="3"/>
  <c r="A4581" i="3"/>
  <c r="A4580" i="3"/>
  <c r="A4579" i="3"/>
  <c r="A4578" i="3"/>
  <c r="A4577" i="3"/>
  <c r="A4576" i="3"/>
  <c r="A4575" i="3"/>
  <c r="A4574" i="3"/>
  <c r="A4573" i="3"/>
  <c r="A4572" i="3"/>
  <c r="A4571" i="3"/>
  <c r="A4570" i="3"/>
  <c r="A4569" i="3"/>
  <c r="A4568" i="3"/>
  <c r="A4567" i="3"/>
  <c r="A4566" i="3"/>
  <c r="A4565" i="3"/>
  <c r="A4564" i="3"/>
  <c r="A4563" i="3"/>
  <c r="A4562" i="3"/>
  <c r="A4561" i="3"/>
  <c r="A4560" i="3"/>
  <c r="A4559" i="3"/>
  <c r="A4558" i="3"/>
  <c r="A4557" i="3"/>
  <c r="A4556" i="3"/>
  <c r="A4555" i="3"/>
  <c r="A4554" i="3"/>
  <c r="A4553" i="3"/>
  <c r="A4552" i="3"/>
  <c r="A4551" i="3"/>
  <c r="A4550" i="3"/>
  <c r="A4549" i="3"/>
  <c r="A4548" i="3"/>
  <c r="A4547" i="3"/>
  <c r="A4546" i="3"/>
  <c r="A4545" i="3"/>
  <c r="A4544" i="3"/>
  <c r="A4543" i="3"/>
  <c r="A4542" i="3"/>
  <c r="A4541" i="3"/>
  <c r="A4540" i="3"/>
  <c r="A4539" i="3"/>
  <c r="A4538" i="3"/>
  <c r="A4537" i="3"/>
  <c r="A4536" i="3"/>
  <c r="A4535" i="3"/>
  <c r="A4534" i="3"/>
  <c r="A4533" i="3"/>
  <c r="A4532" i="3"/>
  <c r="A4531" i="3"/>
  <c r="A4530" i="3"/>
  <c r="A4529" i="3"/>
  <c r="A4528" i="3"/>
  <c r="A4527" i="3"/>
  <c r="A4526" i="3"/>
  <c r="A4525" i="3"/>
  <c r="A4524" i="3"/>
  <c r="A4523" i="3"/>
  <c r="A4522" i="3"/>
  <c r="A4521" i="3"/>
  <c r="A4520" i="3"/>
  <c r="A4519" i="3"/>
  <c r="A4518" i="3"/>
  <c r="A4517" i="3"/>
  <c r="A4516" i="3"/>
  <c r="A4515" i="3"/>
  <c r="A4514" i="3"/>
  <c r="A4513" i="3"/>
  <c r="A4512" i="3"/>
  <c r="A4511" i="3"/>
  <c r="A4510" i="3"/>
  <c r="A4509" i="3"/>
  <c r="A4508" i="3"/>
  <c r="A4507" i="3"/>
  <c r="A4506" i="3"/>
  <c r="A4505" i="3"/>
  <c r="A4504" i="3"/>
  <c r="A4503" i="3"/>
  <c r="A4502" i="3"/>
  <c r="A4501" i="3"/>
  <c r="A4500" i="3"/>
  <c r="A4499" i="3"/>
  <c r="A4498" i="3"/>
  <c r="A4497" i="3"/>
  <c r="A4496" i="3"/>
  <c r="A4495" i="3"/>
  <c r="A4494" i="3"/>
  <c r="A4493" i="3"/>
  <c r="A4492" i="3"/>
  <c r="A4491" i="3"/>
  <c r="A4490" i="3"/>
  <c r="A4489" i="3"/>
  <c r="A4488" i="3"/>
  <c r="A4487" i="3"/>
  <c r="A4486" i="3"/>
  <c r="A4485" i="3"/>
  <c r="A4484" i="3"/>
  <c r="A4483" i="3"/>
  <c r="A4482" i="3"/>
  <c r="A4481" i="3"/>
  <c r="A4480" i="3"/>
  <c r="A4479" i="3"/>
  <c r="A4478" i="3"/>
  <c r="A4477" i="3"/>
  <c r="A4476" i="3"/>
  <c r="A4475" i="3"/>
  <c r="A4474" i="3"/>
  <c r="A4473" i="3"/>
  <c r="A4472" i="3"/>
  <c r="A4471" i="3"/>
  <c r="A4470" i="3"/>
  <c r="A4469" i="3"/>
  <c r="A4468" i="3"/>
  <c r="A4467" i="3"/>
  <c r="A4466" i="3"/>
  <c r="A4465" i="3"/>
  <c r="A4464" i="3"/>
  <c r="A4463" i="3"/>
  <c r="A4462" i="3"/>
  <c r="A4461" i="3"/>
  <c r="A4460" i="3"/>
  <c r="A4459" i="3"/>
  <c r="A4458" i="3"/>
  <c r="A4457" i="3"/>
  <c r="A4456" i="3"/>
  <c r="A4455" i="3"/>
  <c r="A4454" i="3"/>
  <c r="A4453" i="3"/>
  <c r="A4452" i="3"/>
  <c r="A4451" i="3"/>
  <c r="A4450" i="3"/>
  <c r="A4449" i="3"/>
  <c r="A4448" i="3"/>
  <c r="A4447" i="3"/>
  <c r="A4446" i="3"/>
  <c r="A4445" i="3"/>
  <c r="A4444" i="3"/>
  <c r="A4443" i="3"/>
  <c r="A4442" i="3"/>
  <c r="A4441" i="3"/>
  <c r="A4440" i="3"/>
  <c r="A4439" i="3"/>
  <c r="A4438" i="3"/>
  <c r="A4437" i="3"/>
  <c r="A4436" i="3"/>
  <c r="A4435" i="3"/>
  <c r="A4434" i="3"/>
  <c r="A4433" i="3"/>
  <c r="A4432" i="3"/>
  <c r="A4431" i="3"/>
  <c r="A4430" i="3"/>
  <c r="A4429" i="3"/>
  <c r="A4428" i="3"/>
  <c r="A4427" i="3"/>
  <c r="A4426" i="3"/>
  <c r="A4425" i="3"/>
  <c r="A4424" i="3"/>
  <c r="A4423" i="3"/>
  <c r="A4422" i="3"/>
  <c r="A4421" i="3"/>
  <c r="A4420" i="3"/>
  <c r="A4419" i="3"/>
  <c r="A4418" i="3"/>
  <c r="A4417" i="3"/>
  <c r="A4416" i="3"/>
  <c r="A4415" i="3"/>
  <c r="A4414" i="3"/>
  <c r="A4413" i="3"/>
  <c r="A4412" i="3"/>
  <c r="A4411" i="3"/>
  <c r="A4410" i="3"/>
  <c r="A4409" i="3"/>
  <c r="A4408" i="3"/>
  <c r="A4407" i="3"/>
  <c r="A4406" i="3"/>
  <c r="A4405" i="3"/>
  <c r="A4404" i="3"/>
  <c r="A4403" i="3"/>
  <c r="A4402" i="3"/>
  <c r="A4401" i="3"/>
  <c r="A4400" i="3"/>
  <c r="A4399" i="3"/>
  <c r="A4398" i="3"/>
  <c r="A4397" i="3"/>
  <c r="A4396" i="3"/>
  <c r="A4395" i="3"/>
  <c r="A4394" i="3"/>
  <c r="A4393" i="3"/>
  <c r="A4392" i="3"/>
  <c r="A4391" i="3"/>
  <c r="A4390" i="3"/>
  <c r="A4389" i="3"/>
  <c r="A4388" i="3"/>
  <c r="A4387" i="3"/>
  <c r="A4386" i="3"/>
  <c r="A4385" i="3"/>
  <c r="A4384" i="3"/>
  <c r="A4383" i="3"/>
  <c r="A4382" i="3"/>
  <c r="A4381" i="3"/>
  <c r="A4380" i="3"/>
  <c r="A4379" i="3"/>
  <c r="A4378" i="3"/>
  <c r="A4377" i="3"/>
  <c r="A4376" i="3"/>
  <c r="A4375" i="3"/>
  <c r="A4374" i="3"/>
  <c r="A4373" i="3"/>
  <c r="A4372" i="3"/>
  <c r="A4371" i="3"/>
  <c r="A4370" i="3"/>
  <c r="A4369" i="3"/>
  <c r="A4368" i="3"/>
  <c r="A4367" i="3"/>
  <c r="A4366" i="3"/>
  <c r="A4365" i="3"/>
  <c r="A4364" i="3"/>
  <c r="A4363" i="3"/>
  <c r="A4362" i="3"/>
  <c r="A4361" i="3"/>
  <c r="A4360" i="3"/>
  <c r="A4359" i="3"/>
  <c r="A4358" i="3"/>
  <c r="A4357" i="3"/>
  <c r="A4356" i="3"/>
  <c r="A4355" i="3"/>
  <c r="A4354" i="3"/>
  <c r="A4353" i="3"/>
  <c r="A4352" i="3"/>
  <c r="A4351" i="3"/>
  <c r="A4350" i="3"/>
  <c r="A4349" i="3"/>
  <c r="A4348" i="3"/>
  <c r="A4347" i="3"/>
  <c r="A4346" i="3"/>
  <c r="A4345" i="3"/>
  <c r="A4344" i="3"/>
  <c r="A4343" i="3"/>
  <c r="A4342" i="3"/>
  <c r="A4341" i="3"/>
  <c r="A4340" i="3"/>
  <c r="A4339" i="3"/>
  <c r="A4338" i="3"/>
  <c r="A4337" i="3"/>
  <c r="A4336" i="3"/>
  <c r="A4335" i="3"/>
  <c r="A4334" i="3"/>
  <c r="A4333" i="3"/>
  <c r="A4332" i="3"/>
  <c r="A4331" i="3"/>
  <c r="A4330" i="3"/>
  <c r="A4329" i="3"/>
  <c r="A4328" i="3"/>
  <c r="A4327" i="3"/>
  <c r="A4326" i="3"/>
  <c r="A4325" i="3"/>
  <c r="A4324" i="3"/>
  <c r="A4323" i="3"/>
  <c r="A4322" i="3"/>
  <c r="A4321" i="3"/>
  <c r="A4320" i="3"/>
  <c r="A4319" i="3"/>
  <c r="A4318" i="3"/>
  <c r="A4317" i="3"/>
  <c r="A4316" i="3"/>
  <c r="A4315" i="3"/>
  <c r="A4314" i="3"/>
  <c r="A4313" i="3"/>
  <c r="A4312" i="3"/>
  <c r="A4311" i="3"/>
  <c r="A4310" i="3"/>
  <c r="A4309" i="3"/>
  <c r="A4308" i="3"/>
  <c r="A4307" i="3"/>
  <c r="A4306" i="3"/>
  <c r="A4305" i="3"/>
  <c r="A4304" i="3"/>
  <c r="A4303" i="3"/>
  <c r="A4302" i="3"/>
  <c r="A4301" i="3"/>
  <c r="A4300" i="3"/>
  <c r="A4299" i="3"/>
  <c r="A4298" i="3"/>
  <c r="A4297" i="3"/>
  <c r="A4296" i="3"/>
  <c r="A4295" i="3"/>
  <c r="A4294" i="3"/>
  <c r="A4293" i="3"/>
  <c r="A4292" i="3"/>
  <c r="A4291" i="3"/>
  <c r="A4290" i="3"/>
  <c r="A4289" i="3"/>
  <c r="A4288" i="3"/>
  <c r="A4287" i="3"/>
  <c r="A4286" i="3"/>
  <c r="A4285" i="3"/>
  <c r="A4284" i="3"/>
  <c r="A4283" i="3"/>
  <c r="A4282" i="3"/>
  <c r="A4281" i="3"/>
  <c r="A4280" i="3"/>
  <c r="A4279" i="3"/>
  <c r="A4278" i="3"/>
  <c r="A4277" i="3"/>
  <c r="A4276" i="3"/>
  <c r="A4275" i="3"/>
  <c r="A4274" i="3"/>
  <c r="A4273" i="3"/>
  <c r="A4272" i="3"/>
  <c r="A4271" i="3"/>
  <c r="A4270" i="3"/>
  <c r="A4269" i="3"/>
  <c r="A4268" i="3"/>
  <c r="A4267" i="3"/>
  <c r="A4266" i="3"/>
  <c r="A4265" i="3"/>
  <c r="A4264" i="3"/>
  <c r="A4263" i="3"/>
  <c r="A4262" i="3"/>
  <c r="A4261" i="3"/>
  <c r="A4260" i="3"/>
  <c r="A4259" i="3"/>
  <c r="A4258" i="3"/>
  <c r="A4257" i="3"/>
  <c r="A4256" i="3"/>
  <c r="A4255" i="3"/>
  <c r="A4254" i="3"/>
  <c r="A4253" i="3"/>
  <c r="A4252" i="3"/>
  <c r="A4251" i="3"/>
  <c r="A4250" i="3"/>
  <c r="A4249" i="3"/>
  <c r="A4248" i="3"/>
  <c r="A4247" i="3"/>
  <c r="A4246" i="3"/>
  <c r="A4245" i="3"/>
  <c r="A4244" i="3"/>
  <c r="A4243" i="3"/>
  <c r="A4242" i="3"/>
  <c r="A4241" i="3"/>
  <c r="A4240" i="3"/>
  <c r="A4239" i="3"/>
  <c r="A4238" i="3"/>
  <c r="A4237" i="3"/>
  <c r="A4236" i="3"/>
  <c r="A4235" i="3"/>
  <c r="A4234" i="3"/>
  <c r="A4233" i="3"/>
  <c r="A4232" i="3"/>
  <c r="A4231" i="3"/>
  <c r="A4230" i="3"/>
  <c r="A4229" i="3"/>
  <c r="A4228" i="3"/>
  <c r="A4227" i="3"/>
  <c r="A4226" i="3"/>
  <c r="A4225" i="3"/>
  <c r="A4224" i="3"/>
  <c r="A4223" i="3"/>
  <c r="A4222" i="3"/>
  <c r="A4221" i="3"/>
  <c r="A4220" i="3"/>
  <c r="A4219" i="3"/>
  <c r="A4218" i="3"/>
  <c r="A4217" i="3"/>
  <c r="A4216" i="3"/>
  <c r="A4215" i="3"/>
  <c r="A4214" i="3"/>
  <c r="A4213" i="3"/>
  <c r="A4212" i="3"/>
  <c r="A4211" i="3"/>
  <c r="A4210" i="3"/>
  <c r="A4209" i="3"/>
  <c r="A4208" i="3"/>
  <c r="A4207" i="3"/>
  <c r="A4206" i="3"/>
  <c r="A4205" i="3"/>
  <c r="A4204" i="3"/>
  <c r="A4203" i="3"/>
  <c r="A4202" i="3"/>
  <c r="A4201" i="3"/>
  <c r="A4200" i="3"/>
  <c r="A4199" i="3"/>
  <c r="A4198" i="3"/>
  <c r="A4197" i="3"/>
  <c r="A4196" i="3"/>
  <c r="A4195" i="3"/>
  <c r="A4194" i="3"/>
  <c r="A4193" i="3"/>
  <c r="A4192" i="3"/>
  <c r="A4191" i="3"/>
  <c r="A4190" i="3"/>
  <c r="A4189" i="3"/>
  <c r="A4188" i="3"/>
  <c r="A4187" i="3"/>
  <c r="A4186" i="3"/>
  <c r="A4185" i="3"/>
  <c r="A4184" i="3"/>
  <c r="A4183" i="3"/>
  <c r="A4182" i="3"/>
  <c r="A4181" i="3"/>
  <c r="A4180" i="3"/>
  <c r="A4179" i="3"/>
  <c r="A4178" i="3"/>
  <c r="A4177" i="3"/>
  <c r="A4176" i="3"/>
  <c r="A4175" i="3"/>
  <c r="A4174" i="3"/>
  <c r="A4173" i="3"/>
  <c r="A4172" i="3"/>
  <c r="A4171" i="3"/>
  <c r="A4170" i="3"/>
  <c r="A4169" i="3"/>
  <c r="A4168" i="3"/>
  <c r="A4167" i="3"/>
  <c r="A4166" i="3"/>
  <c r="A4165" i="3"/>
  <c r="A4164" i="3"/>
  <c r="A4163" i="3"/>
  <c r="A4162" i="3"/>
  <c r="A4161" i="3"/>
  <c r="A4160" i="3"/>
  <c r="A4159" i="3"/>
  <c r="A4158" i="3"/>
  <c r="A4157" i="3"/>
  <c r="A4156" i="3"/>
  <c r="A4155" i="3"/>
  <c r="A4154" i="3"/>
  <c r="A4153" i="3"/>
  <c r="A4152" i="3"/>
  <c r="A4151" i="3"/>
  <c r="A4150" i="3"/>
  <c r="A4149" i="3"/>
  <c r="A4148" i="3"/>
  <c r="A4147" i="3"/>
  <c r="A4146" i="3"/>
  <c r="A4145" i="3"/>
  <c r="A4144" i="3"/>
  <c r="A4143" i="3"/>
  <c r="A4142" i="3"/>
  <c r="A4141" i="3"/>
  <c r="A4140" i="3"/>
  <c r="A4139" i="3"/>
  <c r="A4138" i="3"/>
  <c r="A4137" i="3"/>
  <c r="A4136" i="3"/>
  <c r="A4135" i="3"/>
  <c r="A4134" i="3"/>
  <c r="A4133" i="3"/>
  <c r="A4132" i="3"/>
  <c r="A4131" i="3"/>
  <c r="A4130" i="3"/>
  <c r="A4129" i="3"/>
  <c r="A4128" i="3"/>
  <c r="A4127" i="3"/>
  <c r="A4126" i="3"/>
  <c r="A4125" i="3"/>
  <c r="A4124" i="3"/>
  <c r="A4123" i="3"/>
  <c r="A4122" i="3"/>
  <c r="A4121" i="3"/>
  <c r="A4120" i="3"/>
  <c r="A4119" i="3"/>
  <c r="A4118" i="3"/>
  <c r="A4117" i="3"/>
  <c r="A4116" i="3"/>
  <c r="A4115" i="3"/>
  <c r="A4114" i="3"/>
  <c r="A4113" i="3"/>
  <c r="A4112" i="3"/>
  <c r="A4111" i="3"/>
  <c r="A4110" i="3"/>
  <c r="A4109" i="3"/>
  <c r="A4108" i="3"/>
  <c r="A4107" i="3"/>
  <c r="A4106" i="3"/>
  <c r="A4105" i="3"/>
  <c r="A4104" i="3"/>
  <c r="A4103" i="3"/>
  <c r="A4102" i="3"/>
  <c r="A4101" i="3"/>
  <c r="A4100" i="3"/>
  <c r="A4099" i="3"/>
  <c r="A4098" i="3"/>
  <c r="A4097" i="3"/>
  <c r="A4096" i="3"/>
  <c r="A4095" i="3"/>
  <c r="A4094" i="3"/>
  <c r="A4093" i="3"/>
  <c r="A4092" i="3"/>
  <c r="A4091" i="3"/>
  <c r="A4090" i="3"/>
  <c r="A4089" i="3"/>
  <c r="A4088" i="3"/>
  <c r="A4087" i="3"/>
  <c r="A4086" i="3"/>
  <c r="A4085" i="3"/>
  <c r="A4084" i="3"/>
  <c r="A4083" i="3"/>
  <c r="A4082" i="3"/>
  <c r="A4081" i="3"/>
  <c r="A4080" i="3"/>
  <c r="A4079" i="3"/>
  <c r="A4078" i="3"/>
  <c r="A4077" i="3"/>
  <c r="A4076" i="3"/>
  <c r="A4075" i="3"/>
  <c r="A4074" i="3"/>
  <c r="A4073" i="3"/>
  <c r="A4072" i="3"/>
  <c r="A4071" i="3"/>
  <c r="A4070" i="3"/>
  <c r="A4069" i="3"/>
  <c r="A4068" i="3"/>
  <c r="A4067" i="3"/>
  <c r="A4066" i="3"/>
  <c r="A4065" i="3"/>
  <c r="A4064" i="3"/>
  <c r="A4063" i="3"/>
  <c r="A4062" i="3"/>
  <c r="A4061" i="3"/>
  <c r="A4060" i="3"/>
  <c r="A4059" i="3"/>
  <c r="A4058" i="3"/>
  <c r="A4057" i="3"/>
  <c r="A4056" i="3"/>
  <c r="A4055" i="3"/>
  <c r="A4054" i="3"/>
  <c r="A4053" i="3"/>
  <c r="A4052" i="3"/>
  <c r="A4051" i="3"/>
  <c r="A4050" i="3"/>
  <c r="A4049" i="3"/>
  <c r="A4048" i="3"/>
  <c r="A4047" i="3"/>
  <c r="A4046" i="3"/>
  <c r="A4045" i="3"/>
  <c r="A4044" i="3"/>
  <c r="A4043" i="3"/>
  <c r="A4042" i="3"/>
  <c r="A4041" i="3"/>
  <c r="A4040" i="3"/>
  <c r="A4039" i="3"/>
  <c r="A4038" i="3"/>
  <c r="A4037" i="3"/>
  <c r="A4036" i="3"/>
  <c r="A4035" i="3"/>
  <c r="A4034" i="3"/>
  <c r="A4033" i="3"/>
  <c r="A4032" i="3"/>
  <c r="A4031" i="3"/>
  <c r="A4030" i="3"/>
  <c r="A4029" i="3"/>
  <c r="A4028" i="3"/>
  <c r="A4027" i="3"/>
  <c r="A4026" i="3"/>
  <c r="A4025" i="3"/>
  <c r="A4024" i="3"/>
  <c r="A4023" i="3"/>
  <c r="A4022" i="3"/>
  <c r="A4021" i="3"/>
  <c r="A4020" i="3"/>
  <c r="A4019" i="3"/>
  <c r="A4018" i="3"/>
  <c r="A4017" i="3"/>
  <c r="A4016" i="3"/>
  <c r="A4015" i="3"/>
  <c r="A4014" i="3"/>
  <c r="A4013" i="3"/>
  <c r="A4012" i="3"/>
  <c r="A4011" i="3"/>
  <c r="A4010" i="3"/>
  <c r="A4009" i="3"/>
  <c r="A4008" i="3"/>
  <c r="A4007" i="3"/>
  <c r="A4006" i="3"/>
  <c r="A4005" i="3"/>
  <c r="A4004" i="3"/>
  <c r="A4003" i="3"/>
  <c r="A4002" i="3"/>
  <c r="A4001" i="3"/>
  <c r="A4000" i="3"/>
  <c r="A3999" i="3"/>
  <c r="A3998" i="3"/>
  <c r="A3997" i="3"/>
  <c r="A3996" i="3"/>
  <c r="A3995" i="3"/>
  <c r="A3994" i="3"/>
  <c r="A3993" i="3"/>
  <c r="A3992" i="3"/>
  <c r="A3991" i="3"/>
  <c r="A3990" i="3"/>
  <c r="A3989" i="3"/>
  <c r="A3988" i="3"/>
  <c r="A3987" i="3"/>
  <c r="A3986" i="3"/>
  <c r="A3985" i="3"/>
  <c r="A3984" i="3"/>
  <c r="A3983" i="3"/>
  <c r="A3982" i="3"/>
  <c r="A3981" i="3"/>
  <c r="A3980" i="3"/>
  <c r="A3979" i="3"/>
  <c r="A3978" i="3"/>
  <c r="A3977" i="3"/>
  <c r="A3976" i="3"/>
  <c r="A3975" i="3"/>
  <c r="A3974" i="3"/>
  <c r="A3973" i="3"/>
  <c r="A3972" i="3"/>
  <c r="A3971" i="3"/>
  <c r="A3970" i="3"/>
  <c r="A3969" i="3"/>
  <c r="A3968" i="3"/>
  <c r="A3967" i="3"/>
  <c r="A3966" i="3"/>
  <c r="A3965" i="3"/>
  <c r="A3964" i="3"/>
  <c r="A3963" i="3"/>
  <c r="A3962" i="3"/>
  <c r="A3961" i="3"/>
  <c r="A3960" i="3"/>
  <c r="A3959" i="3"/>
  <c r="A3958" i="3"/>
  <c r="A3957" i="3"/>
  <c r="A3956" i="3"/>
  <c r="A3955" i="3"/>
  <c r="A3954" i="3"/>
  <c r="A3953" i="3"/>
  <c r="A3952" i="3"/>
  <c r="A3951" i="3"/>
  <c r="A3950" i="3"/>
  <c r="A3949" i="3"/>
  <c r="A3948" i="3"/>
  <c r="A3947" i="3"/>
  <c r="A3946" i="3"/>
  <c r="A3945" i="3"/>
  <c r="A3944" i="3"/>
  <c r="A3943" i="3"/>
  <c r="A3942" i="3"/>
  <c r="A3941" i="3"/>
  <c r="A3940" i="3"/>
  <c r="A3939" i="3"/>
  <c r="A3938" i="3"/>
  <c r="A3937" i="3"/>
  <c r="A3936" i="3"/>
  <c r="A3935" i="3"/>
  <c r="A3934" i="3"/>
  <c r="A3933" i="3"/>
  <c r="A3932" i="3"/>
  <c r="A3931" i="3"/>
  <c r="A3930" i="3"/>
  <c r="A3929" i="3"/>
  <c r="A3928" i="3"/>
  <c r="A3927" i="3"/>
  <c r="A3926" i="3"/>
  <c r="A3925" i="3"/>
  <c r="A3924" i="3"/>
  <c r="A3923" i="3"/>
  <c r="A3922" i="3"/>
  <c r="A3921" i="3"/>
  <c r="A3920" i="3"/>
  <c r="A3919" i="3"/>
  <c r="A3918" i="3"/>
  <c r="A3917" i="3"/>
  <c r="A3916" i="3"/>
  <c r="A3915" i="3"/>
  <c r="A3914" i="3"/>
  <c r="A3913" i="3"/>
  <c r="A3912" i="3"/>
  <c r="A3911" i="3"/>
  <c r="A3910" i="3"/>
  <c r="A3909" i="3"/>
  <c r="A3908" i="3"/>
  <c r="A3907" i="3"/>
  <c r="A3906" i="3"/>
  <c r="A3905" i="3"/>
  <c r="A3904" i="3"/>
  <c r="A3903" i="3"/>
  <c r="A3902" i="3"/>
  <c r="A3901" i="3"/>
  <c r="A3900" i="3"/>
  <c r="A3899" i="3"/>
  <c r="A3898" i="3"/>
  <c r="A3897" i="3"/>
  <c r="A3896" i="3"/>
  <c r="A3895" i="3"/>
  <c r="A3894" i="3"/>
  <c r="A3893" i="3"/>
  <c r="A3892" i="3"/>
  <c r="A3891" i="3"/>
  <c r="A3890" i="3"/>
  <c r="A3889" i="3"/>
  <c r="A3888" i="3"/>
  <c r="A3887" i="3"/>
  <c r="A3886" i="3"/>
  <c r="A3885" i="3"/>
  <c r="A3884" i="3"/>
  <c r="A3883" i="3"/>
  <c r="A3882" i="3"/>
  <c r="A3881" i="3"/>
  <c r="A3880" i="3"/>
  <c r="A3879" i="3"/>
  <c r="A3878" i="3"/>
  <c r="A3877" i="3"/>
  <c r="A3876" i="3"/>
  <c r="A3875" i="3"/>
  <c r="A3874" i="3"/>
  <c r="A3873" i="3"/>
  <c r="A3872" i="3"/>
  <c r="A3871" i="3"/>
  <c r="A3870" i="3"/>
  <c r="A3869" i="3"/>
  <c r="A3868" i="3"/>
  <c r="A3867" i="3"/>
  <c r="A3866" i="3"/>
  <c r="A3865" i="3"/>
  <c r="A3864" i="3"/>
  <c r="A3863" i="3"/>
  <c r="A3862" i="3"/>
  <c r="A3861" i="3"/>
  <c r="A3860" i="3"/>
  <c r="A3859" i="3"/>
  <c r="A3858" i="3"/>
  <c r="A3857" i="3"/>
  <c r="A3856" i="3"/>
  <c r="A3855" i="3"/>
  <c r="A3854" i="3"/>
  <c r="A3853" i="3"/>
  <c r="A3852" i="3"/>
  <c r="A3851" i="3"/>
  <c r="A3850" i="3"/>
  <c r="A3849" i="3"/>
  <c r="A3848" i="3"/>
  <c r="A3847" i="3"/>
  <c r="A3846" i="3"/>
  <c r="A3845" i="3"/>
  <c r="A3844" i="3"/>
  <c r="A3843" i="3"/>
  <c r="A3842" i="3"/>
  <c r="A3841" i="3"/>
  <c r="A3840" i="3"/>
  <c r="A3839" i="3"/>
  <c r="A3838" i="3"/>
  <c r="A3837" i="3"/>
  <c r="A3836" i="3"/>
  <c r="A3835" i="3"/>
  <c r="A3834" i="3"/>
  <c r="A3833" i="3"/>
  <c r="A3832" i="3"/>
  <c r="A3831" i="3"/>
  <c r="A3830" i="3"/>
  <c r="A3829" i="3"/>
  <c r="A3828" i="3"/>
  <c r="A3827" i="3"/>
  <c r="A3826" i="3"/>
  <c r="A3825" i="3"/>
  <c r="A3824" i="3"/>
  <c r="A3823" i="3"/>
  <c r="A3822" i="3"/>
  <c r="A3821" i="3"/>
  <c r="A3820" i="3"/>
  <c r="A3819" i="3"/>
  <c r="A3818" i="3"/>
  <c r="A3817" i="3"/>
  <c r="A3816" i="3"/>
  <c r="A3815" i="3"/>
  <c r="A3814" i="3"/>
  <c r="A3813" i="3"/>
  <c r="A3812" i="3"/>
  <c r="A3811" i="3"/>
  <c r="A3810" i="3"/>
  <c r="A3809" i="3"/>
  <c r="A3808" i="3"/>
  <c r="A3807" i="3"/>
  <c r="A3806" i="3"/>
  <c r="A3805" i="3"/>
  <c r="A3804" i="3"/>
  <c r="A3803" i="3"/>
  <c r="A3802" i="3"/>
  <c r="A3801" i="3"/>
  <c r="A3800" i="3"/>
  <c r="A3799" i="3"/>
  <c r="A3798" i="3"/>
  <c r="A3797" i="3"/>
  <c r="A3796" i="3"/>
  <c r="A3795" i="3"/>
  <c r="A3794" i="3"/>
  <c r="A3793" i="3"/>
  <c r="A3792" i="3"/>
  <c r="A3791" i="3"/>
  <c r="A3790" i="3"/>
  <c r="A3789" i="3"/>
  <c r="A3788" i="3"/>
  <c r="A3787" i="3"/>
  <c r="A3786" i="3"/>
  <c r="A3785" i="3"/>
  <c r="A3784" i="3"/>
  <c r="A3783" i="3"/>
  <c r="A3782" i="3"/>
  <c r="A3781" i="3"/>
  <c r="A3780" i="3"/>
  <c r="A3779" i="3"/>
  <c r="A3778" i="3"/>
  <c r="A3777" i="3"/>
  <c r="A3776" i="3"/>
  <c r="A3775" i="3"/>
  <c r="A3774" i="3"/>
  <c r="A3773" i="3"/>
  <c r="A3772" i="3"/>
  <c r="A3771" i="3"/>
  <c r="A3770" i="3"/>
  <c r="A3769" i="3"/>
  <c r="A3768" i="3"/>
  <c r="A3767" i="3"/>
  <c r="A3766" i="3"/>
  <c r="A3765" i="3"/>
  <c r="A3764" i="3"/>
  <c r="A3763" i="3"/>
  <c r="A3762" i="3"/>
  <c r="A3761" i="3"/>
  <c r="A3760" i="3"/>
  <c r="A3759" i="3"/>
  <c r="A3758" i="3"/>
  <c r="A3757" i="3"/>
  <c r="A3756" i="3"/>
  <c r="A3755" i="3"/>
  <c r="A3754" i="3"/>
  <c r="A3753" i="3"/>
  <c r="A3752" i="3"/>
  <c r="A3751" i="3"/>
  <c r="A3750" i="3"/>
  <c r="A3749" i="3"/>
  <c r="A3748" i="3"/>
  <c r="A3747" i="3"/>
  <c r="A3746" i="3"/>
  <c r="A3745" i="3"/>
  <c r="A3744" i="3"/>
  <c r="A3743" i="3"/>
  <c r="A3742" i="3"/>
  <c r="A3741" i="3"/>
  <c r="A3740" i="3"/>
  <c r="A3739" i="3"/>
  <c r="A3738" i="3"/>
  <c r="A3737" i="3"/>
  <c r="A3736" i="3"/>
  <c r="A3735" i="3"/>
  <c r="A3734" i="3"/>
  <c r="A3733" i="3"/>
  <c r="A3732" i="3"/>
  <c r="A3731" i="3"/>
  <c r="A3730" i="3"/>
  <c r="A3729" i="3"/>
  <c r="A3728" i="3"/>
  <c r="A3727" i="3"/>
  <c r="A3726" i="3"/>
  <c r="A3725" i="3"/>
  <c r="A3724" i="3"/>
  <c r="A3723" i="3"/>
  <c r="A3722" i="3"/>
  <c r="A3721" i="3"/>
  <c r="A3720" i="3"/>
  <c r="A3719" i="3"/>
  <c r="A3718" i="3"/>
  <c r="A3717" i="3"/>
  <c r="A3716" i="3"/>
  <c r="A3715" i="3"/>
  <c r="A3714" i="3"/>
  <c r="A3713" i="3"/>
  <c r="A3712" i="3"/>
  <c r="A3711" i="3"/>
  <c r="A3710" i="3"/>
  <c r="A3709" i="3"/>
  <c r="A3708" i="3"/>
  <c r="A3707" i="3"/>
  <c r="A3706" i="3"/>
  <c r="A3705" i="3"/>
  <c r="A3704" i="3"/>
  <c r="A3703" i="3"/>
  <c r="A3702" i="3"/>
  <c r="A3701" i="3"/>
  <c r="A3700" i="3"/>
  <c r="A3699" i="3"/>
  <c r="A3698" i="3"/>
  <c r="A3697" i="3"/>
  <c r="A3696" i="3"/>
  <c r="A3695" i="3"/>
  <c r="A3694" i="3"/>
  <c r="A3693" i="3"/>
  <c r="A3692" i="3"/>
  <c r="A3691" i="3"/>
  <c r="A3690" i="3"/>
  <c r="A3689" i="3"/>
  <c r="A3688" i="3"/>
  <c r="A3687" i="3"/>
  <c r="A3686" i="3"/>
  <c r="A3685" i="3"/>
  <c r="A3684" i="3"/>
  <c r="A3683" i="3"/>
  <c r="A3682" i="3"/>
  <c r="A3681" i="3"/>
  <c r="A3680" i="3"/>
  <c r="A3679" i="3"/>
  <c r="A3678" i="3"/>
  <c r="A3677" i="3"/>
  <c r="A3676" i="3"/>
  <c r="A3675" i="3"/>
  <c r="A3674" i="3"/>
  <c r="A3673" i="3"/>
  <c r="A3672" i="3"/>
  <c r="A3671" i="3"/>
  <c r="A3670" i="3"/>
  <c r="A3669" i="3"/>
  <c r="A3668" i="3"/>
  <c r="A3667" i="3"/>
  <c r="A3666" i="3"/>
  <c r="A3665" i="3"/>
  <c r="A3664" i="3"/>
  <c r="A3663" i="3"/>
  <c r="A3662" i="3"/>
  <c r="A3661" i="3"/>
  <c r="A3660" i="3"/>
  <c r="A3659" i="3"/>
  <c r="A3658" i="3"/>
  <c r="A3657" i="3"/>
  <c r="A3656" i="3"/>
  <c r="A3655" i="3"/>
  <c r="A3654" i="3"/>
  <c r="A3653" i="3"/>
  <c r="A3652" i="3"/>
  <c r="A3651" i="3"/>
  <c r="A3650" i="3"/>
  <c r="A3649" i="3"/>
  <c r="A3648" i="3"/>
  <c r="A3647" i="3"/>
  <c r="A3646" i="3"/>
  <c r="A3645" i="3"/>
  <c r="A3644" i="3"/>
  <c r="A3643" i="3"/>
  <c r="A3642" i="3"/>
  <c r="A3641" i="3"/>
  <c r="A3640" i="3"/>
  <c r="A3639" i="3"/>
  <c r="A3638" i="3"/>
  <c r="A3637" i="3"/>
  <c r="A3636" i="3"/>
  <c r="A3635" i="3"/>
  <c r="A3634" i="3"/>
  <c r="A3633" i="3"/>
  <c r="A3632" i="3"/>
  <c r="A3631" i="3"/>
  <c r="A3630" i="3"/>
  <c r="A3629" i="3"/>
  <c r="A3628" i="3"/>
  <c r="A3627" i="3"/>
  <c r="A3626" i="3"/>
  <c r="A3625" i="3"/>
  <c r="A3624" i="3"/>
  <c r="A3623" i="3"/>
  <c r="A3622" i="3"/>
  <c r="A3621" i="3"/>
  <c r="A3620" i="3"/>
  <c r="A3619" i="3"/>
  <c r="A3618" i="3"/>
  <c r="A3617" i="3"/>
  <c r="A3616" i="3"/>
  <c r="A3615" i="3"/>
  <c r="A3614" i="3"/>
  <c r="A3613" i="3"/>
  <c r="A3612" i="3"/>
  <c r="A3611" i="3"/>
  <c r="A3610" i="3"/>
  <c r="A3609" i="3"/>
  <c r="A3608" i="3"/>
  <c r="A3607" i="3"/>
  <c r="A3606" i="3"/>
  <c r="A3605" i="3"/>
  <c r="A3604" i="3"/>
  <c r="A3603" i="3"/>
  <c r="A3602" i="3"/>
  <c r="A3601" i="3"/>
  <c r="A3600" i="3"/>
  <c r="A3599" i="3"/>
  <c r="A3598" i="3"/>
  <c r="A3597" i="3"/>
  <c r="A3596" i="3"/>
  <c r="A3595" i="3"/>
  <c r="A3594" i="3"/>
  <c r="A3593" i="3"/>
  <c r="A3592" i="3"/>
  <c r="A3591" i="3"/>
  <c r="A3590" i="3"/>
  <c r="A3589" i="3"/>
  <c r="A3588" i="3"/>
  <c r="A3587" i="3"/>
  <c r="A3586" i="3"/>
  <c r="A3585" i="3"/>
  <c r="A3584" i="3"/>
  <c r="A3583" i="3"/>
  <c r="A3582" i="3"/>
  <c r="A3581" i="3"/>
  <c r="A3580" i="3"/>
  <c r="A3579" i="3"/>
  <c r="A3578" i="3"/>
  <c r="A3577" i="3"/>
  <c r="A3576" i="3"/>
  <c r="A3575" i="3"/>
  <c r="A3574" i="3"/>
  <c r="A3573" i="3"/>
  <c r="A3572" i="3"/>
  <c r="A3571" i="3"/>
  <c r="A3570" i="3"/>
  <c r="A3569" i="3"/>
  <c r="A3568" i="3"/>
  <c r="A3567" i="3"/>
  <c r="A3566" i="3"/>
  <c r="A3565" i="3"/>
  <c r="A3564" i="3"/>
  <c r="A3563" i="3"/>
  <c r="A3562" i="3"/>
  <c r="A3561" i="3"/>
  <c r="A3560" i="3"/>
  <c r="A3559" i="3"/>
  <c r="A3558" i="3"/>
  <c r="A3557" i="3"/>
  <c r="A3556" i="3"/>
  <c r="A3555" i="3"/>
  <c r="A3554" i="3"/>
  <c r="A3553" i="3"/>
  <c r="A3552" i="3"/>
  <c r="A3551" i="3"/>
  <c r="A3550" i="3"/>
  <c r="A3549" i="3"/>
  <c r="A3548" i="3"/>
  <c r="A3547" i="3"/>
  <c r="A3546" i="3"/>
  <c r="A3545" i="3"/>
  <c r="A3544" i="3"/>
  <c r="A3543" i="3"/>
  <c r="A3542" i="3"/>
  <c r="A3541" i="3"/>
  <c r="A3540" i="3"/>
  <c r="A3539" i="3"/>
  <c r="A3538" i="3"/>
  <c r="A3537" i="3"/>
  <c r="A3536" i="3"/>
  <c r="A3535" i="3"/>
  <c r="A3534" i="3"/>
  <c r="A3533" i="3"/>
  <c r="A3532" i="3"/>
  <c r="A3531" i="3"/>
  <c r="A3530" i="3"/>
  <c r="A3529" i="3"/>
  <c r="A3528" i="3"/>
  <c r="A3527" i="3"/>
  <c r="A3526" i="3"/>
  <c r="A3525" i="3"/>
  <c r="A3524" i="3"/>
  <c r="A3523" i="3"/>
  <c r="A3522" i="3"/>
  <c r="A3521" i="3"/>
  <c r="A3520" i="3"/>
  <c r="A3519" i="3"/>
  <c r="A3518" i="3"/>
  <c r="A3517" i="3"/>
  <c r="A3516" i="3"/>
  <c r="A3515" i="3"/>
  <c r="A3514" i="3"/>
  <c r="A3513" i="3"/>
  <c r="A3512" i="3"/>
  <c r="A3511" i="3"/>
  <c r="A3510" i="3"/>
  <c r="A3509" i="3"/>
  <c r="A3508" i="3"/>
  <c r="A3507" i="3"/>
  <c r="A3506" i="3"/>
  <c r="A3505" i="3"/>
  <c r="A3504" i="3"/>
  <c r="A3503" i="3"/>
  <c r="A3502" i="3"/>
  <c r="A3501" i="3"/>
  <c r="A3500" i="3"/>
  <c r="A3499" i="3"/>
  <c r="A3498" i="3"/>
  <c r="A3497" i="3"/>
  <c r="A3496" i="3"/>
  <c r="A3495" i="3"/>
  <c r="A3494" i="3"/>
  <c r="A3493" i="3"/>
  <c r="A3492" i="3"/>
  <c r="A3491" i="3"/>
  <c r="A3490" i="3"/>
  <c r="A3489" i="3"/>
  <c r="A3488" i="3"/>
  <c r="A3487" i="3"/>
  <c r="A3486" i="3"/>
  <c r="A3485" i="3"/>
  <c r="A3484" i="3"/>
  <c r="A3483" i="3"/>
  <c r="A3482" i="3"/>
  <c r="A3481" i="3"/>
  <c r="A3480" i="3"/>
  <c r="A3479" i="3"/>
  <c r="A3478" i="3"/>
  <c r="A3477" i="3"/>
  <c r="A3476" i="3"/>
  <c r="A3475" i="3"/>
  <c r="A3474" i="3"/>
  <c r="A3473" i="3"/>
  <c r="A3472" i="3"/>
  <c r="A3471" i="3"/>
  <c r="A3470" i="3"/>
  <c r="A3469" i="3"/>
  <c r="A3468" i="3"/>
  <c r="A3467" i="3"/>
  <c r="A3466" i="3"/>
  <c r="A3465" i="3"/>
  <c r="A3464" i="3"/>
  <c r="A3463" i="3"/>
  <c r="A3462" i="3"/>
  <c r="A3461" i="3"/>
  <c r="A3460" i="3"/>
  <c r="A3459" i="3"/>
  <c r="A3458" i="3"/>
  <c r="A3457" i="3"/>
  <c r="A3456" i="3"/>
  <c r="A3455" i="3"/>
  <c r="A3454" i="3"/>
  <c r="A3453" i="3"/>
  <c r="A3452" i="3"/>
  <c r="A3451" i="3"/>
  <c r="A3450" i="3"/>
  <c r="A3449" i="3"/>
  <c r="A3448" i="3"/>
  <c r="A3447" i="3"/>
  <c r="A3446" i="3"/>
  <c r="A3445" i="3"/>
  <c r="A3444" i="3"/>
  <c r="A3443" i="3"/>
  <c r="A3442" i="3"/>
  <c r="A3441" i="3"/>
  <c r="A3440" i="3"/>
  <c r="A3439" i="3"/>
  <c r="A3438" i="3"/>
  <c r="A3437" i="3"/>
  <c r="A3436" i="3"/>
  <c r="A3435" i="3"/>
  <c r="A3434" i="3"/>
  <c r="A3433" i="3"/>
  <c r="A3432" i="3"/>
  <c r="A3431" i="3"/>
  <c r="A3430" i="3"/>
  <c r="A3429" i="3"/>
  <c r="A3428" i="3"/>
  <c r="A3427" i="3"/>
  <c r="A3426" i="3"/>
  <c r="A3425" i="3"/>
  <c r="A3424" i="3"/>
  <c r="A3423" i="3"/>
  <c r="A3422" i="3"/>
  <c r="A3421" i="3"/>
  <c r="A3420" i="3"/>
  <c r="A3419" i="3"/>
  <c r="A3418" i="3"/>
  <c r="A3417" i="3"/>
  <c r="A3416" i="3"/>
  <c r="A3415" i="3"/>
  <c r="A3414" i="3"/>
  <c r="A3413" i="3"/>
  <c r="A3412" i="3"/>
  <c r="A3411" i="3"/>
  <c r="A3410" i="3"/>
  <c r="A3409" i="3"/>
  <c r="A3408" i="3"/>
  <c r="A3407" i="3"/>
  <c r="A3406" i="3"/>
  <c r="A3405" i="3"/>
  <c r="A3404" i="3"/>
  <c r="A3403" i="3"/>
  <c r="A3402" i="3"/>
  <c r="A3401" i="3"/>
  <c r="A3400" i="3"/>
  <c r="A3399" i="3"/>
  <c r="A3398" i="3"/>
  <c r="A3397" i="3"/>
  <c r="A3396" i="3"/>
  <c r="A3395" i="3"/>
  <c r="A3394" i="3"/>
  <c r="A3393" i="3"/>
  <c r="A3392" i="3"/>
  <c r="A3391" i="3"/>
  <c r="A3390" i="3"/>
  <c r="A3389" i="3"/>
  <c r="A3388" i="3"/>
  <c r="A3387" i="3"/>
  <c r="A3386" i="3"/>
  <c r="A3385" i="3"/>
  <c r="A3384" i="3"/>
  <c r="A3383" i="3"/>
  <c r="A3382" i="3"/>
  <c r="A3381" i="3"/>
  <c r="A3380" i="3"/>
  <c r="A3379" i="3"/>
  <c r="A3378" i="3"/>
  <c r="A3377" i="3"/>
  <c r="A3376" i="3"/>
  <c r="A3375" i="3"/>
  <c r="A3374" i="3"/>
  <c r="A3373" i="3"/>
  <c r="A3372" i="3"/>
  <c r="A3371" i="3"/>
  <c r="A3370" i="3"/>
  <c r="A3369" i="3"/>
  <c r="A3368" i="3"/>
  <c r="A3367" i="3"/>
  <c r="A3366" i="3"/>
  <c r="A3365" i="3"/>
  <c r="A3364" i="3"/>
  <c r="A3363" i="3"/>
  <c r="A3362" i="3"/>
  <c r="A3361" i="3"/>
  <c r="A3360" i="3"/>
  <c r="A3359" i="3"/>
  <c r="A3358" i="3"/>
  <c r="A3357" i="3"/>
  <c r="A3356" i="3"/>
  <c r="A3355" i="3"/>
  <c r="A3354" i="3"/>
  <c r="A3353" i="3"/>
  <c r="A3352" i="3"/>
  <c r="A3351" i="3"/>
  <c r="A3350" i="3"/>
  <c r="A3349" i="3"/>
  <c r="A3348" i="3"/>
  <c r="A3347" i="3"/>
  <c r="A3346" i="3"/>
  <c r="A3345" i="3"/>
  <c r="A3344" i="3"/>
  <c r="A3343" i="3"/>
  <c r="A3342" i="3"/>
  <c r="A3341" i="3"/>
  <c r="A3340" i="3"/>
  <c r="A3339" i="3"/>
  <c r="A3338" i="3"/>
  <c r="A3337" i="3"/>
  <c r="A3336" i="3"/>
  <c r="A3335" i="3"/>
  <c r="A3334" i="3"/>
  <c r="A3333" i="3"/>
  <c r="A3332" i="3"/>
  <c r="A3331" i="3"/>
  <c r="A3330" i="3"/>
  <c r="A3329" i="3"/>
  <c r="A3328" i="3"/>
  <c r="A3327" i="3"/>
  <c r="A3326" i="3"/>
  <c r="A3325" i="3"/>
  <c r="A3324" i="3"/>
  <c r="A3323" i="3"/>
  <c r="A3322" i="3"/>
  <c r="A3321" i="3"/>
  <c r="A3320" i="3"/>
  <c r="A3319" i="3"/>
  <c r="A3318" i="3"/>
  <c r="A3317" i="3"/>
  <c r="A3316" i="3"/>
  <c r="A3315" i="3"/>
  <c r="A3314" i="3"/>
  <c r="A3313" i="3"/>
  <c r="A3312" i="3"/>
  <c r="A3311" i="3"/>
  <c r="A3310" i="3"/>
  <c r="A3309" i="3"/>
  <c r="A3308" i="3"/>
  <c r="A3307" i="3"/>
  <c r="A3306" i="3"/>
  <c r="A3305" i="3"/>
  <c r="A3304" i="3"/>
  <c r="A3303" i="3"/>
  <c r="A3302" i="3"/>
  <c r="A3301" i="3"/>
  <c r="A3300" i="3"/>
  <c r="A3299" i="3"/>
  <c r="A3298" i="3"/>
  <c r="A3297" i="3"/>
  <c r="A3296" i="3"/>
  <c r="A3295" i="3"/>
  <c r="A3294" i="3"/>
  <c r="A3293" i="3"/>
  <c r="A3292" i="3"/>
  <c r="A3291" i="3"/>
  <c r="A3290" i="3"/>
  <c r="A3289" i="3"/>
  <c r="A3288" i="3"/>
  <c r="A3287" i="3"/>
  <c r="A3286" i="3"/>
  <c r="A3285" i="3"/>
  <c r="A3284" i="3"/>
  <c r="A3283" i="3"/>
  <c r="A3282" i="3"/>
  <c r="A3281" i="3"/>
  <c r="A3280" i="3"/>
  <c r="A3279" i="3"/>
  <c r="A3278" i="3"/>
  <c r="A3277" i="3"/>
  <c r="A3276" i="3"/>
  <c r="A3275" i="3"/>
  <c r="A3274" i="3"/>
  <c r="A3273" i="3"/>
  <c r="A3272" i="3"/>
  <c r="A3271" i="3"/>
  <c r="A3270" i="3"/>
  <c r="A3269" i="3"/>
  <c r="A3268" i="3"/>
  <c r="A3267" i="3"/>
  <c r="A3266" i="3"/>
  <c r="A3265" i="3"/>
  <c r="A3264" i="3"/>
  <c r="A3263" i="3"/>
  <c r="A3262" i="3"/>
  <c r="A3261" i="3"/>
  <c r="A3260" i="3"/>
  <c r="A3259" i="3"/>
  <c r="A3258" i="3"/>
  <c r="A3257" i="3"/>
  <c r="A3256" i="3"/>
  <c r="A3255" i="3"/>
  <c r="A3254" i="3"/>
  <c r="A3253" i="3"/>
  <c r="A3252" i="3"/>
  <c r="A3251" i="3"/>
  <c r="A3250" i="3"/>
  <c r="A3249" i="3"/>
  <c r="A3248" i="3"/>
  <c r="A3247" i="3"/>
  <c r="A3246" i="3"/>
  <c r="A3245" i="3"/>
  <c r="A3244" i="3"/>
  <c r="A3243" i="3"/>
  <c r="A3242" i="3"/>
  <c r="A3241" i="3"/>
  <c r="A3240" i="3"/>
  <c r="A3239" i="3"/>
  <c r="A3238" i="3"/>
  <c r="A3237" i="3"/>
  <c r="A3236" i="3"/>
  <c r="A3235" i="3"/>
  <c r="A3234" i="3"/>
  <c r="A3233" i="3"/>
  <c r="A3232" i="3"/>
  <c r="A3231" i="3"/>
  <c r="A3230" i="3"/>
  <c r="A3229" i="3"/>
  <c r="A3228" i="3"/>
  <c r="A3227" i="3"/>
  <c r="A3226" i="3"/>
  <c r="A3225" i="3"/>
  <c r="A3224" i="3"/>
  <c r="A3223" i="3"/>
  <c r="A3222" i="3"/>
  <c r="A3221" i="3"/>
  <c r="A3220" i="3"/>
  <c r="A3219" i="3"/>
  <c r="A3218" i="3"/>
  <c r="A3217" i="3"/>
  <c r="A3216" i="3"/>
  <c r="A3215" i="3"/>
  <c r="A3214" i="3"/>
  <c r="A3213" i="3"/>
  <c r="A3212" i="3"/>
  <c r="A3211" i="3"/>
  <c r="A3210" i="3"/>
  <c r="A3209" i="3"/>
  <c r="A3208" i="3"/>
  <c r="A3207" i="3"/>
  <c r="A3206" i="3"/>
  <c r="A3205" i="3"/>
  <c r="A3204" i="3"/>
  <c r="A3203" i="3"/>
  <c r="A3202" i="3"/>
  <c r="A3201" i="3"/>
  <c r="A3200" i="3"/>
  <c r="A3199" i="3"/>
  <c r="A3198" i="3"/>
  <c r="A3197" i="3"/>
  <c r="A3196" i="3"/>
  <c r="A3195" i="3"/>
  <c r="A3194" i="3"/>
  <c r="A3193" i="3"/>
  <c r="A3192" i="3"/>
  <c r="A3191" i="3"/>
  <c r="A3190" i="3"/>
  <c r="A3189" i="3"/>
  <c r="A3188" i="3"/>
  <c r="A3187" i="3"/>
  <c r="A3186" i="3"/>
  <c r="A3185" i="3"/>
  <c r="A3184" i="3"/>
  <c r="A3183" i="3"/>
  <c r="A3182" i="3"/>
  <c r="A3181" i="3"/>
  <c r="A3180" i="3"/>
  <c r="A3179" i="3"/>
  <c r="A3178" i="3"/>
  <c r="A3177" i="3"/>
  <c r="A3176" i="3"/>
  <c r="A3175" i="3"/>
  <c r="A3174" i="3"/>
  <c r="A3173" i="3"/>
  <c r="A3172" i="3"/>
  <c r="A3171" i="3"/>
  <c r="A3170" i="3"/>
  <c r="A3169" i="3"/>
  <c r="A3168" i="3"/>
  <c r="A3167" i="3"/>
  <c r="A3166" i="3"/>
  <c r="A3165" i="3"/>
  <c r="A3164" i="3"/>
  <c r="A3163" i="3"/>
  <c r="A3162" i="3"/>
  <c r="A3161" i="3"/>
  <c r="A3160" i="3"/>
  <c r="A3159" i="3"/>
  <c r="A3158" i="3"/>
  <c r="A3157" i="3"/>
  <c r="A3156" i="3"/>
  <c r="A3155" i="3"/>
  <c r="A3154" i="3"/>
  <c r="A3153" i="3"/>
  <c r="A3152" i="3"/>
  <c r="A3151" i="3"/>
  <c r="A3150" i="3"/>
  <c r="A3149" i="3"/>
  <c r="A3148" i="3"/>
  <c r="A3147" i="3"/>
  <c r="A3146" i="3"/>
  <c r="A3145" i="3"/>
  <c r="A3144" i="3"/>
  <c r="A3143" i="3"/>
  <c r="A3142" i="3"/>
  <c r="A3141" i="3"/>
  <c r="A3140" i="3"/>
  <c r="A3139" i="3"/>
  <c r="A3138" i="3"/>
  <c r="A3137" i="3"/>
  <c r="A3136" i="3"/>
  <c r="A3135" i="3"/>
  <c r="A3134" i="3"/>
  <c r="A3133" i="3"/>
  <c r="A3132" i="3"/>
  <c r="A3131" i="3"/>
  <c r="A3130" i="3"/>
  <c r="A3129" i="3"/>
  <c r="A3128" i="3"/>
  <c r="A3127" i="3"/>
  <c r="A3126" i="3"/>
  <c r="A3125" i="3"/>
  <c r="A3124" i="3"/>
  <c r="A3123" i="3"/>
  <c r="A3122" i="3"/>
  <c r="A3121" i="3"/>
  <c r="A3120" i="3"/>
  <c r="A3119" i="3"/>
  <c r="A3118" i="3"/>
  <c r="A3117" i="3"/>
  <c r="A3116" i="3"/>
  <c r="A3115" i="3"/>
  <c r="A3114" i="3"/>
  <c r="A3113" i="3"/>
  <c r="A3112" i="3"/>
  <c r="A3111" i="3"/>
  <c r="A3110" i="3"/>
  <c r="A3109" i="3"/>
  <c r="A3108" i="3"/>
  <c r="A3107" i="3"/>
  <c r="A3106" i="3"/>
  <c r="A3105" i="3"/>
  <c r="A3104" i="3"/>
  <c r="A3103" i="3"/>
  <c r="A3102" i="3"/>
  <c r="A3101" i="3"/>
  <c r="A3100" i="3"/>
  <c r="A3099" i="3"/>
  <c r="A3098" i="3"/>
  <c r="A3097" i="3"/>
  <c r="A3096" i="3"/>
  <c r="A3095" i="3"/>
  <c r="A3094" i="3"/>
  <c r="A3093" i="3"/>
  <c r="A3092" i="3"/>
  <c r="A3091" i="3"/>
  <c r="A3090" i="3"/>
  <c r="A3089" i="3"/>
  <c r="A3088" i="3"/>
  <c r="A3087" i="3"/>
  <c r="A3086" i="3"/>
  <c r="A3085" i="3"/>
  <c r="A3084" i="3"/>
  <c r="A3083" i="3"/>
  <c r="A3082" i="3"/>
  <c r="A3081" i="3"/>
  <c r="A3080" i="3"/>
  <c r="A3079" i="3"/>
  <c r="A3078" i="3"/>
  <c r="A3077" i="3"/>
  <c r="A3076" i="3"/>
  <c r="A3075" i="3"/>
  <c r="A3074" i="3"/>
  <c r="A3073" i="3"/>
  <c r="A3072" i="3"/>
  <c r="A3071" i="3"/>
  <c r="A3070" i="3"/>
  <c r="A3069" i="3"/>
  <c r="A3068" i="3"/>
  <c r="A3067" i="3"/>
  <c r="A3066" i="3"/>
  <c r="A3065" i="3"/>
  <c r="A3064" i="3"/>
  <c r="A3063" i="3"/>
  <c r="A3062" i="3"/>
  <c r="A3061" i="3"/>
  <c r="A3060" i="3"/>
  <c r="A3059" i="3"/>
  <c r="A3058" i="3"/>
  <c r="A3057" i="3"/>
  <c r="A3056" i="3"/>
  <c r="A3055" i="3"/>
  <c r="A3054" i="3"/>
  <c r="A3053" i="3"/>
  <c r="A3052" i="3"/>
  <c r="A3051" i="3"/>
  <c r="A3050" i="3"/>
  <c r="A3049" i="3"/>
  <c r="A3048" i="3"/>
  <c r="A3047" i="3"/>
  <c r="A3046" i="3"/>
  <c r="A3045" i="3"/>
  <c r="A3044" i="3"/>
  <c r="A3043" i="3"/>
  <c r="A3042" i="3"/>
  <c r="A3041" i="3"/>
  <c r="A3040" i="3"/>
  <c r="A3039" i="3"/>
  <c r="A3038" i="3"/>
  <c r="A3037" i="3"/>
  <c r="A3036" i="3"/>
  <c r="A3035" i="3"/>
  <c r="A3034" i="3"/>
  <c r="A3033" i="3"/>
  <c r="A3032" i="3"/>
  <c r="A3031" i="3"/>
  <c r="A3030" i="3"/>
  <c r="A3029" i="3"/>
  <c r="A3028" i="3"/>
  <c r="A3027" i="3"/>
  <c r="A3026" i="3"/>
  <c r="A3025" i="3"/>
  <c r="A3024" i="3"/>
  <c r="A3023" i="3"/>
  <c r="A3022" i="3"/>
  <c r="A3021" i="3"/>
  <c r="A3020" i="3"/>
  <c r="A3019" i="3"/>
  <c r="A3018" i="3"/>
  <c r="A3017" i="3"/>
  <c r="A3016" i="3"/>
  <c r="A3015" i="3"/>
  <c r="A3014" i="3"/>
  <c r="A3013" i="3"/>
  <c r="A3012" i="3"/>
  <c r="A3011" i="3"/>
  <c r="A3010" i="3"/>
  <c r="A3009" i="3"/>
  <c r="A3008" i="3"/>
  <c r="A3007" i="3"/>
  <c r="A3006" i="3"/>
  <c r="A3005" i="3"/>
  <c r="A3004" i="3"/>
  <c r="A3003" i="3"/>
  <c r="A3002" i="3"/>
  <c r="A3001" i="3"/>
  <c r="A3000" i="3"/>
  <c r="A2999" i="3"/>
  <c r="A2998" i="3"/>
  <c r="A2997" i="3"/>
  <c r="A2996" i="3"/>
  <c r="A2995" i="3"/>
  <c r="A2994" i="3"/>
  <c r="A2993" i="3"/>
  <c r="A2992" i="3"/>
  <c r="A2991" i="3"/>
  <c r="A2990" i="3"/>
  <c r="A2989" i="3"/>
  <c r="A2988" i="3"/>
  <c r="A2987" i="3"/>
  <c r="A2986" i="3"/>
  <c r="A2985" i="3"/>
  <c r="A2984" i="3"/>
  <c r="A2983" i="3"/>
  <c r="A2982" i="3"/>
  <c r="A2981" i="3"/>
  <c r="A2980" i="3"/>
  <c r="A2979" i="3"/>
  <c r="A2978" i="3"/>
  <c r="A2977" i="3"/>
  <c r="A2976" i="3"/>
  <c r="A2975" i="3"/>
  <c r="A2974" i="3"/>
  <c r="A2973" i="3"/>
  <c r="A2972" i="3"/>
  <c r="A2971" i="3"/>
  <c r="A2970" i="3"/>
  <c r="A2969" i="3"/>
  <c r="A2968" i="3"/>
  <c r="A2967" i="3"/>
  <c r="A2966" i="3"/>
  <c r="A2965" i="3"/>
  <c r="A2964" i="3"/>
  <c r="A2963" i="3"/>
  <c r="A2962" i="3"/>
  <c r="A2961" i="3"/>
  <c r="A2960" i="3"/>
  <c r="A2959" i="3"/>
  <c r="A2958" i="3"/>
  <c r="A2957" i="3"/>
  <c r="A2956" i="3"/>
  <c r="A2955" i="3"/>
  <c r="A2954" i="3"/>
  <c r="A2953" i="3"/>
  <c r="A2952" i="3"/>
  <c r="A2951" i="3"/>
  <c r="A2950" i="3"/>
  <c r="A2949" i="3"/>
  <c r="A2948" i="3"/>
  <c r="A2947" i="3"/>
  <c r="A2946" i="3"/>
  <c r="A2945" i="3"/>
  <c r="A2944" i="3"/>
  <c r="A2943" i="3"/>
  <c r="A2942" i="3"/>
  <c r="A2941" i="3"/>
  <c r="A2940" i="3"/>
  <c r="A2939" i="3"/>
  <c r="A2938" i="3"/>
  <c r="A2937" i="3"/>
  <c r="A2936" i="3"/>
  <c r="A2935" i="3"/>
  <c r="A2934" i="3"/>
  <c r="A2933" i="3"/>
  <c r="A2932" i="3"/>
  <c r="A2931" i="3"/>
  <c r="A2930" i="3"/>
  <c r="A2929" i="3"/>
  <c r="A2928" i="3"/>
  <c r="A2927" i="3"/>
  <c r="A2926" i="3"/>
  <c r="A2925" i="3"/>
  <c r="A2924" i="3"/>
  <c r="A2923" i="3"/>
  <c r="A2922" i="3"/>
  <c r="A2921" i="3"/>
  <c r="A2920" i="3"/>
  <c r="A2919" i="3"/>
  <c r="A2918" i="3"/>
  <c r="A2917" i="3"/>
  <c r="A2916" i="3"/>
  <c r="A2915" i="3"/>
  <c r="A2914" i="3"/>
  <c r="A2913" i="3"/>
  <c r="A2912" i="3"/>
  <c r="A2911" i="3"/>
  <c r="A2910" i="3"/>
  <c r="A2909" i="3"/>
  <c r="A2908" i="3"/>
  <c r="A2907" i="3"/>
  <c r="A2906" i="3"/>
  <c r="A2905" i="3"/>
  <c r="A2904" i="3"/>
  <c r="A2903" i="3"/>
  <c r="A2902" i="3"/>
  <c r="A2901" i="3"/>
  <c r="A2900" i="3"/>
  <c r="A2899" i="3"/>
  <c r="A2898" i="3"/>
  <c r="A2897" i="3"/>
  <c r="A2896" i="3"/>
  <c r="A2895" i="3"/>
  <c r="A2894" i="3"/>
  <c r="A2893" i="3"/>
  <c r="A2892" i="3"/>
  <c r="A2891" i="3"/>
  <c r="A2890" i="3"/>
  <c r="A2889" i="3"/>
  <c r="A2888" i="3"/>
  <c r="A2887" i="3"/>
  <c r="A2886" i="3"/>
  <c r="A2885" i="3"/>
  <c r="A2884" i="3"/>
  <c r="A2883" i="3"/>
  <c r="A2882" i="3"/>
  <c r="A2881" i="3"/>
  <c r="A2880" i="3"/>
  <c r="A2879" i="3"/>
  <c r="A2878" i="3"/>
  <c r="A2877" i="3"/>
  <c r="A2876" i="3"/>
  <c r="A2875" i="3"/>
  <c r="A2874" i="3"/>
  <c r="A2873" i="3"/>
  <c r="A2872" i="3"/>
  <c r="A2871" i="3"/>
  <c r="A2870" i="3"/>
  <c r="A2869" i="3"/>
  <c r="A2868" i="3"/>
  <c r="A2867" i="3"/>
  <c r="A2866" i="3"/>
  <c r="A2865" i="3"/>
  <c r="A2864" i="3"/>
  <c r="A2863" i="3"/>
  <c r="A2862" i="3"/>
  <c r="A2861" i="3"/>
  <c r="A2860" i="3"/>
  <c r="A2859" i="3"/>
  <c r="A2858" i="3"/>
  <c r="A2857" i="3"/>
  <c r="A2856" i="3"/>
  <c r="A2855" i="3"/>
  <c r="A2854" i="3"/>
  <c r="A2853" i="3"/>
  <c r="A2852" i="3"/>
  <c r="A2851" i="3"/>
  <c r="A2850" i="3"/>
  <c r="A2849" i="3"/>
  <c r="A2848" i="3"/>
  <c r="A2847" i="3"/>
  <c r="A2846" i="3"/>
  <c r="A2845" i="3"/>
  <c r="A2844" i="3"/>
  <c r="A2843" i="3"/>
  <c r="A2842" i="3"/>
  <c r="A2841" i="3"/>
  <c r="A2840" i="3"/>
  <c r="A2839" i="3"/>
  <c r="A2838" i="3"/>
  <c r="A2837" i="3"/>
  <c r="A2836" i="3"/>
  <c r="A2835" i="3"/>
  <c r="A2834" i="3"/>
  <c r="A2833" i="3"/>
  <c r="A2832" i="3"/>
  <c r="A2831" i="3"/>
  <c r="A2830" i="3"/>
  <c r="A2829" i="3"/>
  <c r="A2828" i="3"/>
  <c r="A2827" i="3"/>
  <c r="A2826" i="3"/>
  <c r="A2825" i="3"/>
  <c r="A2824" i="3"/>
  <c r="A2823" i="3"/>
  <c r="A2822" i="3"/>
  <c r="A2821" i="3"/>
  <c r="A2820" i="3"/>
  <c r="A2819" i="3"/>
  <c r="A2818" i="3"/>
  <c r="A2817" i="3"/>
  <c r="A2816" i="3"/>
  <c r="A2815" i="3"/>
  <c r="A2814" i="3"/>
  <c r="A2813" i="3"/>
  <c r="A2812" i="3"/>
  <c r="A2811" i="3"/>
  <c r="A2810" i="3"/>
  <c r="A2809" i="3"/>
  <c r="A2808" i="3"/>
  <c r="A2807" i="3"/>
  <c r="A2806" i="3"/>
  <c r="A2805" i="3"/>
  <c r="A2804" i="3"/>
  <c r="A2803" i="3"/>
  <c r="A2802" i="3"/>
  <c r="A2801" i="3"/>
  <c r="A2800" i="3"/>
  <c r="A2799" i="3"/>
  <c r="A2798" i="3"/>
  <c r="A2797" i="3"/>
  <c r="A2796" i="3"/>
  <c r="A2795" i="3"/>
  <c r="A2794" i="3"/>
  <c r="A2793" i="3"/>
  <c r="A2792" i="3"/>
  <c r="A2791" i="3"/>
  <c r="A2790" i="3"/>
  <c r="A2789" i="3"/>
  <c r="A2788" i="3"/>
  <c r="A2787" i="3"/>
  <c r="A2786" i="3"/>
  <c r="A2785" i="3"/>
  <c r="A2784" i="3"/>
  <c r="A2783" i="3"/>
  <c r="A2782" i="3"/>
  <c r="A2781" i="3"/>
  <c r="A2780" i="3"/>
  <c r="A2779" i="3"/>
  <c r="A2778" i="3"/>
  <c r="A2777" i="3"/>
  <c r="A2776" i="3"/>
  <c r="A2775" i="3"/>
  <c r="A2774" i="3"/>
  <c r="A2773" i="3"/>
  <c r="A2772" i="3"/>
  <c r="A2771" i="3"/>
  <c r="A2770" i="3"/>
  <c r="A2769" i="3"/>
  <c r="A2768" i="3"/>
  <c r="A2767" i="3"/>
  <c r="A2766" i="3"/>
  <c r="A2765" i="3"/>
  <c r="A2764" i="3"/>
  <c r="A2763" i="3"/>
  <c r="A2762" i="3"/>
  <c r="A2761" i="3"/>
  <c r="A2760" i="3"/>
  <c r="A2759" i="3"/>
  <c r="A2758" i="3"/>
  <c r="A2757" i="3"/>
  <c r="A2756" i="3"/>
  <c r="A2755" i="3"/>
  <c r="A2754" i="3"/>
  <c r="A2753" i="3"/>
  <c r="A2752" i="3"/>
  <c r="A2751" i="3"/>
  <c r="A2750" i="3"/>
  <c r="A2749" i="3"/>
  <c r="A2748" i="3"/>
  <c r="A2747" i="3"/>
  <c r="A2746" i="3"/>
  <c r="A2745" i="3"/>
  <c r="A2744" i="3"/>
  <c r="A2743" i="3"/>
  <c r="A2742" i="3"/>
  <c r="A2741" i="3"/>
  <c r="A2740" i="3"/>
  <c r="A2739" i="3"/>
  <c r="A2738" i="3"/>
  <c r="A2737" i="3"/>
  <c r="A2736" i="3"/>
  <c r="A2735" i="3"/>
  <c r="A2734" i="3"/>
  <c r="A2733" i="3"/>
  <c r="A2732" i="3"/>
  <c r="A2731" i="3"/>
  <c r="A2730" i="3"/>
  <c r="A2729" i="3"/>
  <c r="A2728" i="3"/>
  <c r="A2727" i="3"/>
  <c r="A2726" i="3"/>
  <c r="A2725" i="3"/>
  <c r="A2724" i="3"/>
  <c r="A2723" i="3"/>
  <c r="A2722" i="3"/>
  <c r="A2721" i="3"/>
  <c r="A2720" i="3"/>
  <c r="A2719" i="3"/>
  <c r="A2718" i="3"/>
  <c r="A2717" i="3"/>
  <c r="A2716" i="3"/>
  <c r="A2715" i="3"/>
  <c r="A2714" i="3"/>
  <c r="A2713" i="3"/>
  <c r="A2712" i="3"/>
  <c r="A2711" i="3"/>
  <c r="A2710" i="3"/>
  <c r="A2709" i="3"/>
  <c r="A2708" i="3"/>
  <c r="A2707" i="3"/>
  <c r="A2706" i="3"/>
  <c r="A2705" i="3"/>
  <c r="A2704" i="3"/>
  <c r="A2703" i="3"/>
  <c r="A2702" i="3"/>
  <c r="A2701" i="3"/>
  <c r="A2700" i="3"/>
  <c r="A2699" i="3"/>
  <c r="A2698" i="3"/>
  <c r="A2697" i="3"/>
  <c r="A2696" i="3"/>
  <c r="A2695" i="3"/>
  <c r="A2694" i="3"/>
  <c r="A2693" i="3"/>
  <c r="A2692" i="3"/>
  <c r="A2691" i="3"/>
  <c r="A2690" i="3"/>
  <c r="A2689" i="3"/>
  <c r="A2688" i="3"/>
  <c r="A2687" i="3"/>
  <c r="A2686" i="3"/>
  <c r="A2685" i="3"/>
  <c r="A2684" i="3"/>
  <c r="A2683" i="3"/>
  <c r="A2682" i="3"/>
  <c r="A2681" i="3"/>
  <c r="A2680" i="3"/>
  <c r="A2679" i="3"/>
  <c r="A2678" i="3"/>
  <c r="A2677" i="3"/>
  <c r="A2676" i="3"/>
  <c r="A2675" i="3"/>
  <c r="A2674" i="3"/>
  <c r="A2673" i="3"/>
  <c r="A2672" i="3"/>
  <c r="A2671" i="3"/>
  <c r="A2670" i="3"/>
  <c r="A2669" i="3"/>
  <c r="A2668" i="3"/>
  <c r="A2667" i="3"/>
  <c r="A2666" i="3"/>
  <c r="A2665" i="3"/>
  <c r="A2664" i="3"/>
  <c r="A2663" i="3"/>
  <c r="A2662" i="3"/>
  <c r="A2661" i="3"/>
  <c r="A2660" i="3"/>
  <c r="A2659" i="3"/>
  <c r="A2658" i="3"/>
  <c r="A2657" i="3"/>
  <c r="A2656" i="3"/>
  <c r="A2655" i="3"/>
  <c r="A2654" i="3"/>
  <c r="A2653" i="3"/>
  <c r="A2652" i="3"/>
  <c r="A2651" i="3"/>
  <c r="A2650" i="3"/>
  <c r="A2649" i="3"/>
  <c r="A2648" i="3"/>
  <c r="A2647" i="3"/>
  <c r="A2646" i="3"/>
  <c r="A2645" i="3"/>
  <c r="A2644" i="3"/>
  <c r="A2643" i="3"/>
  <c r="A2642" i="3"/>
  <c r="A2641" i="3"/>
  <c r="A2640" i="3"/>
  <c r="A2639" i="3"/>
  <c r="A2638" i="3"/>
  <c r="A2637" i="3"/>
  <c r="A2636" i="3"/>
  <c r="A2635" i="3"/>
  <c r="A2634" i="3"/>
  <c r="A2633" i="3"/>
  <c r="A2632" i="3"/>
  <c r="A2631" i="3"/>
  <c r="A2630" i="3"/>
  <c r="A2629" i="3"/>
  <c r="A2628" i="3"/>
  <c r="A2627" i="3"/>
  <c r="A2626" i="3"/>
  <c r="A2625" i="3"/>
  <c r="A2624" i="3"/>
  <c r="A2623" i="3"/>
  <c r="A2622" i="3"/>
  <c r="A2621" i="3"/>
  <c r="A2620" i="3"/>
  <c r="A2619" i="3"/>
  <c r="A2618" i="3"/>
  <c r="A2617" i="3"/>
  <c r="A2616" i="3"/>
  <c r="A2615" i="3"/>
  <c r="A2614" i="3"/>
  <c r="A2613" i="3"/>
  <c r="A2612" i="3"/>
  <c r="A2611" i="3"/>
  <c r="A2610" i="3"/>
  <c r="A2609" i="3"/>
  <c r="A2608" i="3"/>
  <c r="A2607" i="3"/>
  <c r="A2606" i="3"/>
  <c r="A2605" i="3"/>
  <c r="A2604" i="3"/>
  <c r="A2603" i="3"/>
  <c r="A2602" i="3"/>
  <c r="A2601" i="3"/>
  <c r="A2600" i="3"/>
  <c r="A2599" i="3"/>
  <c r="A2598" i="3"/>
  <c r="A2597" i="3"/>
  <c r="A2596" i="3"/>
  <c r="A2595" i="3"/>
  <c r="A2594" i="3"/>
  <c r="A2593" i="3"/>
  <c r="A2592" i="3"/>
  <c r="A2591" i="3"/>
  <c r="A2590" i="3"/>
  <c r="A2589" i="3"/>
  <c r="A2588" i="3"/>
  <c r="A2587" i="3"/>
  <c r="A2586" i="3"/>
  <c r="A2585" i="3"/>
  <c r="A2584" i="3"/>
  <c r="A2583" i="3"/>
  <c r="A2582" i="3"/>
  <c r="A2581" i="3"/>
  <c r="A2580" i="3"/>
  <c r="A2579" i="3"/>
  <c r="A2578" i="3"/>
  <c r="A2577" i="3"/>
  <c r="A2576" i="3"/>
  <c r="A2575" i="3"/>
  <c r="A2574" i="3"/>
  <c r="A2573" i="3"/>
  <c r="A2572" i="3"/>
  <c r="A2571" i="3"/>
  <c r="A2570" i="3"/>
  <c r="A2569" i="3"/>
  <c r="A2568" i="3"/>
  <c r="A2567" i="3"/>
  <c r="A2566" i="3"/>
  <c r="A2565" i="3"/>
  <c r="A2564" i="3"/>
  <c r="A2563" i="3"/>
  <c r="A2562" i="3"/>
  <c r="A2561" i="3"/>
  <c r="A2560" i="3"/>
  <c r="A2559" i="3"/>
  <c r="A2558" i="3"/>
  <c r="A2557" i="3"/>
  <c r="A2556" i="3"/>
  <c r="A2555" i="3"/>
  <c r="A2554" i="3"/>
  <c r="A2553" i="3"/>
  <c r="A2552" i="3"/>
  <c r="A2551" i="3"/>
  <c r="A2550" i="3"/>
  <c r="A2549" i="3"/>
  <c r="A2548" i="3"/>
  <c r="A2547" i="3"/>
  <c r="A2546" i="3"/>
  <c r="A2545" i="3"/>
  <c r="A2544" i="3"/>
  <c r="A2543" i="3"/>
  <c r="A2542" i="3"/>
  <c r="A2541" i="3"/>
  <c r="A2540" i="3"/>
  <c r="A2539" i="3"/>
  <c r="A2538" i="3"/>
  <c r="A2537" i="3"/>
  <c r="A2536" i="3"/>
  <c r="A2535" i="3"/>
  <c r="A2534" i="3"/>
  <c r="A2533" i="3"/>
  <c r="A2532" i="3"/>
  <c r="A2531" i="3"/>
  <c r="A2530" i="3"/>
  <c r="A2529" i="3"/>
  <c r="A2528" i="3"/>
  <c r="A2527" i="3"/>
  <c r="A2526" i="3"/>
  <c r="A2525" i="3"/>
  <c r="A2524" i="3"/>
  <c r="A2523" i="3"/>
  <c r="A2522" i="3"/>
  <c r="A2521" i="3"/>
  <c r="A2520" i="3"/>
  <c r="A2519" i="3"/>
  <c r="A2518" i="3"/>
  <c r="A2517" i="3"/>
  <c r="A2516" i="3"/>
  <c r="A2515" i="3"/>
  <c r="A2514" i="3"/>
  <c r="A2513" i="3"/>
  <c r="A2512" i="3"/>
  <c r="A2511" i="3"/>
  <c r="A2510" i="3"/>
  <c r="A2509" i="3"/>
  <c r="A2508" i="3"/>
  <c r="A2507" i="3"/>
  <c r="A2506" i="3"/>
  <c r="A2505" i="3"/>
  <c r="A2504" i="3"/>
  <c r="A2503" i="3"/>
  <c r="A2502" i="3"/>
  <c r="A2501" i="3"/>
  <c r="A2500" i="3"/>
  <c r="A2499" i="3"/>
  <c r="A2498" i="3"/>
  <c r="A2497" i="3"/>
  <c r="A2496" i="3"/>
  <c r="A2495" i="3"/>
  <c r="A2494" i="3"/>
  <c r="A2493" i="3"/>
  <c r="A2492" i="3"/>
  <c r="A2491" i="3"/>
  <c r="A2490" i="3"/>
  <c r="A2489" i="3"/>
  <c r="A2488" i="3"/>
  <c r="A2487" i="3"/>
  <c r="A2486" i="3"/>
  <c r="A2485" i="3"/>
  <c r="A2484" i="3"/>
  <c r="A2483" i="3"/>
  <c r="A2482" i="3"/>
  <c r="A2481" i="3"/>
  <c r="A2480" i="3"/>
  <c r="A2479" i="3"/>
  <c r="A2478" i="3"/>
  <c r="A2477" i="3"/>
  <c r="A2476" i="3"/>
  <c r="A2475" i="3"/>
  <c r="A2474" i="3"/>
  <c r="A2473" i="3"/>
  <c r="A2472" i="3"/>
  <c r="A2471" i="3"/>
  <c r="A2470" i="3"/>
  <c r="A2469" i="3"/>
  <c r="A2468" i="3"/>
  <c r="A2467" i="3"/>
  <c r="A2466" i="3"/>
  <c r="A2465" i="3"/>
  <c r="A2464" i="3"/>
  <c r="A2463" i="3"/>
  <c r="A2462" i="3"/>
  <c r="A2461" i="3"/>
  <c r="A2460" i="3"/>
  <c r="A2459" i="3"/>
  <c r="A2458" i="3"/>
  <c r="A2457" i="3"/>
  <c r="A2456" i="3"/>
  <c r="A2455" i="3"/>
  <c r="A2454" i="3"/>
  <c r="A2453" i="3"/>
  <c r="A2452" i="3"/>
  <c r="A2451" i="3"/>
  <c r="A2450" i="3"/>
  <c r="A2449" i="3"/>
  <c r="A2448" i="3"/>
  <c r="A2447" i="3"/>
  <c r="A2446" i="3"/>
  <c r="A2445" i="3"/>
  <c r="A2444" i="3"/>
  <c r="A2443" i="3"/>
  <c r="A2442" i="3"/>
  <c r="A2441" i="3"/>
  <c r="A2440" i="3"/>
  <c r="A2439" i="3"/>
  <c r="A2438" i="3"/>
  <c r="A2437" i="3"/>
  <c r="A2436" i="3"/>
  <c r="A2435" i="3"/>
  <c r="A2434" i="3"/>
  <c r="A2433" i="3"/>
  <c r="A2432" i="3"/>
  <c r="A2431" i="3"/>
  <c r="A2430" i="3"/>
  <c r="A2429" i="3"/>
  <c r="A2428" i="3"/>
  <c r="A2427" i="3"/>
  <c r="A2426" i="3"/>
  <c r="A2425" i="3"/>
  <c r="A2424" i="3"/>
  <c r="A2423" i="3"/>
  <c r="A2422" i="3"/>
  <c r="A2421" i="3"/>
  <c r="A2420" i="3"/>
  <c r="A2419" i="3"/>
  <c r="A2418" i="3"/>
  <c r="A2417" i="3"/>
  <c r="A2416" i="3"/>
  <c r="A2415" i="3"/>
  <c r="A2414" i="3"/>
  <c r="A2413" i="3"/>
  <c r="A2412" i="3"/>
  <c r="A2411" i="3"/>
  <c r="A2410" i="3"/>
  <c r="A2409" i="3"/>
  <c r="A2408" i="3"/>
  <c r="A2407" i="3"/>
  <c r="A2406" i="3"/>
  <c r="A2405" i="3"/>
  <c r="A2404" i="3"/>
  <c r="A2403" i="3"/>
  <c r="A2402" i="3"/>
  <c r="A2401" i="3"/>
  <c r="A2400" i="3"/>
  <c r="A2399" i="3"/>
  <c r="A2398" i="3"/>
  <c r="A2397" i="3"/>
  <c r="A2396" i="3"/>
  <c r="A2395" i="3"/>
  <c r="A2394" i="3"/>
  <c r="A2393" i="3"/>
  <c r="A2392" i="3"/>
  <c r="A2391" i="3"/>
  <c r="A2390" i="3"/>
  <c r="A2389" i="3"/>
  <c r="A2388" i="3"/>
  <c r="A2387" i="3"/>
  <c r="A2386" i="3"/>
  <c r="A2385" i="3"/>
  <c r="A2384" i="3"/>
  <c r="A2383" i="3"/>
  <c r="A2382" i="3"/>
  <c r="A2381" i="3"/>
  <c r="A2380" i="3"/>
  <c r="A2379" i="3"/>
  <c r="A2378" i="3"/>
  <c r="A2377" i="3"/>
  <c r="A2376" i="3"/>
  <c r="A2375" i="3"/>
  <c r="A2374" i="3"/>
  <c r="A2373" i="3"/>
  <c r="A2372" i="3"/>
  <c r="A2371" i="3"/>
  <c r="A2370" i="3"/>
  <c r="A2369" i="3"/>
  <c r="A2368" i="3"/>
  <c r="A2367" i="3"/>
  <c r="A2366" i="3"/>
  <c r="A2365" i="3"/>
  <c r="A2364" i="3"/>
  <c r="A2363" i="3"/>
  <c r="A2362" i="3"/>
  <c r="A2361" i="3"/>
  <c r="A2360" i="3"/>
  <c r="A2359" i="3"/>
  <c r="A2358" i="3"/>
  <c r="A2357" i="3"/>
  <c r="A2356" i="3"/>
  <c r="A2355" i="3"/>
  <c r="A2354" i="3"/>
  <c r="A2353" i="3"/>
  <c r="A2352" i="3"/>
  <c r="A2351" i="3"/>
  <c r="A2350" i="3"/>
  <c r="A2349" i="3"/>
  <c r="A2348" i="3"/>
  <c r="A2347" i="3"/>
  <c r="A2346" i="3"/>
  <c r="A2345" i="3"/>
  <c r="A2344" i="3"/>
  <c r="A2343" i="3"/>
  <c r="A2342" i="3"/>
  <c r="A2341" i="3"/>
  <c r="A2340" i="3"/>
  <c r="A2339" i="3"/>
  <c r="A2338" i="3"/>
  <c r="A2337" i="3"/>
  <c r="A2336" i="3"/>
  <c r="A2335" i="3"/>
  <c r="A2334" i="3"/>
  <c r="A2333" i="3"/>
  <c r="A2332" i="3"/>
  <c r="A2331" i="3"/>
  <c r="A2330" i="3"/>
  <c r="A2329" i="3"/>
  <c r="A2328" i="3"/>
  <c r="A2327" i="3"/>
  <c r="A2326" i="3"/>
  <c r="A2325" i="3"/>
  <c r="A2324" i="3"/>
  <c r="A2323" i="3"/>
  <c r="A2322" i="3"/>
  <c r="A2321" i="3"/>
  <c r="A2320" i="3"/>
  <c r="A2319" i="3"/>
  <c r="A2318" i="3"/>
  <c r="A2317" i="3"/>
  <c r="A2316" i="3"/>
  <c r="A2315" i="3"/>
  <c r="A2314" i="3"/>
  <c r="A2313" i="3"/>
  <c r="A2312" i="3"/>
  <c r="A2311" i="3"/>
  <c r="A2310" i="3"/>
  <c r="A2309" i="3"/>
  <c r="A2308" i="3"/>
  <c r="A2307" i="3"/>
  <c r="A2306" i="3"/>
  <c r="A2305" i="3"/>
  <c r="A2304" i="3"/>
  <c r="A2303" i="3"/>
  <c r="A2302" i="3"/>
  <c r="A2301" i="3"/>
  <c r="A2300" i="3"/>
  <c r="A2299" i="3"/>
  <c r="A2298" i="3"/>
  <c r="A2297" i="3"/>
  <c r="A2296" i="3"/>
  <c r="A2295" i="3"/>
  <c r="A2294" i="3"/>
  <c r="A2293" i="3"/>
  <c r="A2292" i="3"/>
  <c r="A2291" i="3"/>
  <c r="A2290" i="3"/>
  <c r="A2289" i="3"/>
  <c r="A2288" i="3"/>
  <c r="A2287" i="3"/>
  <c r="A2286" i="3"/>
  <c r="A2285" i="3"/>
  <c r="A2284" i="3"/>
  <c r="A2283" i="3"/>
  <c r="A2282" i="3"/>
  <c r="A2281" i="3"/>
  <c r="A2280" i="3"/>
  <c r="A2279" i="3"/>
  <c r="A2278" i="3"/>
  <c r="A2277" i="3"/>
  <c r="A2276" i="3"/>
  <c r="A2275" i="3"/>
  <c r="A2274" i="3"/>
  <c r="A2273" i="3"/>
  <c r="A2272" i="3"/>
  <c r="A2271" i="3"/>
  <c r="A2270" i="3"/>
  <c r="A2269" i="3"/>
  <c r="A2268" i="3"/>
  <c r="A2267" i="3"/>
  <c r="A2266" i="3"/>
  <c r="A2265" i="3"/>
  <c r="A2264" i="3"/>
  <c r="A2263" i="3"/>
  <c r="A2262" i="3"/>
  <c r="A2261" i="3"/>
  <c r="A2260" i="3"/>
  <c r="A2259" i="3"/>
  <c r="A2258" i="3"/>
  <c r="A2257" i="3"/>
  <c r="A2256" i="3"/>
  <c r="A2255" i="3"/>
  <c r="A2254" i="3"/>
  <c r="A2253" i="3"/>
  <c r="A2252" i="3"/>
  <c r="A2251" i="3"/>
  <c r="A2250" i="3"/>
  <c r="A2249" i="3"/>
  <c r="A2248" i="3"/>
  <c r="A2247" i="3"/>
  <c r="A2246" i="3"/>
  <c r="A2245" i="3"/>
  <c r="A2244" i="3"/>
  <c r="A2243" i="3"/>
  <c r="A2242" i="3"/>
  <c r="A2241" i="3"/>
  <c r="A2240" i="3"/>
  <c r="A2239" i="3"/>
  <c r="A2238" i="3"/>
  <c r="A2237" i="3"/>
  <c r="A2236" i="3"/>
  <c r="A2235" i="3"/>
  <c r="A2234" i="3"/>
  <c r="A2233" i="3"/>
  <c r="A2232" i="3"/>
  <c r="A2231" i="3"/>
  <c r="A2230" i="3"/>
  <c r="A2229" i="3"/>
  <c r="A2228" i="3"/>
  <c r="A2227" i="3"/>
  <c r="A2226" i="3"/>
  <c r="A2225" i="3"/>
  <c r="A2224" i="3"/>
  <c r="A2223" i="3"/>
  <c r="A2222" i="3"/>
  <c r="A2221" i="3"/>
  <c r="A2220" i="3"/>
  <c r="A2219" i="3"/>
  <c r="A2218" i="3"/>
  <c r="A2217" i="3"/>
  <c r="A2216" i="3"/>
  <c r="A2215" i="3"/>
  <c r="A2214" i="3"/>
  <c r="A2213" i="3"/>
  <c r="A2212" i="3"/>
  <c r="A2211" i="3"/>
  <c r="A2210" i="3"/>
  <c r="A2209" i="3"/>
  <c r="A2208" i="3"/>
  <c r="A2207" i="3"/>
  <c r="A2206" i="3"/>
  <c r="A2205" i="3"/>
  <c r="A2204" i="3"/>
  <c r="A2203" i="3"/>
  <c r="A2202" i="3"/>
  <c r="A2201" i="3"/>
  <c r="A2200" i="3"/>
  <c r="A2199" i="3"/>
  <c r="A2198" i="3"/>
  <c r="A2197" i="3"/>
  <c r="A2196" i="3"/>
  <c r="A2195" i="3"/>
  <c r="A2194" i="3"/>
  <c r="A2193" i="3"/>
  <c r="A2192" i="3"/>
  <c r="A2191" i="3"/>
  <c r="A2190" i="3"/>
  <c r="A2189" i="3"/>
  <c r="A2188" i="3"/>
  <c r="A2187" i="3"/>
  <c r="A2186" i="3"/>
  <c r="A2185" i="3"/>
  <c r="A2184" i="3"/>
  <c r="A2183" i="3"/>
  <c r="A2182" i="3"/>
  <c r="A2181" i="3"/>
  <c r="A2180" i="3"/>
  <c r="A2179" i="3"/>
  <c r="A2178" i="3"/>
  <c r="A2177" i="3"/>
  <c r="A2176" i="3"/>
  <c r="A2175" i="3"/>
  <c r="A2174" i="3"/>
  <c r="A2173" i="3"/>
  <c r="A2172" i="3"/>
  <c r="A2171" i="3"/>
  <c r="A2170" i="3"/>
  <c r="A2169" i="3"/>
  <c r="A2168" i="3"/>
  <c r="A2167" i="3"/>
  <c r="A2166" i="3"/>
  <c r="A2165" i="3"/>
  <c r="A2164" i="3"/>
  <c r="A2163" i="3"/>
  <c r="A2162" i="3"/>
  <c r="A2161" i="3"/>
  <c r="A2160" i="3"/>
  <c r="A2159" i="3"/>
  <c r="A2158" i="3"/>
  <c r="A2157" i="3"/>
  <c r="A2156" i="3"/>
  <c r="A2155" i="3"/>
  <c r="A2154" i="3"/>
  <c r="A2153" i="3"/>
  <c r="A2152" i="3"/>
  <c r="A2151" i="3"/>
  <c r="A2150" i="3"/>
  <c r="A2149" i="3"/>
  <c r="A2148" i="3"/>
  <c r="A2147" i="3"/>
  <c r="A2146" i="3"/>
  <c r="A2145" i="3"/>
  <c r="A2144" i="3"/>
  <c r="A2143" i="3"/>
  <c r="A2142" i="3"/>
  <c r="A2141" i="3"/>
  <c r="A2140" i="3"/>
  <c r="A2139" i="3"/>
  <c r="A2138" i="3"/>
  <c r="A2137" i="3"/>
  <c r="A2136" i="3"/>
  <c r="A2135" i="3"/>
  <c r="A2134" i="3"/>
  <c r="A2133" i="3"/>
  <c r="A2132" i="3"/>
  <c r="A2131" i="3"/>
  <c r="A2130" i="3"/>
  <c r="A2129" i="3"/>
  <c r="A2128" i="3"/>
  <c r="A2127" i="3"/>
  <c r="A2126" i="3"/>
  <c r="A2125" i="3"/>
  <c r="A2124" i="3"/>
  <c r="A2123" i="3"/>
  <c r="A2122" i="3"/>
  <c r="A2121" i="3"/>
  <c r="A2120" i="3"/>
  <c r="A2119" i="3"/>
  <c r="A2118" i="3"/>
  <c r="A2117" i="3"/>
  <c r="A2116" i="3"/>
  <c r="A2115" i="3"/>
  <c r="A2114" i="3"/>
  <c r="A2113" i="3"/>
  <c r="A2112" i="3"/>
  <c r="A2111" i="3"/>
  <c r="A2110" i="3"/>
  <c r="A2109" i="3"/>
  <c r="A2108" i="3"/>
  <c r="A2107" i="3"/>
  <c r="A2106" i="3"/>
  <c r="A2105" i="3"/>
  <c r="A2104" i="3"/>
  <c r="A2103" i="3"/>
  <c r="A2102" i="3"/>
  <c r="A2101" i="3"/>
  <c r="A2100" i="3"/>
  <c r="A2099" i="3"/>
  <c r="A2098" i="3"/>
  <c r="A2097" i="3"/>
  <c r="A2096" i="3"/>
  <c r="A2095" i="3"/>
  <c r="A2094" i="3"/>
  <c r="A2093" i="3"/>
  <c r="A2092" i="3"/>
  <c r="A2091" i="3"/>
  <c r="A2090" i="3"/>
  <c r="A2089" i="3"/>
  <c r="A2088" i="3"/>
  <c r="A2087" i="3"/>
  <c r="A2086" i="3"/>
  <c r="A2085" i="3"/>
  <c r="A2084" i="3"/>
  <c r="A2083" i="3"/>
  <c r="A2082" i="3"/>
  <c r="A2081" i="3"/>
  <c r="A2080" i="3"/>
  <c r="A2079" i="3"/>
  <c r="A2078" i="3"/>
  <c r="A2077" i="3"/>
  <c r="A2076" i="3"/>
  <c r="A2075" i="3"/>
  <c r="A2074" i="3"/>
  <c r="A2073" i="3"/>
  <c r="A2072" i="3"/>
  <c r="A2071" i="3"/>
  <c r="A2070" i="3"/>
  <c r="A2069" i="3"/>
  <c r="A2068" i="3"/>
  <c r="A2067" i="3"/>
  <c r="A2066" i="3"/>
  <c r="A2065" i="3"/>
  <c r="A2064" i="3"/>
  <c r="A2063" i="3"/>
  <c r="A2062" i="3"/>
  <c r="A2061" i="3"/>
  <c r="A2060" i="3"/>
  <c r="A2059" i="3"/>
  <c r="A2058" i="3"/>
  <c r="A2057" i="3"/>
  <c r="A2056" i="3"/>
  <c r="A2055" i="3"/>
  <c r="A2054" i="3"/>
  <c r="A2053" i="3"/>
  <c r="A2052" i="3"/>
  <c r="A2051" i="3"/>
  <c r="A2050" i="3"/>
  <c r="A2049" i="3"/>
  <c r="A2048" i="3"/>
  <c r="A2047" i="3"/>
  <c r="A2046" i="3"/>
  <c r="A2045" i="3"/>
  <c r="A2044" i="3"/>
  <c r="A2043" i="3"/>
  <c r="A2042" i="3"/>
  <c r="A2041" i="3"/>
  <c r="A2040" i="3"/>
  <c r="A2039" i="3"/>
  <c r="A2038" i="3"/>
  <c r="A2037" i="3"/>
  <c r="A2036" i="3"/>
  <c r="A2035" i="3"/>
  <c r="A2034" i="3"/>
  <c r="A2033" i="3"/>
  <c r="A2032" i="3"/>
  <c r="A2031" i="3"/>
  <c r="A2030" i="3"/>
  <c r="A2029" i="3"/>
  <c r="A2028" i="3"/>
  <c r="A2027" i="3"/>
  <c r="A2026" i="3"/>
  <c r="A2025" i="3"/>
  <c r="A2024" i="3"/>
  <c r="A2023" i="3"/>
  <c r="A2022" i="3"/>
  <c r="A2021" i="3"/>
  <c r="A2020" i="3"/>
  <c r="A2019" i="3"/>
  <c r="A2018" i="3"/>
  <c r="A2017" i="3"/>
  <c r="A2016" i="3"/>
  <c r="A2015" i="3"/>
  <c r="A2014" i="3"/>
  <c r="A2013" i="3"/>
  <c r="A2012" i="3"/>
  <c r="A2011" i="3"/>
  <c r="A2010" i="3"/>
  <c r="A2009" i="3"/>
  <c r="A2008" i="3"/>
  <c r="A2007" i="3"/>
  <c r="A2006" i="3"/>
  <c r="A2005" i="3"/>
  <c r="A2004" i="3"/>
  <c r="A2003" i="3"/>
  <c r="A2002" i="3"/>
  <c r="A2001" i="3"/>
  <c r="A2000" i="3"/>
  <c r="A1999" i="3"/>
  <c r="A1998" i="3"/>
  <c r="A1997" i="3"/>
  <c r="A1996" i="3"/>
  <c r="A1995" i="3"/>
  <c r="A1994" i="3"/>
  <c r="A1993" i="3"/>
  <c r="A1992" i="3"/>
  <c r="A1991" i="3"/>
  <c r="A1990" i="3"/>
  <c r="A1989" i="3"/>
  <c r="A1988" i="3"/>
  <c r="A1987" i="3"/>
  <c r="A1986" i="3"/>
  <c r="A1985" i="3"/>
  <c r="A1984" i="3"/>
  <c r="A1983" i="3"/>
  <c r="A1982" i="3"/>
  <c r="A1981" i="3"/>
  <c r="A1980" i="3"/>
  <c r="A1979" i="3"/>
  <c r="A1978" i="3"/>
  <c r="A1977" i="3"/>
  <c r="A1976" i="3"/>
  <c r="A1975" i="3"/>
  <c r="A1974" i="3"/>
  <c r="A1973" i="3"/>
  <c r="A1972" i="3"/>
  <c r="A1971" i="3"/>
  <c r="A1970" i="3"/>
  <c r="A1969" i="3"/>
  <c r="A1968" i="3"/>
  <c r="A1967" i="3"/>
  <c r="A1966" i="3"/>
  <c r="A1965" i="3"/>
  <c r="A1964" i="3"/>
  <c r="A1963" i="3"/>
  <c r="A1962" i="3"/>
  <c r="A1961" i="3"/>
  <c r="A1960" i="3"/>
  <c r="A1959" i="3"/>
  <c r="A1958" i="3"/>
  <c r="A1957" i="3"/>
  <c r="A1956" i="3"/>
  <c r="A1955" i="3"/>
  <c r="A1954" i="3"/>
  <c r="A1953" i="3"/>
  <c r="A1952" i="3"/>
  <c r="A1951" i="3"/>
  <c r="A1950" i="3"/>
  <c r="A1949" i="3"/>
  <c r="A1948" i="3"/>
  <c r="A1947" i="3"/>
  <c r="A1946" i="3"/>
  <c r="A1945" i="3"/>
  <c r="A1944" i="3"/>
  <c r="A1943" i="3"/>
  <c r="A1942" i="3"/>
  <c r="A1941" i="3"/>
  <c r="A1940" i="3"/>
  <c r="A1939" i="3"/>
  <c r="A1938" i="3"/>
  <c r="A1937" i="3"/>
  <c r="A1936" i="3"/>
  <c r="A1935" i="3"/>
  <c r="A1934" i="3"/>
  <c r="A1933" i="3"/>
  <c r="A1932" i="3"/>
  <c r="A1931" i="3"/>
  <c r="A1930" i="3"/>
  <c r="A1929" i="3"/>
  <c r="A1928" i="3"/>
  <c r="A1927" i="3"/>
  <c r="A1926" i="3"/>
  <c r="A1925" i="3"/>
  <c r="A1924" i="3"/>
  <c r="A1923" i="3"/>
  <c r="A1922" i="3"/>
  <c r="A1921" i="3"/>
  <c r="A1920" i="3"/>
  <c r="A1919" i="3"/>
  <c r="A1918" i="3"/>
  <c r="A1917" i="3"/>
  <c r="A1916" i="3"/>
  <c r="A1915" i="3"/>
  <c r="A1914" i="3"/>
  <c r="A1913" i="3"/>
  <c r="A1912" i="3"/>
  <c r="A1911" i="3"/>
  <c r="A1910" i="3"/>
  <c r="A1909" i="3"/>
  <c r="A1908" i="3"/>
  <c r="A1907" i="3"/>
  <c r="A1906" i="3"/>
  <c r="A1905" i="3"/>
  <c r="A1904" i="3"/>
  <c r="A1903" i="3"/>
  <c r="A1902" i="3"/>
  <c r="A1901" i="3"/>
  <c r="A1900" i="3"/>
  <c r="A1899" i="3"/>
  <c r="A1898" i="3"/>
  <c r="A1897" i="3"/>
  <c r="A1896" i="3"/>
  <c r="A1895" i="3"/>
  <c r="A1894" i="3"/>
  <c r="A1893" i="3"/>
  <c r="A1892" i="3"/>
  <c r="A1891" i="3"/>
  <c r="A1890" i="3"/>
  <c r="A1889" i="3"/>
  <c r="A1888" i="3"/>
  <c r="A1887" i="3"/>
  <c r="A1886" i="3"/>
  <c r="A1885" i="3"/>
  <c r="A1884" i="3"/>
  <c r="A1883" i="3"/>
  <c r="A1882" i="3"/>
  <c r="A1881" i="3"/>
  <c r="A1880" i="3"/>
  <c r="A1879" i="3"/>
  <c r="A1878" i="3"/>
  <c r="A1877" i="3"/>
  <c r="A1876" i="3"/>
  <c r="A1875" i="3"/>
  <c r="A1874" i="3"/>
  <c r="A1873" i="3"/>
  <c r="A1872" i="3"/>
  <c r="A1871" i="3"/>
  <c r="A1870" i="3"/>
  <c r="A1869" i="3"/>
  <c r="A1868" i="3"/>
  <c r="A1867" i="3"/>
  <c r="A1866" i="3"/>
  <c r="A1865" i="3"/>
  <c r="A1864" i="3"/>
  <c r="A1863" i="3"/>
  <c r="A1862" i="3"/>
  <c r="A1861" i="3"/>
  <c r="A1860" i="3"/>
  <c r="A1859" i="3"/>
  <c r="A1858" i="3"/>
  <c r="A1857" i="3"/>
  <c r="A1856" i="3"/>
  <c r="A1855" i="3"/>
  <c r="A1854" i="3"/>
  <c r="A1853" i="3"/>
  <c r="A1852" i="3"/>
  <c r="A1851" i="3"/>
  <c r="A1850" i="3"/>
  <c r="A1849" i="3"/>
  <c r="A1848" i="3"/>
  <c r="A1847" i="3"/>
  <c r="A1846" i="3"/>
  <c r="A1845" i="3"/>
  <c r="A1844" i="3"/>
  <c r="A1843" i="3"/>
  <c r="A1842" i="3"/>
  <c r="A1841" i="3"/>
  <c r="A1840" i="3"/>
  <c r="A1839" i="3"/>
  <c r="A1838" i="3"/>
  <c r="A1837" i="3"/>
  <c r="A1836" i="3"/>
  <c r="A1835" i="3"/>
  <c r="A1834" i="3"/>
  <c r="A1833" i="3"/>
  <c r="A1832" i="3"/>
  <c r="A1831" i="3"/>
  <c r="A1830" i="3"/>
  <c r="A1829" i="3"/>
  <c r="A1828" i="3"/>
  <c r="A1827" i="3"/>
  <c r="A1826" i="3"/>
  <c r="A1825" i="3"/>
  <c r="A1824" i="3"/>
  <c r="A1823" i="3"/>
  <c r="A1822" i="3"/>
  <c r="A1821" i="3"/>
  <c r="A1820" i="3"/>
  <c r="A1819" i="3"/>
  <c r="A1818" i="3"/>
  <c r="A1817" i="3"/>
  <c r="A1816" i="3"/>
  <c r="A1815" i="3"/>
  <c r="A1814" i="3"/>
  <c r="A1813" i="3"/>
  <c r="A1812" i="3"/>
  <c r="A1811" i="3"/>
  <c r="A1810" i="3"/>
  <c r="A1809" i="3"/>
  <c r="A1808" i="3"/>
  <c r="A1807" i="3"/>
  <c r="A1806" i="3"/>
  <c r="A1805" i="3"/>
  <c r="A1804" i="3"/>
  <c r="A1803" i="3"/>
  <c r="A1802" i="3"/>
  <c r="A1801" i="3"/>
  <c r="A1800" i="3"/>
  <c r="A1799" i="3"/>
  <c r="A1798" i="3"/>
  <c r="A1797" i="3"/>
  <c r="A1796" i="3"/>
  <c r="A1795" i="3"/>
  <c r="A1794" i="3"/>
  <c r="A1793" i="3"/>
  <c r="A1792" i="3"/>
  <c r="A1791" i="3"/>
  <c r="A1790" i="3"/>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E2" i="11" s="1"/>
  <c r="A2" i="3"/>
  <c r="H50" i="9"/>
  <c r="G50" i="9"/>
  <c r="E50" i="9"/>
  <c r="H49" i="9"/>
  <c r="G49" i="9"/>
  <c r="E49" i="9"/>
  <c r="H48" i="9"/>
  <c r="G48" i="9"/>
  <c r="E48" i="9"/>
  <c r="H47" i="9"/>
  <c r="G47" i="9"/>
  <c r="E47" i="9"/>
  <c r="H46" i="9"/>
  <c r="G46" i="9"/>
  <c r="E46" i="9"/>
  <c r="H45" i="9"/>
  <c r="G45" i="9"/>
  <c r="E45" i="9"/>
  <c r="H44" i="9"/>
  <c r="G44" i="9"/>
  <c r="E44" i="9"/>
  <c r="H43" i="9"/>
  <c r="G43" i="9"/>
  <c r="E43" i="9"/>
  <c r="H42" i="9"/>
  <c r="G42" i="9"/>
  <c r="E42" i="9"/>
  <c r="H41" i="9"/>
  <c r="G41" i="9"/>
  <c r="E41" i="9"/>
  <c r="H40" i="9"/>
  <c r="G40" i="9"/>
  <c r="E40" i="9"/>
  <c r="H39" i="9"/>
  <c r="G39" i="9"/>
  <c r="E39" i="9"/>
  <c r="H38" i="9"/>
  <c r="G38" i="9"/>
  <c r="E38" i="9"/>
  <c r="H37" i="9"/>
  <c r="G37" i="9"/>
  <c r="E37" i="9"/>
  <c r="H36" i="9"/>
  <c r="G36" i="9"/>
  <c r="E36" i="9"/>
  <c r="H35" i="9"/>
  <c r="G35" i="9"/>
  <c r="E35" i="9"/>
  <c r="H34" i="9"/>
  <c r="G34" i="9"/>
  <c r="E34" i="9"/>
  <c r="H33" i="9"/>
  <c r="G33" i="9"/>
  <c r="E33" i="9"/>
  <c r="H32" i="9"/>
  <c r="G32" i="9"/>
  <c r="E32" i="9"/>
  <c r="H31" i="9"/>
  <c r="G31" i="9"/>
  <c r="E31" i="9"/>
  <c r="H30" i="9"/>
  <c r="G30" i="9"/>
  <c r="E30" i="9"/>
  <c r="H29" i="9"/>
  <c r="G29" i="9"/>
  <c r="E29" i="9"/>
  <c r="H28" i="9"/>
  <c r="G28" i="9"/>
  <c r="E28" i="9"/>
  <c r="H27" i="9"/>
  <c r="G27" i="9"/>
  <c r="E27" i="9"/>
  <c r="H26" i="9"/>
  <c r="G26" i="9"/>
  <c r="E26" i="9"/>
  <c r="H25" i="9"/>
  <c r="G25" i="9"/>
  <c r="E25" i="9"/>
  <c r="H24" i="9"/>
  <c r="G24" i="9"/>
  <c r="E24" i="9"/>
  <c r="H23" i="9"/>
  <c r="G23" i="9"/>
  <c r="E23" i="9"/>
  <c r="H22" i="9"/>
  <c r="G22" i="9"/>
  <c r="E22" i="9"/>
  <c r="H21" i="9"/>
  <c r="G21" i="9"/>
  <c r="E21" i="9"/>
  <c r="H20" i="9"/>
  <c r="G20" i="9"/>
  <c r="E20" i="9"/>
  <c r="H19" i="9"/>
  <c r="G19" i="9"/>
  <c r="E19" i="9"/>
  <c r="H18" i="9"/>
  <c r="G18" i="9"/>
  <c r="E18" i="9"/>
  <c r="H17" i="9"/>
  <c r="G17" i="9"/>
  <c r="E17" i="9"/>
  <c r="H16" i="9"/>
  <c r="G16" i="9"/>
  <c r="E16" i="9"/>
  <c r="H15" i="9"/>
  <c r="G15" i="9"/>
  <c r="E15" i="9"/>
  <c r="H14" i="9"/>
  <c r="G14" i="9"/>
  <c r="E14" i="9"/>
  <c r="H13" i="9"/>
  <c r="G13" i="9"/>
  <c r="E13" i="9"/>
  <c r="H12" i="9"/>
  <c r="G12" i="9"/>
  <c r="E12" i="9"/>
  <c r="B12" i="9"/>
  <c r="H11" i="9"/>
  <c r="G11" i="9"/>
  <c r="E11" i="9"/>
  <c r="B11" i="9"/>
  <c r="H10" i="9"/>
  <c r="G10" i="9"/>
  <c r="E10" i="9"/>
  <c r="B10" i="9"/>
  <c r="H9" i="9"/>
  <c r="G9" i="9"/>
  <c r="E9" i="9"/>
  <c r="B9" i="9"/>
  <c r="H8" i="9"/>
  <c r="G8" i="9"/>
  <c r="E8" i="9"/>
  <c r="B8" i="9"/>
  <c r="H7" i="9"/>
  <c r="G7" i="9"/>
  <c r="E7" i="9"/>
  <c r="B7" i="9"/>
  <c r="H6" i="9"/>
  <c r="G6" i="9"/>
  <c r="E6" i="9"/>
  <c r="B6" i="9"/>
  <c r="H5" i="9"/>
  <c r="G5" i="9"/>
  <c r="E5" i="9"/>
  <c r="B5" i="9"/>
  <c r="H4" i="9"/>
  <c r="G4" i="9"/>
  <c r="E4" i="9"/>
  <c r="B4" i="9"/>
  <c r="G50" i="5"/>
  <c r="F50" i="5"/>
  <c r="D50" i="5"/>
  <c r="G49" i="5"/>
  <c r="F49" i="5"/>
  <c r="D49" i="5"/>
  <c r="G48" i="5"/>
  <c r="F48" i="5"/>
  <c r="D48" i="5"/>
  <c r="G47" i="5"/>
  <c r="F47" i="5"/>
  <c r="D47" i="5"/>
  <c r="G46" i="5"/>
  <c r="F46" i="5"/>
  <c r="D46" i="5"/>
  <c r="G45" i="5"/>
  <c r="F45" i="5"/>
  <c r="D45" i="5"/>
  <c r="G44" i="5"/>
  <c r="F44" i="5"/>
  <c r="D44" i="5"/>
  <c r="G43" i="5"/>
  <c r="F43" i="5"/>
  <c r="D43" i="5"/>
  <c r="G42" i="5"/>
  <c r="F42" i="5"/>
  <c r="D42" i="5"/>
  <c r="G41" i="5"/>
  <c r="F41" i="5"/>
  <c r="D41" i="5"/>
  <c r="G40" i="5"/>
  <c r="F40" i="5"/>
  <c r="D40" i="5"/>
  <c r="G39" i="5"/>
  <c r="F39" i="5"/>
  <c r="D39" i="5"/>
  <c r="G38" i="5"/>
  <c r="F38" i="5"/>
  <c r="D38" i="5"/>
  <c r="G37" i="5"/>
  <c r="F37" i="5"/>
  <c r="D37" i="5"/>
  <c r="G36" i="5"/>
  <c r="F36" i="5"/>
  <c r="D36" i="5"/>
  <c r="G35" i="5"/>
  <c r="F35" i="5"/>
  <c r="D35" i="5"/>
  <c r="G34" i="5"/>
  <c r="F34" i="5"/>
  <c r="D34" i="5"/>
  <c r="G33" i="5"/>
  <c r="F33" i="5"/>
  <c r="D33" i="5"/>
  <c r="G32" i="5"/>
  <c r="F32" i="5"/>
  <c r="D32" i="5"/>
  <c r="G31" i="5"/>
  <c r="F31" i="5"/>
  <c r="D31" i="5"/>
  <c r="G30" i="5"/>
  <c r="F30" i="5"/>
  <c r="D30" i="5"/>
  <c r="G29" i="5"/>
  <c r="F29" i="5"/>
  <c r="D29" i="5"/>
  <c r="G28" i="5"/>
  <c r="F28" i="5"/>
  <c r="D28" i="5"/>
  <c r="G27" i="5"/>
  <c r="F27" i="5"/>
  <c r="D27" i="5"/>
  <c r="G26" i="5"/>
  <c r="F26" i="5"/>
  <c r="D26" i="5"/>
  <c r="G25" i="5"/>
  <c r="F25" i="5"/>
  <c r="D25" i="5"/>
  <c r="G24" i="5"/>
  <c r="F24" i="5"/>
  <c r="D24" i="5"/>
  <c r="G23" i="5"/>
  <c r="F23" i="5"/>
  <c r="D23" i="5"/>
  <c r="G22" i="5"/>
  <c r="F22" i="5"/>
  <c r="D22" i="5"/>
  <c r="G21" i="5"/>
  <c r="F21" i="5"/>
  <c r="D21" i="5"/>
  <c r="G20" i="5"/>
  <c r="F20" i="5"/>
  <c r="D20" i="5"/>
  <c r="G19" i="5"/>
  <c r="F19" i="5"/>
  <c r="D19" i="5"/>
  <c r="G18" i="5"/>
  <c r="F18" i="5"/>
  <c r="D18" i="5"/>
  <c r="G17" i="5"/>
  <c r="F17" i="5"/>
  <c r="D17" i="5"/>
  <c r="G16" i="5"/>
  <c r="F16" i="5"/>
  <c r="D16" i="5"/>
  <c r="G15" i="5"/>
  <c r="F15" i="5"/>
  <c r="D15" i="5"/>
  <c r="G14" i="5"/>
  <c r="F14" i="5"/>
  <c r="D14" i="5"/>
  <c r="G13" i="5"/>
  <c r="F13" i="5"/>
  <c r="D13" i="5"/>
  <c r="G12" i="5"/>
  <c r="F12" i="5"/>
  <c r="D12" i="5"/>
  <c r="A12" i="5"/>
  <c r="G11" i="5"/>
  <c r="F11" i="5"/>
  <c r="D11" i="5"/>
  <c r="A11" i="5"/>
  <c r="G10" i="5"/>
  <c r="F10" i="5"/>
  <c r="D10" i="5"/>
  <c r="A10" i="5"/>
  <c r="G9" i="5"/>
  <c r="F9" i="5"/>
  <c r="D9" i="5"/>
  <c r="A9" i="5"/>
  <c r="G8" i="5"/>
  <c r="F8" i="5"/>
  <c r="D8" i="5"/>
  <c r="A8" i="5"/>
  <c r="G7" i="5"/>
  <c r="F7" i="5"/>
  <c r="D7" i="5"/>
  <c r="A7" i="5"/>
  <c r="G6" i="5"/>
  <c r="F6" i="5"/>
  <c r="D6" i="5"/>
  <c r="A6" i="5"/>
  <c r="G5" i="5"/>
  <c r="F5" i="5"/>
  <c r="D5" i="5"/>
  <c r="A5" i="5"/>
  <c r="G4" i="5"/>
  <c r="F4" i="5"/>
  <c r="D4" i="5"/>
  <c r="A4" i="5"/>
  <c r="G481" i="14"/>
  <c r="G480" i="14"/>
  <c r="G479" i="14"/>
  <c r="G478" i="14"/>
  <c r="G477" i="14"/>
  <c r="G476" i="14"/>
  <c r="G475" i="14"/>
  <c r="G474" i="14"/>
  <c r="G473" i="14"/>
  <c r="G472" i="14"/>
  <c r="G471" i="14"/>
  <c r="G470" i="14"/>
  <c r="G469" i="14"/>
  <c r="G468" i="14"/>
  <c r="G467" i="14"/>
  <c r="G466" i="14"/>
  <c r="G465" i="14"/>
  <c r="G464" i="14"/>
  <c r="G463" i="14"/>
  <c r="G462" i="14"/>
  <c r="G461" i="14"/>
  <c r="G460" i="14"/>
  <c r="G459" i="14"/>
  <c r="G458" i="14"/>
  <c r="G457" i="14"/>
  <c r="G456" i="14"/>
  <c r="G455" i="14"/>
  <c r="G454" i="14"/>
  <c r="G453" i="14"/>
  <c r="G452" i="14"/>
  <c r="G451" i="14"/>
  <c r="G450" i="14"/>
  <c r="G449" i="14"/>
  <c r="G448" i="14"/>
  <c r="G447" i="14"/>
  <c r="G446" i="14"/>
  <c r="G445" i="14"/>
  <c r="G444" i="14"/>
  <c r="G443" i="14"/>
  <c r="G442" i="14"/>
  <c r="G441" i="14"/>
  <c r="G440" i="14"/>
  <c r="G439" i="14"/>
  <c r="G438" i="14"/>
  <c r="G437" i="14"/>
  <c r="G436" i="14"/>
  <c r="G435" i="14"/>
  <c r="G434" i="14"/>
  <c r="G433" i="14"/>
  <c r="G432" i="14"/>
  <c r="G431" i="14"/>
  <c r="G430" i="14"/>
  <c r="G429" i="14"/>
  <c r="G428" i="14"/>
  <c r="G427" i="14"/>
  <c r="G426" i="14"/>
  <c r="G425" i="14"/>
  <c r="G424" i="14"/>
  <c r="G423" i="14"/>
  <c r="G422" i="14"/>
  <c r="G421" i="14"/>
  <c r="G420" i="14"/>
  <c r="G419" i="14"/>
  <c r="G418" i="14"/>
  <c r="G417" i="14"/>
  <c r="G416" i="14"/>
  <c r="G415" i="14"/>
  <c r="G414" i="14"/>
  <c r="G413" i="14"/>
  <c r="G412" i="14"/>
  <c r="G411" i="14"/>
  <c r="G410" i="14"/>
  <c r="G409" i="14"/>
  <c r="G408" i="14"/>
  <c r="G407" i="14"/>
  <c r="G406" i="14"/>
  <c r="G405" i="14"/>
  <c r="G404" i="14"/>
  <c r="G403" i="14"/>
  <c r="G402" i="14"/>
  <c r="G401" i="14"/>
  <c r="G400" i="14"/>
  <c r="G399" i="14"/>
  <c r="G398" i="14"/>
  <c r="G397" i="14"/>
  <c r="G396" i="14"/>
  <c r="G395" i="14"/>
  <c r="G394" i="14"/>
  <c r="G393" i="14"/>
  <c r="G392" i="14"/>
  <c r="G391" i="14"/>
  <c r="G390" i="14"/>
  <c r="G389" i="14"/>
  <c r="G388" i="14"/>
  <c r="G387" i="14"/>
  <c r="G386" i="14"/>
  <c r="G385" i="14"/>
  <c r="G384" i="14"/>
  <c r="G383" i="14"/>
  <c r="G382" i="14"/>
  <c r="G381" i="14"/>
  <c r="G380" i="14"/>
  <c r="G379" i="14"/>
  <c r="G378" i="14"/>
  <c r="G377" i="14"/>
  <c r="G376" i="14"/>
  <c r="G375" i="14"/>
  <c r="G374" i="14"/>
  <c r="G373" i="14"/>
  <c r="G372" i="14"/>
  <c r="G371" i="14"/>
  <c r="G370" i="14"/>
  <c r="G369" i="14"/>
  <c r="G368" i="14"/>
  <c r="G367" i="14"/>
  <c r="G366" i="14"/>
  <c r="G365" i="14"/>
  <c r="G364" i="14"/>
  <c r="G363" i="14"/>
  <c r="G362" i="14"/>
  <c r="G361" i="14"/>
  <c r="G360" i="14"/>
  <c r="G359" i="14"/>
  <c r="G358" i="14"/>
  <c r="G357" i="14"/>
  <c r="G356" i="14"/>
  <c r="G355" i="14"/>
  <c r="G354" i="14"/>
  <c r="G353" i="14"/>
  <c r="G352" i="14"/>
  <c r="G351" i="14"/>
  <c r="G350" i="14"/>
  <c r="G349" i="14"/>
  <c r="G348" i="14"/>
  <c r="G347" i="14"/>
  <c r="G346" i="14"/>
  <c r="G345" i="14"/>
  <c r="G344" i="14"/>
  <c r="G343" i="14"/>
  <c r="G342" i="14"/>
  <c r="G341" i="14"/>
  <c r="G340" i="14"/>
  <c r="G339" i="14"/>
  <c r="G338" i="14"/>
  <c r="G337" i="14"/>
  <c r="G336" i="14"/>
  <c r="G335" i="14"/>
  <c r="G334" i="14"/>
  <c r="G333" i="14"/>
  <c r="G332" i="14"/>
  <c r="G331" i="14"/>
  <c r="G330" i="14"/>
  <c r="G329" i="14"/>
  <c r="G328" i="14"/>
  <c r="G327" i="14"/>
  <c r="G326" i="14"/>
  <c r="G325" i="14"/>
  <c r="G324" i="14"/>
  <c r="G323" i="14"/>
  <c r="G322" i="14"/>
  <c r="G321" i="14"/>
  <c r="G320" i="14"/>
  <c r="G319" i="14"/>
  <c r="G318" i="14"/>
  <c r="G317" i="14"/>
  <c r="G316" i="14"/>
  <c r="G315" i="14"/>
  <c r="G314" i="14"/>
  <c r="G313" i="14"/>
  <c r="G312" i="14"/>
  <c r="G311" i="14"/>
  <c r="G310" i="14"/>
  <c r="G309" i="14"/>
  <c r="G308" i="14"/>
  <c r="G307" i="14"/>
  <c r="G306" i="14"/>
  <c r="G305" i="14"/>
  <c r="G304" i="14"/>
  <c r="G303" i="14"/>
  <c r="G302" i="14"/>
  <c r="G301" i="14"/>
  <c r="G300" i="14"/>
  <c r="G299" i="14"/>
  <c r="G298" i="14"/>
  <c r="G297" i="14"/>
  <c r="G296" i="14"/>
  <c r="G295" i="14"/>
  <c r="G294" i="14"/>
  <c r="G293" i="14"/>
  <c r="G292" i="14"/>
  <c r="G291" i="14"/>
  <c r="G290" i="14"/>
  <c r="G289" i="14"/>
  <c r="G288" i="14"/>
  <c r="G287" i="14"/>
  <c r="G286" i="14"/>
  <c r="G285" i="14"/>
  <c r="G284" i="14"/>
  <c r="G283" i="14"/>
  <c r="G282" i="14"/>
  <c r="G281" i="14"/>
  <c r="G280" i="14"/>
  <c r="G279" i="14"/>
  <c r="G278" i="14"/>
  <c r="G277" i="14"/>
  <c r="G276" i="14"/>
  <c r="G275" i="14"/>
  <c r="G274" i="14"/>
  <c r="G273" i="14"/>
  <c r="G272" i="14"/>
  <c r="G271" i="14"/>
  <c r="G270" i="14"/>
  <c r="G269" i="14"/>
  <c r="G268" i="14"/>
  <c r="G267" i="14"/>
  <c r="G266" i="14"/>
  <c r="G265" i="14"/>
  <c r="G264" i="14"/>
  <c r="G263" i="14"/>
  <c r="G262" i="14"/>
  <c r="G261" i="14"/>
  <c r="G260" i="14"/>
  <c r="G259" i="14"/>
  <c r="G258" i="14"/>
  <c r="G257" i="14"/>
  <c r="G256" i="14"/>
  <c r="G255" i="14"/>
  <c r="G254" i="14"/>
  <c r="G253" i="14"/>
  <c r="G252" i="14"/>
  <c r="G251" i="14"/>
  <c r="G250" i="14"/>
  <c r="G249" i="14"/>
  <c r="G248" i="14"/>
  <c r="G247" i="14"/>
  <c r="G246" i="14"/>
  <c r="G245" i="14"/>
  <c r="G244" i="14"/>
  <c r="G243" i="14"/>
  <c r="G242" i="14"/>
  <c r="G241" i="14"/>
  <c r="G240" i="14"/>
  <c r="G239" i="14"/>
  <c r="G238" i="14"/>
  <c r="G237" i="14"/>
  <c r="G236" i="14"/>
  <c r="G235" i="14"/>
  <c r="G234" i="14"/>
  <c r="G233" i="14"/>
  <c r="G232" i="14"/>
  <c r="G231" i="14"/>
  <c r="G230" i="14"/>
  <c r="G229" i="14"/>
  <c r="G228" i="14"/>
  <c r="G227" i="14"/>
  <c r="G226" i="14"/>
  <c r="G225" i="14"/>
  <c r="G224" i="14"/>
  <c r="G223" i="14"/>
  <c r="G222" i="14"/>
  <c r="G221" i="14"/>
  <c r="G220" i="14"/>
  <c r="G219" i="14"/>
  <c r="G218" i="14"/>
  <c r="G217" i="14"/>
  <c r="G216" i="14"/>
  <c r="G215" i="14"/>
  <c r="G214" i="14"/>
  <c r="G213" i="14"/>
  <c r="G212" i="14"/>
  <c r="G211" i="14"/>
  <c r="G210" i="14"/>
  <c r="G209" i="14"/>
  <c r="G208" i="14"/>
  <c r="G207" i="14"/>
  <c r="G206" i="14"/>
  <c r="G205" i="14"/>
  <c r="G204" i="14"/>
  <c r="G203" i="14"/>
  <c r="G202" i="14"/>
  <c r="G201" i="14"/>
  <c r="G200" i="14"/>
  <c r="G199" i="14"/>
  <c r="G198" i="14"/>
  <c r="G197" i="14"/>
  <c r="G196" i="14"/>
  <c r="G195" i="14"/>
  <c r="G194" i="14"/>
  <c r="G193" i="14"/>
  <c r="G192" i="14"/>
  <c r="G191" i="14"/>
  <c r="G190" i="14"/>
  <c r="G189" i="14"/>
  <c r="G188" i="14"/>
  <c r="G187" i="14"/>
  <c r="G186" i="14"/>
  <c r="G185" i="14"/>
  <c r="G184" i="14"/>
  <c r="G183" i="14"/>
  <c r="G182" i="14"/>
  <c r="G181" i="14"/>
  <c r="G180" i="14"/>
  <c r="G179" i="14"/>
  <c r="G178" i="14"/>
  <c r="G177" i="14"/>
  <c r="G176" i="14"/>
  <c r="G175" i="14"/>
  <c r="G174" i="14"/>
  <c r="G173" i="14"/>
  <c r="G172" i="14"/>
  <c r="G171" i="14"/>
  <c r="G170" i="14"/>
  <c r="G169" i="14"/>
  <c r="G168" i="14"/>
  <c r="G167" i="14"/>
  <c r="G166" i="14"/>
  <c r="G165" i="14"/>
  <c r="G164" i="14"/>
  <c r="G163" i="14"/>
  <c r="G162" i="14"/>
  <c r="G161" i="14"/>
  <c r="G160" i="14"/>
  <c r="G159" i="14"/>
  <c r="G158" i="14"/>
  <c r="G157" i="14"/>
  <c r="G156" i="14"/>
  <c r="G155" i="14"/>
  <c r="G154" i="14"/>
  <c r="G153" i="14"/>
  <c r="G152" i="14"/>
  <c r="G151" i="14"/>
  <c r="G150" i="14"/>
  <c r="G149" i="14"/>
  <c r="G148" i="14"/>
  <c r="G147" i="14"/>
  <c r="G146" i="14"/>
  <c r="G145" i="14"/>
  <c r="G144" i="14"/>
  <c r="G143" i="14"/>
  <c r="G142" i="14"/>
  <c r="G141" i="14"/>
  <c r="G140" i="14"/>
  <c r="G139" i="14"/>
  <c r="G138" i="14"/>
  <c r="G137" i="14"/>
  <c r="G136" i="14"/>
  <c r="G135"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G90"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J57" i="14"/>
  <c r="G57" i="14"/>
  <c r="Q57" i="14" s="1"/>
  <c r="J56" i="14"/>
  <c r="G56" i="14"/>
  <c r="Q56" i="14" s="1"/>
  <c r="Q55" i="14"/>
  <c r="J55" i="14"/>
  <c r="G55" i="14"/>
  <c r="J54" i="14"/>
  <c r="G54" i="14"/>
  <c r="Q54" i="14" s="1"/>
  <c r="Q53" i="14"/>
  <c r="J53" i="14"/>
  <c r="G53" i="14"/>
  <c r="J52" i="14"/>
  <c r="G52" i="14"/>
  <c r="Q52" i="14" s="1"/>
  <c r="J51" i="14"/>
  <c r="G51" i="14"/>
  <c r="Q51" i="14" s="1"/>
  <c r="J50" i="14"/>
  <c r="Q50" i="14" s="1"/>
  <c r="G50" i="14"/>
  <c r="J49" i="14"/>
  <c r="G49" i="14"/>
  <c r="Q49" i="14" s="1"/>
  <c r="J48" i="14"/>
  <c r="G48" i="14"/>
  <c r="Q48" i="14" s="1"/>
  <c r="Q47" i="14"/>
  <c r="J47" i="14"/>
  <c r="G47" i="14"/>
  <c r="J46" i="14"/>
  <c r="G46" i="14"/>
  <c r="Q46" i="14" s="1"/>
  <c r="Q45" i="14"/>
  <c r="J45" i="14"/>
  <c r="G45" i="14"/>
  <c r="J44" i="14"/>
  <c r="G44" i="14"/>
  <c r="Q44" i="14" s="1"/>
  <c r="J43" i="14"/>
  <c r="G43" i="14"/>
  <c r="Q43" i="14" s="1"/>
  <c r="J42" i="14"/>
  <c r="Q42" i="14" s="1"/>
  <c r="G42" i="14"/>
  <c r="J41" i="14"/>
  <c r="G41" i="14"/>
  <c r="Q41" i="14" s="1"/>
  <c r="I40" i="14"/>
  <c r="G40" i="14"/>
  <c r="Q40" i="14" s="1"/>
  <c r="Q39" i="14"/>
  <c r="I39" i="14"/>
  <c r="G39" i="14"/>
  <c r="I38" i="14"/>
  <c r="G38" i="14"/>
  <c r="Q38" i="14" s="1"/>
  <c r="Q37" i="14"/>
  <c r="I37" i="14"/>
  <c r="G37" i="14"/>
  <c r="I36" i="14"/>
  <c r="G36" i="14"/>
  <c r="Q36" i="14" s="1"/>
  <c r="I35" i="14"/>
  <c r="G35" i="14"/>
  <c r="Q35" i="14" s="1"/>
  <c r="I34" i="14"/>
  <c r="Q34" i="14" s="1"/>
  <c r="G34" i="14"/>
  <c r="I33" i="14"/>
  <c r="G33" i="14"/>
  <c r="Q33" i="14" s="1"/>
  <c r="I32" i="14"/>
  <c r="G32" i="14"/>
  <c r="Q32" i="14" s="1"/>
  <c r="Q31" i="14"/>
  <c r="I31" i="14"/>
  <c r="G31" i="14"/>
  <c r="I30" i="14"/>
  <c r="I8" i="14" s="1"/>
  <c r="G30" i="14"/>
  <c r="Q30" i="14" s="1"/>
  <c r="Q29" i="14"/>
  <c r="I29" i="14"/>
  <c r="G29" i="14"/>
  <c r="I28" i="14"/>
  <c r="G28" i="14"/>
  <c r="Q28" i="14" s="1"/>
  <c r="I27" i="14"/>
  <c r="G27" i="14"/>
  <c r="Q27" i="14" s="1"/>
  <c r="G26" i="14"/>
  <c r="Q26" i="14" s="1"/>
  <c r="Q25" i="14"/>
  <c r="G25" i="14"/>
  <c r="G24" i="14"/>
  <c r="Q24" i="14" s="1"/>
  <c r="G23" i="14"/>
  <c r="Q23" i="14" s="1"/>
  <c r="G22" i="14"/>
  <c r="Q22" i="14" s="1"/>
  <c r="Q21" i="14"/>
  <c r="G21" i="14"/>
  <c r="G20" i="14"/>
  <c r="Q20" i="14" s="1"/>
  <c r="G19" i="14"/>
  <c r="Q19" i="14" s="1"/>
  <c r="G18" i="14"/>
  <c r="Q18" i="14" s="1"/>
  <c r="Q17" i="14"/>
  <c r="G17" i="14"/>
  <c r="G16" i="14"/>
  <c r="Q16" i="14" s="1"/>
  <c r="G15" i="14"/>
  <c r="Q15" i="14" s="1"/>
  <c r="G14" i="14"/>
  <c r="Q14" i="14" s="1"/>
  <c r="Q13" i="14"/>
  <c r="G13" i="14"/>
  <c r="G12" i="14"/>
  <c r="Q12" i="14" s="1"/>
  <c r="G11" i="14"/>
  <c r="Q11" i="14" s="1"/>
  <c r="G10" i="14"/>
  <c r="Q10" i="14" s="1"/>
  <c r="P8" i="14"/>
  <c r="O8" i="14"/>
  <c r="N8" i="14"/>
  <c r="M8" i="14"/>
  <c r="L8" i="14"/>
  <c r="K8" i="14"/>
  <c r="I4" i="14" s="1"/>
  <c r="I2" i="14" s="1"/>
  <c r="H8" i="14"/>
  <c r="J6" i="14"/>
  <c r="I6" i="14"/>
  <c r="J4" i="14"/>
  <c r="J2" i="14"/>
  <c r="G9" i="2"/>
  <c r="E7" i="2"/>
  <c r="F4" i="2"/>
  <c r="H9" i="1"/>
  <c r="H8" i="1"/>
  <c r="H7" i="1"/>
  <c r="H6" i="1"/>
  <c r="H5" i="1"/>
  <c r="H4" i="1"/>
  <c r="H3" i="1"/>
  <c r="H2" i="1"/>
  <c r="F2" i="11" l="1"/>
  <c r="G7" i="2"/>
  <c r="G2" i="2"/>
  <c r="F5" i="2"/>
  <c r="E8" i="2"/>
  <c r="G10" i="2"/>
  <c r="G2" i="11"/>
  <c r="E5" i="2"/>
  <c r="E3" i="2"/>
  <c r="G5" i="2"/>
  <c r="F8" i="2"/>
  <c r="E11" i="2"/>
  <c r="E3" i="11"/>
  <c r="F3" i="2"/>
  <c r="E6" i="2"/>
  <c r="G8" i="2"/>
  <c r="F11" i="2"/>
  <c r="F3" i="11"/>
  <c r="F2" i="2"/>
  <c r="F10" i="2"/>
  <c r="G3" i="2"/>
  <c r="E9" i="2"/>
  <c r="G3" i="11"/>
  <c r="F6" i="2"/>
  <c r="G11" i="2"/>
  <c r="E4" i="2"/>
  <c r="G6" i="2"/>
  <c r="F9" i="2"/>
  <c r="J8" i="14"/>
  <c r="E2" i="2"/>
  <c r="G4" i="2"/>
  <c r="F7" i="2"/>
  <c r="E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cf2</author>
    <author>Fauli Prats, Claudi</author>
  </authors>
  <commentList>
    <comment ref="F3" authorId="0" shapeId="0" xr:uid="{C8210D33-7B30-4190-AACB-E3EE67F1D58E}">
      <text>
        <r>
          <rPr>
            <sz val="9"/>
            <color indexed="81"/>
            <rFont val="Tahoma"/>
            <family val="2"/>
          </rPr>
          <t>Rellenar en caso de que no se encuentre el nombre de operador en la lista</t>
        </r>
      </text>
    </comment>
    <comment ref="F9" authorId="1" shapeId="0" xr:uid="{A07CB1BA-C218-493A-AA57-E07B1C31DC7C}">
      <text>
        <r>
          <rPr>
            <sz val="9"/>
            <color indexed="81"/>
            <rFont val="Tahoma"/>
            <family val="2"/>
          </rPr>
          <t>Identificar si se trata de una entrega trimestral u otro tipo: mapa configuraciones, perfil tráfico</t>
        </r>
      </text>
    </comment>
    <comment ref="D43" authorId="1" shapeId="0" xr:uid="{A8ABD8D8-BC51-4E6C-B4B3-1146E3B2EBF5}">
      <text>
        <r>
          <rPr>
            <sz val="9"/>
            <color indexed="81"/>
            <rFont val="Tahoma"/>
            <family val="2"/>
          </rPr>
          <t>Página web donde se muestre a los usuarios los resultados de las mediciones de los parámetros de calidad de servicio de cada de ellas.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Fauli Prats, Claudi</author>
    <author>Autor</author>
  </authors>
  <commentList>
    <comment ref="A1" authorId="0" shapeId="0" xr:uid="{B0D6C125-2E86-4DBD-896A-95A55D10B56B}">
      <text>
        <r>
          <rPr>
            <sz val="9"/>
            <color indexed="81"/>
            <rFont val="Tahoma"/>
            <family val="2"/>
          </rPr>
          <t>Para servicios móviles, coincide con la tecnología relevante.
Proviene de la hoja "Datos operador"</t>
        </r>
      </text>
    </comment>
    <comment ref="B1" authorId="0" shapeId="0" xr:uid="{A04591EC-396A-4D27-9076-8192C7881896}">
      <text>
        <r>
          <rPr>
            <sz val="9"/>
            <color indexed="81"/>
            <rFont val="Tahoma"/>
            <family val="2"/>
          </rPr>
          <t xml:space="preserve">FIJO o MÓVIL
</t>
        </r>
      </text>
    </comment>
    <comment ref="C1" authorId="1" shapeId="0" xr:uid="{3DEAF4F5-2375-4A13-8164-D77E4A78D689}">
      <text>
        <r>
          <rPr>
            <sz val="9"/>
            <color indexed="81"/>
            <rFont val="Tahoma"/>
            <family val="2"/>
          </rPr>
          <t>Sobre las que se presta la oferta comercial</t>
        </r>
      </text>
    </comment>
    <comment ref="D1" authorId="0" shapeId="0" xr:uid="{158CDBD1-FEB5-4865-BD85-80F40F46D976}">
      <text>
        <r>
          <rPr>
            <sz val="9"/>
            <color indexed="81"/>
            <rFont val="Tahoma"/>
            <family val="2"/>
          </rPr>
          <t>En el caso del servicio móvil corresponderá a la velocidad máxima de aquella configuración móvil que represente al menos un 10% de los nodos instalados.</t>
        </r>
      </text>
    </comment>
    <comment ref="E1" authorId="0" shapeId="0" xr:uid="{EEF64AC6-9C33-4055-88D9-76452AB00EA0}">
      <text>
        <r>
          <rPr>
            <sz val="9"/>
            <color indexed="81"/>
            <rFont val="Tahoma"/>
            <family val="2"/>
          </rPr>
          <t>En el caso del servicio móvil corresponderá a la velocidad máxima de aquella configuración móvil que represente al menos un 10% de los nodos instalados.</t>
        </r>
      </text>
    </comment>
    <comment ref="H1" authorId="1" shapeId="0" xr:uid="{D1BE3A26-9385-4129-862E-60358BDAA10D}">
      <text>
        <r>
          <rPr>
            <sz val="9"/>
            <color indexed="81"/>
            <rFont val="Tahoma"/>
            <family val="2"/>
          </rPr>
          <t>=Nº de líneas activas de la oferta/Nº total de líneas activas pertenecientes a tecnologías relevantes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Fauli Prats, Claudi</author>
    <author>cf2</author>
  </authors>
  <commentList>
    <comment ref="A1" authorId="0" shapeId="0" xr:uid="{08AD23B7-DDEE-4B82-B115-64F7F5ADDF2A}">
      <text>
        <r>
          <rPr>
            <sz val="9"/>
            <color indexed="81"/>
            <rFont val="Tahoma"/>
            <family val="2"/>
          </rPr>
          <t>Escoger entre la lista de sondas que figuran en la hoja "Datos operador"</t>
        </r>
      </text>
    </comment>
    <comment ref="B1" authorId="1" shapeId="0" xr:uid="{B3A86CE9-1E0C-458C-8F78-207B77301770}">
      <text>
        <r>
          <rPr>
            <sz val="9"/>
            <color indexed="81"/>
            <rFont val="Tahoma"/>
            <family val="2"/>
          </rPr>
          <t>Número móvil o MAC</t>
        </r>
      </text>
    </comment>
    <comment ref="C1" authorId="0" shapeId="0" xr:uid="{27ED8286-80BB-487A-BCCF-5500CA2BAB13}">
      <text>
        <r>
          <rPr>
            <sz val="9"/>
            <color indexed="81"/>
            <rFont val="Tahoma"/>
            <family val="2"/>
          </rPr>
          <t>Identificador único del sistema de medición. 
Una misma sonda (identificada por la MAC/móvil) puede disponer de varios sistemas de medición.</t>
        </r>
      </text>
    </comment>
    <comment ref="D1" authorId="0" shapeId="0" xr:uid="{137CE099-FE4A-4D28-952A-D567E0F3CFB1}">
      <text>
        <r>
          <rPr>
            <sz val="9"/>
            <color indexed="81"/>
            <rFont val="Tahoma"/>
            <family val="2"/>
          </rPr>
          <t xml:space="preserve">Escoger entre la lista de la hoja "Municipios"
</t>
        </r>
      </text>
    </comment>
    <comment ref="H1" authorId="0" shapeId="0" xr:uid="{0FF4881C-4D4B-4A36-BE4E-EF3B89978E5C}">
      <text>
        <r>
          <rPr>
            <sz val="9"/>
            <color indexed="81"/>
            <rFont val="Tahoma"/>
            <family val="2"/>
          </rPr>
          <t>En caso de desconocer las coordenadas, introducir las proporcionadas en la hoja Municipios</t>
        </r>
      </text>
    </comment>
    <comment ref="I1" authorId="0" shapeId="0" xr:uid="{AB19EA0C-3911-489B-8B7B-7814A7707040}">
      <text>
        <r>
          <rPr>
            <sz val="9"/>
            <color indexed="81"/>
            <rFont val="Tahoma"/>
            <family val="2"/>
          </rPr>
          <t xml:space="preserve">En caso de desconocer las coordenadas, introducir las proporcionadas en la hoja Municipios
</t>
        </r>
      </text>
    </comment>
    <comment ref="K1" authorId="0" shapeId="0" xr:uid="{F790DAA4-DBAF-4F93-9A0C-C1C35EF2F2B4}">
      <text>
        <r>
          <rPr>
            <sz val="9"/>
            <color indexed="81"/>
            <rFont val="Tahoma"/>
            <family val="2"/>
          </rPr>
          <t>Escoger entre la lista de "Lista servidores"</t>
        </r>
      </text>
    </comment>
    <comment ref="L1" authorId="1" shapeId="0" xr:uid="{D53FFDA6-E0B6-478C-8CCD-910467543ECA}">
      <text>
        <r>
          <rPr>
            <sz val="9"/>
            <color indexed="81"/>
            <rFont val="Tahoma"/>
            <family val="2"/>
          </rPr>
          <t>Identificar las sondas que se han sustituido durante un periodo de medida</t>
        </r>
      </text>
    </comment>
    <comment ref="P1" authorId="1" shapeId="0" xr:uid="{836FC968-1CFD-46FF-97BF-7C5B329BEB73}">
      <text>
        <r>
          <rPr>
            <sz val="9"/>
            <color indexed="81"/>
            <rFont val="Tahoma"/>
            <family val="2"/>
          </rPr>
          <t>Según lo definido en el apartado de "3.3.4 Tratamiento de los datos obtenidos del sistema de medidas".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Fauli Prats, Claudi</author>
  </authors>
  <commentList>
    <comment ref="I1" authorId="0" shapeId="0" xr:uid="{E7FC73F4-04AB-4BAE-8FAB-A7C5CA6D621E}">
      <text>
        <r>
          <rPr>
            <sz val="9"/>
            <color indexed="81"/>
            <rFont val="Tahoma"/>
            <family val="2"/>
          </rPr>
          <t>Revisar que la relación VTSM/VTR &lt; 1,05</t>
        </r>
      </text>
    </comment>
    <comment ref="I5" authorId="0" shapeId="0" xr:uid="{973B50A7-E64F-4275-B2C6-D6173F5FA9D8}">
      <text>
        <r>
          <rPr>
            <sz val="9"/>
            <color indexed="81"/>
            <rFont val="Tahoma"/>
            <family val="2"/>
          </rPr>
          <t xml:space="preserve">En el caso de los OMV completos que no dispongan información de los porcentajes de nodos de cada configiración disponible, incluir el valor VTR facilitado por el host.
</t>
        </r>
      </text>
    </comment>
    <comment ref="K5" authorId="0" shapeId="0" xr:uid="{11C68B52-6CB7-4099-A81E-1466E7C1BEE6}">
      <text>
        <r>
          <rPr>
            <sz val="9"/>
            <color indexed="81"/>
            <rFont val="Tahoma"/>
            <family val="2"/>
          </rPr>
          <t>Únicamente obligatorio incluir aquellas configuraciones cuyo porcentaje de nodos instalados supere el 10%. Si es inferior al 10%, es decisión potestaiva del operador incluirla (siempre que la relación VTSM/VTR &lt; 1,05).
No será necesario rellenar estos campos en el caso de los OMV completos que no dispongan de esta información. En este caso deberá rellenar el campo relativo a la VTR (celdas I6, J6)</t>
        </r>
      </text>
    </comment>
    <comment ref="D9" authorId="0" shapeId="0" xr:uid="{F442A93D-ABAF-4874-8977-0CF80F35FDD3}">
      <text>
        <r>
          <rPr>
            <sz val="9"/>
            <color indexed="81"/>
            <rFont val="Tahoma"/>
            <family val="2"/>
          </rPr>
          <t>Donde estén la mayoría de sondas instaladas</t>
        </r>
      </text>
    </comment>
    <comment ref="F9" authorId="0" shapeId="0" xr:uid="{FA11BA6C-DAB1-4A38-8976-E11091FEC67A}">
      <text>
        <r>
          <rPr>
            <sz val="9"/>
            <color indexed="81"/>
            <rFont val="Tahoma"/>
            <family val="2"/>
          </rPr>
          <t>Para el antiguo criterio, se contabilizarán las líneas de la agrupación de CCAA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Fauli Prats, Claudi</author>
    <author>Autor</author>
  </authors>
  <commentList>
    <comment ref="D1" authorId="0" shapeId="0" xr:uid="{8B3E1FC4-42AA-4643-BCA2-091675990620}">
      <text>
        <r>
          <rPr>
            <sz val="9"/>
            <color indexed="81"/>
            <rFont val="Tahoma"/>
            <family val="2"/>
          </rPr>
          <t>Indicar día-mes
Valores en Gigabytes</t>
        </r>
      </text>
    </comment>
    <comment ref="L1" authorId="1" shapeId="0" xr:uid="{D3418563-5A0E-4F4A-BAD5-9DEB3862AA6C}">
      <text>
        <r>
          <rPr>
            <sz val="9"/>
            <color indexed="81"/>
            <rFont val="Tahoma"/>
            <family val="2"/>
          </rPr>
          <t>Procedencia del valor del caudal máximo, y elementos de red implicados</t>
        </r>
      </text>
    </comment>
    <comment ref="D50" authorId="0" shapeId="0" xr:uid="{1F41B63E-2B74-4262-9F8C-0AFF565E0F06}">
      <text>
        <r>
          <rPr>
            <sz val="9"/>
            <color indexed="81"/>
            <rFont val="Tahoma"/>
            <family val="2"/>
          </rPr>
          <t>Indicar día-mes
Valores en Gigabytes</t>
        </r>
      </text>
    </comment>
    <comment ref="L50" authorId="1" shapeId="0" xr:uid="{9DF8B378-6654-44F1-A204-58B502FCFB28}">
      <text>
        <r>
          <rPr>
            <sz val="9"/>
            <color indexed="81"/>
            <rFont val="Tahoma"/>
            <family val="2"/>
          </rPr>
          <t>Procedencia del valor del caudal máximo, y elementos de red implicados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Fauli Prats, Claudi</author>
  </authors>
  <commentList>
    <comment ref="E3" authorId="0" shapeId="0" xr:uid="{14224E51-8154-450C-B6F1-6563A848E6F2}">
      <text>
        <r>
          <rPr>
            <sz val="9"/>
            <color indexed="81"/>
            <rFont val="Tahoma"/>
            <family val="2"/>
          </rPr>
          <t>De la hoja "Datos operador"
En blanco --&gt; Línea referida a los parámetros generales
Con valor --&gt; Línea referida a los parámetros específicos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Fauli Prats, Claudi</author>
  </authors>
  <commentList>
    <comment ref="A3" authorId="0" shapeId="0" xr:uid="{9C1133BD-BA70-41EF-80A3-0064AE842AE6}">
      <text>
        <r>
          <rPr>
            <sz val="11"/>
            <color theme="1"/>
            <rFont val="Calibri"/>
            <family val="2"/>
            <scheme val="minor"/>
          </rPr>
          <t>En el caso de parámetros INTERNET corresponde a la media de las medidas de las sondas en la CCAA (en caso de agrupación, habrá CCAA sin datos).</t>
        </r>
      </text>
    </comment>
    <comment ref="F3" authorId="0" shapeId="0" xr:uid="{5BD099E0-8EB9-40C2-8105-85C553335D8D}">
      <text>
        <r>
          <rPr>
            <sz val="9"/>
            <color indexed="81"/>
            <rFont val="Tahoma"/>
            <family val="2"/>
          </rPr>
          <t>De la hoja "Datos operador"
En blanco --&gt; Línea referida a los parámetros generales
Con valor --&gt; Línea referida a los parámetros específicos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Fauli Prats, Claudi</author>
  </authors>
  <commentList>
    <comment ref="A1" authorId="0" shapeId="0" xr:uid="{43D640E3-88D0-4EC3-AE63-F694DD42EC4B}">
      <text>
        <r>
          <rPr>
            <sz val="9"/>
            <color indexed="81"/>
            <rFont val="Tahoma"/>
            <family val="2"/>
          </rPr>
          <t>Indicar la configuración de la sonda en formato [TECNOLOGIA] [DL"M"]"/"[UL"M"]</t>
        </r>
      </text>
    </comment>
    <comment ref="D1" authorId="0" shapeId="0" xr:uid="{21DE3628-7600-43C7-A892-9F571876032C}">
      <text>
        <r>
          <rPr>
            <sz val="9"/>
            <color indexed="81"/>
            <rFont val="Tahoma"/>
            <family val="2"/>
          </rPr>
          <t xml:space="preserve">Datos a obtener mediante la heramienta del Anexo 1 de la especificación técnica (Herramienta de cálculo de la velocidad homogénea para una determinada configuración de nodos).
</t>
        </r>
      </text>
    </comment>
    <comment ref="E1" authorId="0" shapeId="0" xr:uid="{ACAFC1EC-F64F-4424-A965-B2CBB0DDC71E}">
      <text>
        <r>
          <rPr>
            <sz val="9"/>
            <color indexed="81"/>
            <rFont val="Tahoma"/>
            <family val="2"/>
          </rPr>
          <t xml:space="preserve">Datos a obtener mediante la heramienta del Anexo 1 de la especificación técnica (Herramienta de cálculo de la velocidad homogénea para una determinada configuración de nodos).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Fauli Prats, Claudi</author>
  </authors>
  <commentList>
    <comment ref="D1" authorId="0" shapeId="0" xr:uid="{B66524DD-3FAD-4A37-8860-3F3BC0AAAF01}">
      <text>
        <r>
          <rPr>
            <sz val="9"/>
            <color indexed="81"/>
            <rFont val="Tahoma"/>
            <family val="2"/>
          </rPr>
          <t xml:space="preserve">Escoger entre la lista de la hoja "Municipios"
</t>
        </r>
      </text>
    </comment>
  </commentList>
</comments>
</file>

<file path=xl/sharedStrings.xml><?xml version="1.0" encoding="utf-8"?>
<sst xmlns="http://schemas.openxmlformats.org/spreadsheetml/2006/main" count="33741" uniqueCount="16575">
  <si>
    <t>Servicio</t>
  </si>
  <si>
    <t>Tecnología relevante</t>
  </si>
  <si>
    <t>Velocidad nominal de subida (Mbits/s)</t>
  </si>
  <si>
    <t>Velocidad nominal de descarga  (Mbits/s)</t>
  </si>
  <si>
    <t>Nº líneas activas</t>
  </si>
  <si>
    <t>Proporción (%)</t>
  </si>
  <si>
    <t>Sometido al sistema de medidas (si/no)</t>
  </si>
  <si>
    <t>Comentarios</t>
  </si>
  <si>
    <t>FIJO</t>
  </si>
  <si>
    <t>FTTH</t>
  </si>
  <si>
    <t>NO</t>
  </si>
  <si>
    <t>SI</t>
  </si>
  <si>
    <t>MÓVIL</t>
  </si>
  <si>
    <t>4G</t>
  </si>
  <si>
    <t>5G</t>
  </si>
  <si>
    <t>Código INE</t>
  </si>
  <si>
    <t>Longitud</t>
  </si>
  <si>
    <t>Latitud</t>
  </si>
  <si>
    <t>Calle y número</t>
  </si>
  <si>
    <t>Fabricante, modelo y marca</t>
  </si>
  <si>
    <t>Nombre servidor de descarga</t>
  </si>
  <si>
    <t>Dirección servidor de descarga</t>
  </si>
  <si>
    <t>Municipio</t>
  </si>
  <si>
    <t>Provincia</t>
  </si>
  <si>
    <t>CCAA</t>
  </si>
  <si>
    <t>19198</t>
  </si>
  <si>
    <t>C/ CALLE nº, nº</t>
  </si>
  <si>
    <t>Servidor-01</t>
  </si>
  <si>
    <t>C/ CALLE nº, nº, provincia, ccaa</t>
  </si>
  <si>
    <t>45065</t>
  </si>
  <si>
    <t>Servidor-02</t>
  </si>
  <si>
    <t>19194</t>
  </si>
  <si>
    <t>Cataluña</t>
  </si>
  <si>
    <t>43098</t>
  </si>
  <si>
    <t>Comunitat Valenciana</t>
  </si>
  <si>
    <t>03081</t>
  </si>
  <si>
    <t>05062</t>
  </si>
  <si>
    <t>Andalucía</t>
  </si>
  <si>
    <t>29012</t>
  </si>
  <si>
    <t>29052</t>
  </si>
  <si>
    <t>03038</t>
  </si>
  <si>
    <t>Año</t>
  </si>
  <si>
    <t>Enlace</t>
  </si>
  <si>
    <t>Franja horaria</t>
  </si>
  <si>
    <t>Día1</t>
  </si>
  <si>
    <t>Día2</t>
  </si>
  <si>
    <t>Día3</t>
  </si>
  <si>
    <t>Día4</t>
  </si>
  <si>
    <t>Día5</t>
  </si>
  <si>
    <t>Día6</t>
  </si>
  <si>
    <t>Día7</t>
  </si>
  <si>
    <t>Origen tráfico fijo</t>
  </si>
  <si>
    <t>Ascendente</t>
  </si>
  <si>
    <t>00:00 - 01:00</t>
  </si>
  <si>
    <t>01:00 - 02:00</t>
  </si>
  <si>
    <t>02:00 - 03:00</t>
  </si>
  <si>
    <t>03:00 - 04:00</t>
  </si>
  <si>
    <t>04:00 - 05:00</t>
  </si>
  <si>
    <t>05:00 - 06:00</t>
  </si>
  <si>
    <t>06:00 - 07:00</t>
  </si>
  <si>
    <t>07:00 - 08:00</t>
  </si>
  <si>
    <t>08:00 - 09:00</t>
  </si>
  <si>
    <t>09:00 - 10:00</t>
  </si>
  <si>
    <t>10:00 - 11:00</t>
  </si>
  <si>
    <t>11:00 - 12:00</t>
  </si>
  <si>
    <t>12:00 - 13:00</t>
  </si>
  <si>
    <t>13:00 - 14:00</t>
  </si>
  <si>
    <t>14:00 - 15:00</t>
  </si>
  <si>
    <t>15:00 - 16:00</t>
  </si>
  <si>
    <t>16:00 - 17:00</t>
  </si>
  <si>
    <t>17:00 - 18:00</t>
  </si>
  <si>
    <t>18:00 - 19:00</t>
  </si>
  <si>
    <t>19:00 - 20:00</t>
  </si>
  <si>
    <t>20:00 - 21:00</t>
  </si>
  <si>
    <t>21:00 - 22:00</t>
  </si>
  <si>
    <t>22:00 - 23:00</t>
  </si>
  <si>
    <t>23:00 - 24:00</t>
  </si>
  <si>
    <t>Descendente</t>
  </si>
  <si>
    <t>Origen tráfico móvil</t>
  </si>
  <si>
    <t>Nº de medidas por hora</t>
  </si>
  <si>
    <t>Potencia media recibida
(dBm)</t>
  </si>
  <si>
    <t>Velocidad bajada
(media)
(Mbps)</t>
  </si>
  <si>
    <t>Velocidad bajada
(P5)
(Mbps)</t>
  </si>
  <si>
    <t>Velocidad bajada
(P95)
(Mbps)</t>
  </si>
  <si>
    <t>Velocidad subida
(media)
(Mbps)</t>
  </si>
  <si>
    <t>Velocidad subida
(P5)
(Mbps)</t>
  </si>
  <si>
    <t>Velocidad subida
(P95)
(Mbps)</t>
  </si>
  <si>
    <t>Jitter
(media)
(ms)</t>
  </si>
  <si>
    <t>Jitter
(P5)
(ms)</t>
  </si>
  <si>
    <t>Jitter
(P95)
(ms)</t>
  </si>
  <si>
    <t>CMUN</t>
  </si>
  <si>
    <t>Comunidad Autónoma</t>
  </si>
  <si>
    <t>Lon</t>
  </si>
  <si>
    <t>Lat</t>
  </si>
  <si>
    <t>01001</t>
  </si>
  <si>
    <t>Alegría-Dulantzi</t>
  </si>
  <si>
    <t>Araba/Álava</t>
  </si>
  <si>
    <t>País Vasco</t>
  </si>
  <si>
    <t>01002</t>
  </si>
  <si>
    <t>Amurrio</t>
  </si>
  <si>
    <t>01003</t>
  </si>
  <si>
    <t>Aramaio</t>
  </si>
  <si>
    <t>01004</t>
  </si>
  <si>
    <t>Artziniega</t>
  </si>
  <si>
    <t>01006</t>
  </si>
  <si>
    <t>Armiñón</t>
  </si>
  <si>
    <t>01008</t>
  </si>
  <si>
    <t>Arratzua-Ubarrundia</t>
  </si>
  <si>
    <t>01009</t>
  </si>
  <si>
    <t>Asparrena</t>
  </si>
  <si>
    <t>01010</t>
  </si>
  <si>
    <t>Ayala/Aiara</t>
  </si>
  <si>
    <t>01011</t>
  </si>
  <si>
    <t>Baños de Ebro/Mañueta</t>
  </si>
  <si>
    <t>01013</t>
  </si>
  <si>
    <t>Barrundia</t>
  </si>
  <si>
    <t>01014</t>
  </si>
  <si>
    <t>Berantevilla</t>
  </si>
  <si>
    <t>01016</t>
  </si>
  <si>
    <t>Bernedo</t>
  </si>
  <si>
    <t>01017</t>
  </si>
  <si>
    <t>Campezo/Kanpezu</t>
  </si>
  <si>
    <t>01018</t>
  </si>
  <si>
    <t>Zigoitia</t>
  </si>
  <si>
    <t>01019</t>
  </si>
  <si>
    <t>Kripan</t>
  </si>
  <si>
    <t>01020</t>
  </si>
  <si>
    <t>Kuartango</t>
  </si>
  <si>
    <t>01021</t>
  </si>
  <si>
    <t>Elburgo/Burgelu</t>
  </si>
  <si>
    <t>01022</t>
  </si>
  <si>
    <t>Elciego</t>
  </si>
  <si>
    <t>01023</t>
  </si>
  <si>
    <t>Elvillar/Bilar</t>
  </si>
  <si>
    <t>01027</t>
  </si>
  <si>
    <t>Iruraiz-Gauna</t>
  </si>
  <si>
    <t>01028</t>
  </si>
  <si>
    <t>Labastida/Bastida</t>
  </si>
  <si>
    <t>01030</t>
  </si>
  <si>
    <t>Lagrán</t>
  </si>
  <si>
    <t>01031</t>
  </si>
  <si>
    <t>Laguardia</t>
  </si>
  <si>
    <t>01032</t>
  </si>
  <si>
    <t>Lanciego/Lantziego</t>
  </si>
  <si>
    <t>01033</t>
  </si>
  <si>
    <t>Lapuebla de Labarca</t>
  </si>
  <si>
    <t>01034</t>
  </si>
  <si>
    <t>Leza</t>
  </si>
  <si>
    <t>01036</t>
  </si>
  <si>
    <t>Laudio/Llodio</t>
  </si>
  <si>
    <t>01037</t>
  </si>
  <si>
    <t>Arraia-Maeztu</t>
  </si>
  <si>
    <t>01039</t>
  </si>
  <si>
    <t>Moreda de Álava/Moreda Araba</t>
  </si>
  <si>
    <t>01041</t>
  </si>
  <si>
    <t>Navaridas</t>
  </si>
  <si>
    <t>01042</t>
  </si>
  <si>
    <t>Okondo</t>
  </si>
  <si>
    <t>01043</t>
  </si>
  <si>
    <t>Oyón-Oion</t>
  </si>
  <si>
    <t>01044</t>
  </si>
  <si>
    <t>Peñacerrada-Urizaharra</t>
  </si>
  <si>
    <t>01046</t>
  </si>
  <si>
    <t>Erriberagoitia/Ribera Alta</t>
  </si>
  <si>
    <t>01047</t>
  </si>
  <si>
    <t>Erriberabeitia</t>
  </si>
  <si>
    <t>01049</t>
  </si>
  <si>
    <t>Añana</t>
  </si>
  <si>
    <t>01051</t>
  </si>
  <si>
    <t>Agurain/Salvatierra</t>
  </si>
  <si>
    <t>01052</t>
  </si>
  <si>
    <t>Samaniego</t>
  </si>
  <si>
    <t>01053</t>
  </si>
  <si>
    <t>San Millán/Donemiliaga</t>
  </si>
  <si>
    <t>01054</t>
  </si>
  <si>
    <t>Urkabustaiz</t>
  </si>
  <si>
    <t>01055</t>
  </si>
  <si>
    <t>Valdegovía/Gaubea</t>
  </si>
  <si>
    <t>01056</t>
  </si>
  <si>
    <t>Harana/Valle de Arana</t>
  </si>
  <si>
    <t>01057</t>
  </si>
  <si>
    <t>Villabuena de Álava/Eskuernaga</t>
  </si>
  <si>
    <t>01058</t>
  </si>
  <si>
    <t>Legutio</t>
  </si>
  <si>
    <t>01059</t>
  </si>
  <si>
    <t>Vitoria-Gasteiz</t>
  </si>
  <si>
    <t>01060</t>
  </si>
  <si>
    <t>Yécora/Iekora</t>
  </si>
  <si>
    <t>01061</t>
  </si>
  <si>
    <t>Zalduondo</t>
  </si>
  <si>
    <t>01062</t>
  </si>
  <si>
    <t>Zambrana</t>
  </si>
  <si>
    <t>01063</t>
  </si>
  <si>
    <t>Zuia</t>
  </si>
  <si>
    <t>01901</t>
  </si>
  <si>
    <t>Iruña Oka/Iruña de Oca</t>
  </si>
  <si>
    <t>01902</t>
  </si>
  <si>
    <t>Lantarón</t>
  </si>
  <si>
    <t>02001</t>
  </si>
  <si>
    <t>Abengibre</t>
  </si>
  <si>
    <t>Albacete</t>
  </si>
  <si>
    <t>Castilla-La Mancha</t>
  </si>
  <si>
    <t>02002</t>
  </si>
  <si>
    <t>Alatoz</t>
  </si>
  <si>
    <t>02003</t>
  </si>
  <si>
    <t>02004</t>
  </si>
  <si>
    <t>Albatana</t>
  </si>
  <si>
    <t>02005</t>
  </si>
  <si>
    <t>Alborea</t>
  </si>
  <si>
    <t>02006</t>
  </si>
  <si>
    <t>Alcadozo</t>
  </si>
  <si>
    <t>02007</t>
  </si>
  <si>
    <t>Alcalá del Júcar</t>
  </si>
  <si>
    <t>02008</t>
  </si>
  <si>
    <t>Alcaraz</t>
  </si>
  <si>
    <t>02009</t>
  </si>
  <si>
    <t>Almansa</t>
  </si>
  <si>
    <t>02010</t>
  </si>
  <si>
    <t>Alpera</t>
  </si>
  <si>
    <t>02011</t>
  </si>
  <si>
    <t>Ayna</t>
  </si>
  <si>
    <t>02012</t>
  </si>
  <si>
    <t>Balazote</t>
  </si>
  <si>
    <t>02013</t>
  </si>
  <si>
    <t>Balsa de Ves</t>
  </si>
  <si>
    <t>02014</t>
  </si>
  <si>
    <t>Ballestero, El</t>
  </si>
  <si>
    <t>02015</t>
  </si>
  <si>
    <t>Barrax</t>
  </si>
  <si>
    <t>02016</t>
  </si>
  <si>
    <t>Bienservida</t>
  </si>
  <si>
    <t>02017</t>
  </si>
  <si>
    <t>Bogarra</t>
  </si>
  <si>
    <t>02018</t>
  </si>
  <si>
    <t>Bonete</t>
  </si>
  <si>
    <t>02019</t>
  </si>
  <si>
    <t>Bonillo, El</t>
  </si>
  <si>
    <t>02020</t>
  </si>
  <si>
    <t>Carcelén</t>
  </si>
  <si>
    <t>02021</t>
  </si>
  <si>
    <t>Casas de Juan Núñez</t>
  </si>
  <si>
    <t>02022</t>
  </si>
  <si>
    <t>Casas de Lázaro</t>
  </si>
  <si>
    <t>02023</t>
  </si>
  <si>
    <t>Casas de Ves</t>
  </si>
  <si>
    <t>02024</t>
  </si>
  <si>
    <t>Casas-Ibáñez</t>
  </si>
  <si>
    <t>02025</t>
  </si>
  <si>
    <t>Caudete</t>
  </si>
  <si>
    <t>02026</t>
  </si>
  <si>
    <t>Cenizate</t>
  </si>
  <si>
    <t>02027</t>
  </si>
  <si>
    <t>Corral-Rubio</t>
  </si>
  <si>
    <t>02028</t>
  </si>
  <si>
    <t>Cotillas</t>
  </si>
  <si>
    <t>02029</t>
  </si>
  <si>
    <t>Chinchilla de Monte-Aragón</t>
  </si>
  <si>
    <t>02030</t>
  </si>
  <si>
    <t>Elche de la Sierra</t>
  </si>
  <si>
    <t>02031</t>
  </si>
  <si>
    <t>Férez</t>
  </si>
  <si>
    <t>02032</t>
  </si>
  <si>
    <t>Fuensanta</t>
  </si>
  <si>
    <t>02033</t>
  </si>
  <si>
    <t>Fuente-Álamo</t>
  </si>
  <si>
    <t>02034</t>
  </si>
  <si>
    <t>Fuentealbilla</t>
  </si>
  <si>
    <t>02035</t>
  </si>
  <si>
    <t>Gineta, La</t>
  </si>
  <si>
    <t>02036</t>
  </si>
  <si>
    <t>Golosalvo</t>
  </si>
  <si>
    <t>02037</t>
  </si>
  <si>
    <t>Hellín</t>
  </si>
  <si>
    <t>02038</t>
  </si>
  <si>
    <t>Herrera, La</t>
  </si>
  <si>
    <t>02039</t>
  </si>
  <si>
    <t>Higueruela</t>
  </si>
  <si>
    <t>02040</t>
  </si>
  <si>
    <t>Hoya-Gonzalo</t>
  </si>
  <si>
    <t>02041</t>
  </si>
  <si>
    <t>Jorquera</t>
  </si>
  <si>
    <t>02042</t>
  </si>
  <si>
    <t>Letur</t>
  </si>
  <si>
    <t>02043</t>
  </si>
  <si>
    <t>Lezuza</t>
  </si>
  <si>
    <t>02044</t>
  </si>
  <si>
    <t>Liétor</t>
  </si>
  <si>
    <t>02045</t>
  </si>
  <si>
    <t>Madrigueras</t>
  </si>
  <si>
    <t>02046</t>
  </si>
  <si>
    <t>Mahora</t>
  </si>
  <si>
    <t>02047</t>
  </si>
  <si>
    <t>Masegoso</t>
  </si>
  <si>
    <t>02048</t>
  </si>
  <si>
    <t>Minaya</t>
  </si>
  <si>
    <t>02049</t>
  </si>
  <si>
    <t>Molinicos</t>
  </si>
  <si>
    <t>02050</t>
  </si>
  <si>
    <t>Montalvos</t>
  </si>
  <si>
    <t>02051</t>
  </si>
  <si>
    <t>Montealegre del Castillo</t>
  </si>
  <si>
    <t>02052</t>
  </si>
  <si>
    <t>Motilleja</t>
  </si>
  <si>
    <t>02053</t>
  </si>
  <si>
    <t>Munera</t>
  </si>
  <si>
    <t>02054</t>
  </si>
  <si>
    <t>Navas de Jorquera</t>
  </si>
  <si>
    <t>02055</t>
  </si>
  <si>
    <t>Nerpio</t>
  </si>
  <si>
    <t>02056</t>
  </si>
  <si>
    <t>Ontur</t>
  </si>
  <si>
    <t>02057</t>
  </si>
  <si>
    <t>Ossa de Montiel</t>
  </si>
  <si>
    <t>02058</t>
  </si>
  <si>
    <t>Paterna del Madera</t>
  </si>
  <si>
    <t>02059</t>
  </si>
  <si>
    <t>Peñascosa</t>
  </si>
  <si>
    <t>02060</t>
  </si>
  <si>
    <t>Peñas de San Pedro</t>
  </si>
  <si>
    <t>02061</t>
  </si>
  <si>
    <t>Pétrola</t>
  </si>
  <si>
    <t>02062</t>
  </si>
  <si>
    <t>Povedilla</t>
  </si>
  <si>
    <t>02063</t>
  </si>
  <si>
    <t>Pozohondo</t>
  </si>
  <si>
    <t>02064</t>
  </si>
  <si>
    <t>Pozo-Lorente</t>
  </si>
  <si>
    <t>02065</t>
  </si>
  <si>
    <t>Pozuelo</t>
  </si>
  <si>
    <t>02066</t>
  </si>
  <si>
    <t>Recueja, La</t>
  </si>
  <si>
    <t>02067</t>
  </si>
  <si>
    <t>Riópar</t>
  </si>
  <si>
    <t>02068</t>
  </si>
  <si>
    <t>Robledo</t>
  </si>
  <si>
    <t>02069</t>
  </si>
  <si>
    <t>Roda, La</t>
  </si>
  <si>
    <t>02070</t>
  </si>
  <si>
    <t>Salobre</t>
  </si>
  <si>
    <t>02071</t>
  </si>
  <si>
    <t>San Pedro</t>
  </si>
  <si>
    <t>02072</t>
  </si>
  <si>
    <t>Socovos</t>
  </si>
  <si>
    <t>02073</t>
  </si>
  <si>
    <t>Tarazona de la Mancha</t>
  </si>
  <si>
    <t>02074</t>
  </si>
  <si>
    <t>Tobarra</t>
  </si>
  <si>
    <t>02075</t>
  </si>
  <si>
    <t>Valdeganga</t>
  </si>
  <si>
    <t>02076</t>
  </si>
  <si>
    <t>Vianos</t>
  </si>
  <si>
    <t>02077</t>
  </si>
  <si>
    <t>Villa de Ves</t>
  </si>
  <si>
    <t>02078</t>
  </si>
  <si>
    <t>Villalgordo del Júcar</t>
  </si>
  <si>
    <t>02079</t>
  </si>
  <si>
    <t>Villamalea</t>
  </si>
  <si>
    <t>02080</t>
  </si>
  <si>
    <t>Villapalacios</t>
  </si>
  <si>
    <t>02081</t>
  </si>
  <si>
    <t>Villarrobledo</t>
  </si>
  <si>
    <t>02082</t>
  </si>
  <si>
    <t>Villatoya</t>
  </si>
  <si>
    <t>02083</t>
  </si>
  <si>
    <t>Villavaliente</t>
  </si>
  <si>
    <t>02084</t>
  </si>
  <si>
    <t>Villaverde de Guadalimar</t>
  </si>
  <si>
    <t>02085</t>
  </si>
  <si>
    <t>Viveros</t>
  </si>
  <si>
    <t>02086</t>
  </si>
  <si>
    <t>Yeste</t>
  </si>
  <si>
    <t>02901</t>
  </si>
  <si>
    <t>Pozo Cañada</t>
  </si>
  <si>
    <t>03001</t>
  </si>
  <si>
    <t>Atzúbia, l'</t>
  </si>
  <si>
    <t>Alicante/Alacant</t>
  </si>
  <si>
    <t>03002</t>
  </si>
  <si>
    <t>Agost</t>
  </si>
  <si>
    <t>03003</t>
  </si>
  <si>
    <t>Agres</t>
  </si>
  <si>
    <t>03004</t>
  </si>
  <si>
    <t>Aigües</t>
  </si>
  <si>
    <t>03005</t>
  </si>
  <si>
    <t>Albatera</t>
  </si>
  <si>
    <t>03006</t>
  </si>
  <si>
    <t>Alcalalí</t>
  </si>
  <si>
    <t>03007</t>
  </si>
  <si>
    <t>Alcocer de Planes</t>
  </si>
  <si>
    <t>03008</t>
  </si>
  <si>
    <t>Alcoleja</t>
  </si>
  <si>
    <t>03009</t>
  </si>
  <si>
    <t>Alcoy/Alcoi</t>
  </si>
  <si>
    <t>03010</t>
  </si>
  <si>
    <t>Alfafara</t>
  </si>
  <si>
    <t>03011</t>
  </si>
  <si>
    <t>Alfàs del Pi, l'</t>
  </si>
  <si>
    <t>03012</t>
  </si>
  <si>
    <t>Algorfa</t>
  </si>
  <si>
    <t>03013</t>
  </si>
  <si>
    <t>Algueña</t>
  </si>
  <si>
    <t>03014</t>
  </si>
  <si>
    <t>03015</t>
  </si>
  <si>
    <t>Almoradí</t>
  </si>
  <si>
    <t>03016</t>
  </si>
  <si>
    <t>Almudaina</t>
  </si>
  <si>
    <t>03017</t>
  </si>
  <si>
    <t>Alqueria d'Asnar, l'</t>
  </si>
  <si>
    <t>03018</t>
  </si>
  <si>
    <t>Altea</t>
  </si>
  <si>
    <t>03019</t>
  </si>
  <si>
    <t>Aspe</t>
  </si>
  <si>
    <t>03020</t>
  </si>
  <si>
    <t>Balones</t>
  </si>
  <si>
    <t>03021</t>
  </si>
  <si>
    <t>Banyeres de Mariola</t>
  </si>
  <si>
    <t>03022</t>
  </si>
  <si>
    <t>Benasau</t>
  </si>
  <si>
    <t>03023</t>
  </si>
  <si>
    <t>Beneixama</t>
  </si>
  <si>
    <t>03024</t>
  </si>
  <si>
    <t>Benejúzar</t>
  </si>
  <si>
    <t>03025</t>
  </si>
  <si>
    <t>Benferri</t>
  </si>
  <si>
    <t>03026</t>
  </si>
  <si>
    <t>Beniarbeig</t>
  </si>
  <si>
    <t>03027</t>
  </si>
  <si>
    <t>Beniardá</t>
  </si>
  <si>
    <t>03028</t>
  </si>
  <si>
    <t>Beniarrés</t>
  </si>
  <si>
    <t>03029</t>
  </si>
  <si>
    <t>Benigembla</t>
  </si>
  <si>
    <t>03030</t>
  </si>
  <si>
    <t>Benidoleig</t>
  </si>
  <si>
    <t>03031</t>
  </si>
  <si>
    <t>Benidorm</t>
  </si>
  <si>
    <t>03032</t>
  </si>
  <si>
    <t>Benifallim</t>
  </si>
  <si>
    <t>03033</t>
  </si>
  <si>
    <t>Benifato</t>
  </si>
  <si>
    <t>03034</t>
  </si>
  <si>
    <t>Benijófar</t>
  </si>
  <si>
    <t>03035</t>
  </si>
  <si>
    <t>Benilloba</t>
  </si>
  <si>
    <t>03036</t>
  </si>
  <si>
    <t>Benillup</t>
  </si>
  <si>
    <t>03037</t>
  </si>
  <si>
    <t>Benimantell</t>
  </si>
  <si>
    <t>Benimarfull</t>
  </si>
  <si>
    <t>03039</t>
  </si>
  <si>
    <t>Benimassot</t>
  </si>
  <si>
    <t>03040</t>
  </si>
  <si>
    <t>Benimeli</t>
  </si>
  <si>
    <t>03041</t>
  </si>
  <si>
    <t>Benissa</t>
  </si>
  <si>
    <t>03042</t>
  </si>
  <si>
    <t>Benitachell/Poble Nou de Benitatxell, el</t>
  </si>
  <si>
    <t>03043</t>
  </si>
  <si>
    <t>Biar</t>
  </si>
  <si>
    <t>03044</t>
  </si>
  <si>
    <t>Bigastro</t>
  </si>
  <si>
    <t>03045</t>
  </si>
  <si>
    <t>Bolulla</t>
  </si>
  <si>
    <t>03046</t>
  </si>
  <si>
    <t>Busot</t>
  </si>
  <si>
    <t>03047</t>
  </si>
  <si>
    <t>Calp</t>
  </si>
  <si>
    <t>03048</t>
  </si>
  <si>
    <t>Callosa d'en Sarrià</t>
  </si>
  <si>
    <t>03049</t>
  </si>
  <si>
    <t>Callosa de Segura</t>
  </si>
  <si>
    <t>03050</t>
  </si>
  <si>
    <t>Campello, el</t>
  </si>
  <si>
    <t>03051</t>
  </si>
  <si>
    <t>Campo de Mirra/Camp de Mirra, el</t>
  </si>
  <si>
    <t>03052</t>
  </si>
  <si>
    <t>Cañada</t>
  </si>
  <si>
    <t>03053</t>
  </si>
  <si>
    <t>Castalla</t>
  </si>
  <si>
    <t>03054</t>
  </si>
  <si>
    <t>Castell de Castells</t>
  </si>
  <si>
    <t>03055</t>
  </si>
  <si>
    <t>Catral</t>
  </si>
  <si>
    <t>03056</t>
  </si>
  <si>
    <t>Cocentaina</t>
  </si>
  <si>
    <t>03057</t>
  </si>
  <si>
    <t>Confrides</t>
  </si>
  <si>
    <t>03058</t>
  </si>
  <si>
    <t>Cox</t>
  </si>
  <si>
    <t>03059</t>
  </si>
  <si>
    <t>Crevillent</t>
  </si>
  <si>
    <t>03060</t>
  </si>
  <si>
    <t>Quatretondeta</t>
  </si>
  <si>
    <t>03061</t>
  </si>
  <si>
    <t>Daya Nueva</t>
  </si>
  <si>
    <t>03062</t>
  </si>
  <si>
    <t>Daya Vieja</t>
  </si>
  <si>
    <t>03063</t>
  </si>
  <si>
    <t>Dénia</t>
  </si>
  <si>
    <t>03064</t>
  </si>
  <si>
    <t>Dolores</t>
  </si>
  <si>
    <t>03065</t>
  </si>
  <si>
    <t>Elche/Elx</t>
  </si>
  <si>
    <t>03066</t>
  </si>
  <si>
    <t>Elda</t>
  </si>
  <si>
    <t>03067</t>
  </si>
  <si>
    <t>Facheca</t>
  </si>
  <si>
    <t>03068</t>
  </si>
  <si>
    <t>Famorca</t>
  </si>
  <si>
    <t>03069</t>
  </si>
  <si>
    <t>Finestrat</t>
  </si>
  <si>
    <t>03070</t>
  </si>
  <si>
    <t>Formentera del Segura</t>
  </si>
  <si>
    <t>03071</t>
  </si>
  <si>
    <t>Gata de Gorgos</t>
  </si>
  <si>
    <t>03072</t>
  </si>
  <si>
    <t>Gaianes</t>
  </si>
  <si>
    <t>03073</t>
  </si>
  <si>
    <t>Gorga</t>
  </si>
  <si>
    <t>03074</t>
  </si>
  <si>
    <t>Granja de Rocamora</t>
  </si>
  <si>
    <t>03075</t>
  </si>
  <si>
    <t>Castell de Guadalest, el</t>
  </si>
  <si>
    <t>03076</t>
  </si>
  <si>
    <t>Guardamar del Segura</t>
  </si>
  <si>
    <t>03077</t>
  </si>
  <si>
    <t>Fondó de les Neus, el/Hondón de las Nieves</t>
  </si>
  <si>
    <t>03078</t>
  </si>
  <si>
    <t>Hondón de los Frailes</t>
  </si>
  <si>
    <t>03079</t>
  </si>
  <si>
    <t>Ibi</t>
  </si>
  <si>
    <t>03080</t>
  </si>
  <si>
    <t>Jacarilla</t>
  </si>
  <si>
    <t>Xaló</t>
  </si>
  <si>
    <t>03082</t>
  </si>
  <si>
    <t>Jávea/Xàbia</t>
  </si>
  <si>
    <t>03083</t>
  </si>
  <si>
    <t>Jijona/Xixona</t>
  </si>
  <si>
    <t>03084</t>
  </si>
  <si>
    <t>Lorcha/Orxa, l'</t>
  </si>
  <si>
    <t>03085</t>
  </si>
  <si>
    <t>Llíber</t>
  </si>
  <si>
    <t>03086</t>
  </si>
  <si>
    <t>Millena</t>
  </si>
  <si>
    <t>03088</t>
  </si>
  <si>
    <t>Monforte del Cid</t>
  </si>
  <si>
    <t>03089</t>
  </si>
  <si>
    <t>Monóvar/Monòver</t>
  </si>
  <si>
    <t>03090</t>
  </si>
  <si>
    <t>Mutxamel</t>
  </si>
  <si>
    <t>03091</t>
  </si>
  <si>
    <t>Murla</t>
  </si>
  <si>
    <t>03092</t>
  </si>
  <si>
    <t>Muro de Alcoy</t>
  </si>
  <si>
    <t>03093</t>
  </si>
  <si>
    <t>Novelda</t>
  </si>
  <si>
    <t>03094</t>
  </si>
  <si>
    <t>Nucia, la</t>
  </si>
  <si>
    <t>03095</t>
  </si>
  <si>
    <t>Ondara</t>
  </si>
  <si>
    <t>03096</t>
  </si>
  <si>
    <t>Onil</t>
  </si>
  <si>
    <t>03097</t>
  </si>
  <si>
    <t>Orba</t>
  </si>
  <si>
    <t>03098</t>
  </si>
  <si>
    <t>Orxeta</t>
  </si>
  <si>
    <t>03099</t>
  </si>
  <si>
    <t>Orihuela</t>
  </si>
  <si>
    <t>03100</t>
  </si>
  <si>
    <t>Parcent</t>
  </si>
  <si>
    <t>03101</t>
  </si>
  <si>
    <t>Pedreguer</t>
  </si>
  <si>
    <t>03102</t>
  </si>
  <si>
    <t>Pego</t>
  </si>
  <si>
    <t>03103</t>
  </si>
  <si>
    <t>Penàguila</t>
  </si>
  <si>
    <t>03104</t>
  </si>
  <si>
    <t>Petrer</t>
  </si>
  <si>
    <t>03105</t>
  </si>
  <si>
    <t>Pinós, el/Pinoso</t>
  </si>
  <si>
    <t>03106</t>
  </si>
  <si>
    <t>Planes</t>
  </si>
  <si>
    <t>03107</t>
  </si>
  <si>
    <t>Polop</t>
  </si>
  <si>
    <t>03109</t>
  </si>
  <si>
    <t>Rafal</t>
  </si>
  <si>
    <t>03110</t>
  </si>
  <si>
    <t>Ràfol d'Almúnia, el</t>
  </si>
  <si>
    <t>03111</t>
  </si>
  <si>
    <t>Redován</t>
  </si>
  <si>
    <t>03112</t>
  </si>
  <si>
    <t>Relleu</t>
  </si>
  <si>
    <t>03113</t>
  </si>
  <si>
    <t>Rojales</t>
  </si>
  <si>
    <t>03114</t>
  </si>
  <si>
    <t>Romana, la</t>
  </si>
  <si>
    <t>03115</t>
  </si>
  <si>
    <t>Sagra</t>
  </si>
  <si>
    <t>03116</t>
  </si>
  <si>
    <t>Salinas</t>
  </si>
  <si>
    <t>03117</t>
  </si>
  <si>
    <t>Sanet y Negrals</t>
  </si>
  <si>
    <t>03118</t>
  </si>
  <si>
    <t>San Fulgencio</t>
  </si>
  <si>
    <t>03119</t>
  </si>
  <si>
    <t>Sant Joan d'Alacant</t>
  </si>
  <si>
    <t>03120</t>
  </si>
  <si>
    <t>San Miguel de Salinas</t>
  </si>
  <si>
    <t>03121</t>
  </si>
  <si>
    <t>Santa Pola</t>
  </si>
  <si>
    <t>03122</t>
  </si>
  <si>
    <t>San Vicente del Raspeig/Sant Vicent del Raspeig</t>
  </si>
  <si>
    <t>03123</t>
  </si>
  <si>
    <t>Sax</t>
  </si>
  <si>
    <t>03124</t>
  </si>
  <si>
    <t>Sella</t>
  </si>
  <si>
    <t>03125</t>
  </si>
  <si>
    <t>Senija</t>
  </si>
  <si>
    <t>03127</t>
  </si>
  <si>
    <t>Tàrbena</t>
  </si>
  <si>
    <t>03128</t>
  </si>
  <si>
    <t>Teulada</t>
  </si>
  <si>
    <t>03129</t>
  </si>
  <si>
    <t>Tibi</t>
  </si>
  <si>
    <t>03130</t>
  </si>
  <si>
    <t>Tollos</t>
  </si>
  <si>
    <t>03131</t>
  </si>
  <si>
    <t>Tormos</t>
  </si>
  <si>
    <t>03132</t>
  </si>
  <si>
    <t>Torremanzanas/Torre de les Maçanes, la</t>
  </si>
  <si>
    <t>03133</t>
  </si>
  <si>
    <t>Torrevieja</t>
  </si>
  <si>
    <t>03134</t>
  </si>
  <si>
    <t>Vall d'Alcalà, la</t>
  </si>
  <si>
    <t>03135</t>
  </si>
  <si>
    <t>Vall d'Ebo, la</t>
  </si>
  <si>
    <t>03136</t>
  </si>
  <si>
    <t>Vall de Gallinera</t>
  </si>
  <si>
    <t>03137</t>
  </si>
  <si>
    <t>Vall de Laguar, la</t>
  </si>
  <si>
    <t>03138</t>
  </si>
  <si>
    <t>Verger, el</t>
  </si>
  <si>
    <t>03139</t>
  </si>
  <si>
    <t>Villajoyosa/Vila Joiosa, la</t>
  </si>
  <si>
    <t>03140</t>
  </si>
  <si>
    <t>Villena</t>
  </si>
  <si>
    <t>03901</t>
  </si>
  <si>
    <t>Poblets, els</t>
  </si>
  <si>
    <t>03902</t>
  </si>
  <si>
    <t>Pilar de la Horadada</t>
  </si>
  <si>
    <t>03903</t>
  </si>
  <si>
    <t>Montesinos, Los</t>
  </si>
  <si>
    <t>03904</t>
  </si>
  <si>
    <t>San Isidro</t>
  </si>
  <si>
    <t>04001</t>
  </si>
  <si>
    <t>Abla</t>
  </si>
  <si>
    <t>Almería</t>
  </si>
  <si>
    <t>04002</t>
  </si>
  <si>
    <t>Abrucena</t>
  </si>
  <si>
    <t>04003</t>
  </si>
  <si>
    <t>Adra</t>
  </si>
  <si>
    <t>04004</t>
  </si>
  <si>
    <t>Albanchez</t>
  </si>
  <si>
    <t>04005</t>
  </si>
  <si>
    <t>Alboloduy</t>
  </si>
  <si>
    <t>04006</t>
  </si>
  <si>
    <t>Albox</t>
  </si>
  <si>
    <t>04007</t>
  </si>
  <si>
    <t>Alcolea</t>
  </si>
  <si>
    <t>04008</t>
  </si>
  <si>
    <t>Alcóntar</t>
  </si>
  <si>
    <t>04009</t>
  </si>
  <si>
    <t>Alcudia de Monteagud</t>
  </si>
  <si>
    <t>04010</t>
  </si>
  <si>
    <t>Alhabia</t>
  </si>
  <si>
    <t>04011</t>
  </si>
  <si>
    <t>Alhama de Almería</t>
  </si>
  <si>
    <t>04012</t>
  </si>
  <si>
    <t>Alicún</t>
  </si>
  <si>
    <t>04013</t>
  </si>
  <si>
    <t>04014</t>
  </si>
  <si>
    <t>Almócita</t>
  </si>
  <si>
    <t>04015</t>
  </si>
  <si>
    <t>Alsodux</t>
  </si>
  <si>
    <t>04016</t>
  </si>
  <si>
    <t>Antas</t>
  </si>
  <si>
    <t>04017</t>
  </si>
  <si>
    <t>Arboleas</t>
  </si>
  <si>
    <t>04018</t>
  </si>
  <si>
    <t>Armuña de Almanzora</t>
  </si>
  <si>
    <t>04019</t>
  </si>
  <si>
    <t>Bacares</t>
  </si>
  <si>
    <t>04020</t>
  </si>
  <si>
    <t>Bayárcal</t>
  </si>
  <si>
    <t>04021</t>
  </si>
  <si>
    <t>Bayarque</t>
  </si>
  <si>
    <t>04022</t>
  </si>
  <si>
    <t>Bédar</t>
  </si>
  <si>
    <t>04023</t>
  </si>
  <si>
    <t>Beires</t>
  </si>
  <si>
    <t>04024</t>
  </si>
  <si>
    <t>Benahadux</t>
  </si>
  <si>
    <t>04026</t>
  </si>
  <si>
    <t>Benitagla</t>
  </si>
  <si>
    <t>04027</t>
  </si>
  <si>
    <t>Benizalón</t>
  </si>
  <si>
    <t>04028</t>
  </si>
  <si>
    <t>Bentarique</t>
  </si>
  <si>
    <t>04029</t>
  </si>
  <si>
    <t>Berja</t>
  </si>
  <si>
    <t>04030</t>
  </si>
  <si>
    <t>Canjáyar</t>
  </si>
  <si>
    <t>04031</t>
  </si>
  <si>
    <t>Cantoria</t>
  </si>
  <si>
    <t>04032</t>
  </si>
  <si>
    <t>Carboneras</t>
  </si>
  <si>
    <t>04033</t>
  </si>
  <si>
    <t>Castro de Filabres</t>
  </si>
  <si>
    <t>04034</t>
  </si>
  <si>
    <t>Cóbdar</t>
  </si>
  <si>
    <t>04035</t>
  </si>
  <si>
    <t>Cuevas del Almanzora</t>
  </si>
  <si>
    <t>04036</t>
  </si>
  <si>
    <t>Chercos</t>
  </si>
  <si>
    <t>04037</t>
  </si>
  <si>
    <t>Chirivel</t>
  </si>
  <si>
    <t>04038</t>
  </si>
  <si>
    <t>Dalías</t>
  </si>
  <si>
    <t>04041</t>
  </si>
  <si>
    <t>Enix</t>
  </si>
  <si>
    <t>04043</t>
  </si>
  <si>
    <t>Felix</t>
  </si>
  <si>
    <t>04044</t>
  </si>
  <si>
    <t>Fines</t>
  </si>
  <si>
    <t>04045</t>
  </si>
  <si>
    <t>Fiñana</t>
  </si>
  <si>
    <t>04046</t>
  </si>
  <si>
    <t>Fondón</t>
  </si>
  <si>
    <t>04047</t>
  </si>
  <si>
    <t>Gádor</t>
  </si>
  <si>
    <t>04048</t>
  </si>
  <si>
    <t>Gallardos, Los</t>
  </si>
  <si>
    <t>04049</t>
  </si>
  <si>
    <t>Garrucha</t>
  </si>
  <si>
    <t>04050</t>
  </si>
  <si>
    <t>Gérgal</t>
  </si>
  <si>
    <t>04051</t>
  </si>
  <si>
    <t>Huécija</t>
  </si>
  <si>
    <t>04052</t>
  </si>
  <si>
    <t>Huércal de Almería</t>
  </si>
  <si>
    <t>04053</t>
  </si>
  <si>
    <t>Huércal-Overa</t>
  </si>
  <si>
    <t>04054</t>
  </si>
  <si>
    <t>Íllar</t>
  </si>
  <si>
    <t>04055</t>
  </si>
  <si>
    <t>Instinción</t>
  </si>
  <si>
    <t>04056</t>
  </si>
  <si>
    <t>Laroya</t>
  </si>
  <si>
    <t>04057</t>
  </si>
  <si>
    <t>Láujar de Andarax</t>
  </si>
  <si>
    <t>04058</t>
  </si>
  <si>
    <t>Líjar</t>
  </si>
  <si>
    <t>04059</t>
  </si>
  <si>
    <t>Lubrín</t>
  </si>
  <si>
    <t>04060</t>
  </si>
  <si>
    <t>Lucainena de las Torres</t>
  </si>
  <si>
    <t>04061</t>
  </si>
  <si>
    <t>Lúcar</t>
  </si>
  <si>
    <t>04062</t>
  </si>
  <si>
    <t>Macael</t>
  </si>
  <si>
    <t>04063</t>
  </si>
  <si>
    <t>María</t>
  </si>
  <si>
    <t>04064</t>
  </si>
  <si>
    <t>Mojácar</t>
  </si>
  <si>
    <t>04065</t>
  </si>
  <si>
    <t>Nacimiento</t>
  </si>
  <si>
    <t>04066</t>
  </si>
  <si>
    <t>Níjar</t>
  </si>
  <si>
    <t>04067</t>
  </si>
  <si>
    <t>Ohanes</t>
  </si>
  <si>
    <t>04068</t>
  </si>
  <si>
    <t>Olula de Castro</t>
  </si>
  <si>
    <t>04069</t>
  </si>
  <si>
    <t>Olula del Río</t>
  </si>
  <si>
    <t>04070</t>
  </si>
  <si>
    <t>Oria</t>
  </si>
  <si>
    <t>04071</t>
  </si>
  <si>
    <t>Padules</t>
  </si>
  <si>
    <t>04072</t>
  </si>
  <si>
    <t>Partaloa</t>
  </si>
  <si>
    <t>04073</t>
  </si>
  <si>
    <t>Paterna del Río</t>
  </si>
  <si>
    <t>04074</t>
  </si>
  <si>
    <t>Pechina</t>
  </si>
  <si>
    <t>04075</t>
  </si>
  <si>
    <t>Pulpí</t>
  </si>
  <si>
    <t>04076</t>
  </si>
  <si>
    <t>Purchena</t>
  </si>
  <si>
    <t>04077</t>
  </si>
  <si>
    <t>Rágol</t>
  </si>
  <si>
    <t>04078</t>
  </si>
  <si>
    <t>Rioja</t>
  </si>
  <si>
    <t>04079</t>
  </si>
  <si>
    <t>Roquetas de Mar</t>
  </si>
  <si>
    <t>04080</t>
  </si>
  <si>
    <t>Santa Cruz de Marchena</t>
  </si>
  <si>
    <t>04081</t>
  </si>
  <si>
    <t>Santa Fe de Mondújar</t>
  </si>
  <si>
    <t>04082</t>
  </si>
  <si>
    <t>Senés</t>
  </si>
  <si>
    <t>04083</t>
  </si>
  <si>
    <t>Serón</t>
  </si>
  <si>
    <t>04084</t>
  </si>
  <si>
    <t>Sierro</t>
  </si>
  <si>
    <t>04085</t>
  </si>
  <si>
    <t>Somontín</t>
  </si>
  <si>
    <t>04086</t>
  </si>
  <si>
    <t>Sorbas</t>
  </si>
  <si>
    <t>04087</t>
  </si>
  <si>
    <t>Suflí</t>
  </si>
  <si>
    <t>04088</t>
  </si>
  <si>
    <t>Tabernas</t>
  </si>
  <si>
    <t>04089</t>
  </si>
  <si>
    <t>Taberno</t>
  </si>
  <si>
    <t>04090</t>
  </si>
  <si>
    <t>Tahal</t>
  </si>
  <si>
    <t>04091</t>
  </si>
  <si>
    <t>Terque</t>
  </si>
  <si>
    <t>04092</t>
  </si>
  <si>
    <t>Tíjola</t>
  </si>
  <si>
    <t>04093</t>
  </si>
  <si>
    <t>Turre</t>
  </si>
  <si>
    <t>04094</t>
  </si>
  <si>
    <t>Turrillas</t>
  </si>
  <si>
    <t>04095</t>
  </si>
  <si>
    <t>Uleila del Campo</t>
  </si>
  <si>
    <t>04096</t>
  </si>
  <si>
    <t>Urrácal</t>
  </si>
  <si>
    <t>04097</t>
  </si>
  <si>
    <t>Velefique</t>
  </si>
  <si>
    <t>04098</t>
  </si>
  <si>
    <t>Vélez-Blanco</t>
  </si>
  <si>
    <t>04099</t>
  </si>
  <si>
    <t>Vélez-Rubio</t>
  </si>
  <si>
    <t>04100</t>
  </si>
  <si>
    <t>Vera</t>
  </si>
  <si>
    <t>04101</t>
  </si>
  <si>
    <t>Viator</t>
  </si>
  <si>
    <t>04102</t>
  </si>
  <si>
    <t>Vícar</t>
  </si>
  <si>
    <t>04103</t>
  </si>
  <si>
    <t>Zurgena</t>
  </si>
  <si>
    <t>04901</t>
  </si>
  <si>
    <t>Tres Villas, Las</t>
  </si>
  <si>
    <t>04902</t>
  </si>
  <si>
    <t>Ejido, El</t>
  </si>
  <si>
    <t>04903</t>
  </si>
  <si>
    <t>Mojonera, La</t>
  </si>
  <si>
    <t>04904</t>
  </si>
  <si>
    <t>Balanegra</t>
  </si>
  <si>
    <t>05001</t>
  </si>
  <si>
    <t>Adanero</t>
  </si>
  <si>
    <t>Ávila</t>
  </si>
  <si>
    <t>Castilla y León</t>
  </si>
  <si>
    <t>05002</t>
  </si>
  <si>
    <t>Adrada, La</t>
  </si>
  <si>
    <t>05005</t>
  </si>
  <si>
    <t>Albornos</t>
  </si>
  <si>
    <t>05007</t>
  </si>
  <si>
    <t>Aldeanueva de Santa Cruz</t>
  </si>
  <si>
    <t>05008</t>
  </si>
  <si>
    <t>Aldeaseca</t>
  </si>
  <si>
    <t>05010</t>
  </si>
  <si>
    <t>Aldehuela, La</t>
  </si>
  <si>
    <t>05012</t>
  </si>
  <si>
    <t>Amavida</t>
  </si>
  <si>
    <t>05013</t>
  </si>
  <si>
    <t>Arenal, El</t>
  </si>
  <si>
    <t>05014</t>
  </si>
  <si>
    <t>Arenas de San Pedro</t>
  </si>
  <si>
    <t>05015</t>
  </si>
  <si>
    <t>Arevalillo</t>
  </si>
  <si>
    <t>05016</t>
  </si>
  <si>
    <t>Arévalo</t>
  </si>
  <si>
    <t>05017</t>
  </si>
  <si>
    <t>Aveinte</t>
  </si>
  <si>
    <t>05018</t>
  </si>
  <si>
    <t>Avellaneda</t>
  </si>
  <si>
    <t>05019</t>
  </si>
  <si>
    <t>05021</t>
  </si>
  <si>
    <t>Barco de Ávila, El</t>
  </si>
  <si>
    <t>05022</t>
  </si>
  <si>
    <t>Barraco, El</t>
  </si>
  <si>
    <t>05023</t>
  </si>
  <si>
    <t>Barromán</t>
  </si>
  <si>
    <t>05024</t>
  </si>
  <si>
    <t>Becedas</t>
  </si>
  <si>
    <t>05025</t>
  </si>
  <si>
    <t>Becedillas</t>
  </si>
  <si>
    <t>05026</t>
  </si>
  <si>
    <t>Bercial de Zapardiel</t>
  </si>
  <si>
    <t>05027</t>
  </si>
  <si>
    <t>Berlanas, Las</t>
  </si>
  <si>
    <t>05029</t>
  </si>
  <si>
    <t>Bernuy-Zapardiel</t>
  </si>
  <si>
    <t>05030</t>
  </si>
  <si>
    <t>Berrocalejo de Aragona</t>
  </si>
  <si>
    <t>05033</t>
  </si>
  <si>
    <t>Blascomillán</t>
  </si>
  <si>
    <t>05034</t>
  </si>
  <si>
    <t>Blasconuño de Matacabras</t>
  </si>
  <si>
    <t>05035</t>
  </si>
  <si>
    <t>Blascosancho</t>
  </si>
  <si>
    <t>05036</t>
  </si>
  <si>
    <t>Bohodón, El</t>
  </si>
  <si>
    <t>05037</t>
  </si>
  <si>
    <t>Bohoyo</t>
  </si>
  <si>
    <t>05038</t>
  </si>
  <si>
    <t>Bonilla de la Sierra</t>
  </si>
  <si>
    <t>05039</t>
  </si>
  <si>
    <t>Brabos</t>
  </si>
  <si>
    <t>05040</t>
  </si>
  <si>
    <t>Bularros</t>
  </si>
  <si>
    <t>05041</t>
  </si>
  <si>
    <t>Burgohondo</t>
  </si>
  <si>
    <t>05042</t>
  </si>
  <si>
    <t>Cabezas de Alambre</t>
  </si>
  <si>
    <t>05043</t>
  </si>
  <si>
    <t>Cabezas del Pozo</t>
  </si>
  <si>
    <t>05044</t>
  </si>
  <si>
    <t>Cabezas del Villar</t>
  </si>
  <si>
    <t>05045</t>
  </si>
  <si>
    <t>Cabizuela</t>
  </si>
  <si>
    <t>05046</t>
  </si>
  <si>
    <t>Canales</t>
  </si>
  <si>
    <t>05047</t>
  </si>
  <si>
    <t>Candeleda</t>
  </si>
  <si>
    <t>05048</t>
  </si>
  <si>
    <t>Cantiveros</t>
  </si>
  <si>
    <t>05049</t>
  </si>
  <si>
    <t>Cardeñosa</t>
  </si>
  <si>
    <t>05051</t>
  </si>
  <si>
    <t>Carrera, La</t>
  </si>
  <si>
    <t>05052</t>
  </si>
  <si>
    <t>Casas del Puerto</t>
  </si>
  <si>
    <t>05053</t>
  </si>
  <si>
    <t>Casasola</t>
  </si>
  <si>
    <t>05054</t>
  </si>
  <si>
    <t>Casavieja</t>
  </si>
  <si>
    <t>05055</t>
  </si>
  <si>
    <t>Casillas</t>
  </si>
  <si>
    <t>05056</t>
  </si>
  <si>
    <t>Castellanos de Zapardiel</t>
  </si>
  <si>
    <t>05057</t>
  </si>
  <si>
    <t>Cebreros</t>
  </si>
  <si>
    <t>05058</t>
  </si>
  <si>
    <t>Cepeda la Mora</t>
  </si>
  <si>
    <t>05059</t>
  </si>
  <si>
    <t>Cillán</t>
  </si>
  <si>
    <t>05060</t>
  </si>
  <si>
    <t>Cisla</t>
  </si>
  <si>
    <t>05061</t>
  </si>
  <si>
    <t>Colilla, La</t>
  </si>
  <si>
    <t>Collado de Contreras</t>
  </si>
  <si>
    <t>05063</t>
  </si>
  <si>
    <t>Collado del Mirón</t>
  </si>
  <si>
    <t>05064</t>
  </si>
  <si>
    <t>Constanzana</t>
  </si>
  <si>
    <t>05065</t>
  </si>
  <si>
    <t>Crespos</t>
  </si>
  <si>
    <t>05066</t>
  </si>
  <si>
    <t>Cuevas del Valle</t>
  </si>
  <si>
    <t>05067</t>
  </si>
  <si>
    <t>Chamartín</t>
  </si>
  <si>
    <t>05069</t>
  </si>
  <si>
    <t>Donjimeno</t>
  </si>
  <si>
    <t>05070</t>
  </si>
  <si>
    <t>Donvidas</t>
  </si>
  <si>
    <t>05072</t>
  </si>
  <si>
    <t>Espinosa de los Caballeros</t>
  </si>
  <si>
    <t>05073</t>
  </si>
  <si>
    <t>Flores de Ávila</t>
  </si>
  <si>
    <t>05074</t>
  </si>
  <si>
    <t>Fontiveros</t>
  </si>
  <si>
    <t>05075</t>
  </si>
  <si>
    <t>Fresnedilla</t>
  </si>
  <si>
    <t>05076</t>
  </si>
  <si>
    <t>Fresno, El</t>
  </si>
  <si>
    <t>05077</t>
  </si>
  <si>
    <t>Fuente el Saúz</t>
  </si>
  <si>
    <t>05078</t>
  </si>
  <si>
    <t>Fuentes de Año</t>
  </si>
  <si>
    <t>05079</t>
  </si>
  <si>
    <t>Gallegos de Altamiros</t>
  </si>
  <si>
    <t>05080</t>
  </si>
  <si>
    <t>Gallegos de Sobrinos</t>
  </si>
  <si>
    <t>05081</t>
  </si>
  <si>
    <t>Garganta del Villar</t>
  </si>
  <si>
    <t>05082</t>
  </si>
  <si>
    <t>Gavilanes</t>
  </si>
  <si>
    <t>05083</t>
  </si>
  <si>
    <t>Gemuño</t>
  </si>
  <si>
    <t>05084</t>
  </si>
  <si>
    <t>Gilbuena</t>
  </si>
  <si>
    <t>05085</t>
  </si>
  <si>
    <t>Gil García</t>
  </si>
  <si>
    <t>05086</t>
  </si>
  <si>
    <t>Gimialcón</t>
  </si>
  <si>
    <t>05087</t>
  </si>
  <si>
    <t>Gotarrendura</t>
  </si>
  <si>
    <t>05088</t>
  </si>
  <si>
    <t>Grandes y San Martín</t>
  </si>
  <si>
    <t>05089</t>
  </si>
  <si>
    <t>Guisando</t>
  </si>
  <si>
    <t>05090</t>
  </si>
  <si>
    <t>Gutierre-Muñoz</t>
  </si>
  <si>
    <t>05092</t>
  </si>
  <si>
    <t>Hernansancho</t>
  </si>
  <si>
    <t>05093</t>
  </si>
  <si>
    <t>Herradón de Pinares</t>
  </si>
  <si>
    <t>05094</t>
  </si>
  <si>
    <t>Herreros de Suso</t>
  </si>
  <si>
    <t>05095</t>
  </si>
  <si>
    <t>Higuera de las Dueñas</t>
  </si>
  <si>
    <t>05096</t>
  </si>
  <si>
    <t>Hija de Dios, La</t>
  </si>
  <si>
    <t>05097</t>
  </si>
  <si>
    <t>Horcajada, La</t>
  </si>
  <si>
    <t>05099</t>
  </si>
  <si>
    <t>Horcajo de las Torres</t>
  </si>
  <si>
    <t>05100</t>
  </si>
  <si>
    <t>Hornillo, El</t>
  </si>
  <si>
    <t>05101</t>
  </si>
  <si>
    <t>Hoyocasero</t>
  </si>
  <si>
    <t>05102</t>
  </si>
  <si>
    <t>Hoyo de Pinares, El</t>
  </si>
  <si>
    <t>05103</t>
  </si>
  <si>
    <t>Hoyorredondo</t>
  </si>
  <si>
    <t>05104</t>
  </si>
  <si>
    <t>Hoyos del Collado</t>
  </si>
  <si>
    <t>05105</t>
  </si>
  <si>
    <t>Hoyos del Espino</t>
  </si>
  <si>
    <t>05106</t>
  </si>
  <si>
    <t>Hoyos de Miguel Muñoz</t>
  </si>
  <si>
    <t>05107</t>
  </si>
  <si>
    <t>Hurtumpascual</t>
  </si>
  <si>
    <t>05108</t>
  </si>
  <si>
    <t>Junciana</t>
  </si>
  <si>
    <t>05109</t>
  </si>
  <si>
    <t>Langa</t>
  </si>
  <si>
    <t>05110</t>
  </si>
  <si>
    <t>Lanzahíta</t>
  </si>
  <si>
    <t>05112</t>
  </si>
  <si>
    <t>Losar del Barco, El</t>
  </si>
  <si>
    <t>05113</t>
  </si>
  <si>
    <t>Llanos de Tormes, Los</t>
  </si>
  <si>
    <t>05114</t>
  </si>
  <si>
    <t>Madrigal de las Altas Torres</t>
  </si>
  <si>
    <t>05115</t>
  </si>
  <si>
    <t>Maello</t>
  </si>
  <si>
    <t>05116</t>
  </si>
  <si>
    <t>Malpartida de Corneja</t>
  </si>
  <si>
    <t>05117</t>
  </si>
  <si>
    <t>Mamblas</t>
  </si>
  <si>
    <t>05118</t>
  </si>
  <si>
    <t>Mancera de Arriba</t>
  </si>
  <si>
    <t>05119</t>
  </si>
  <si>
    <t>Manjabálago y Ortigosa de Rioalmar</t>
  </si>
  <si>
    <t>05120</t>
  </si>
  <si>
    <t>Marlín</t>
  </si>
  <si>
    <t>05121</t>
  </si>
  <si>
    <t>Martiherrero</t>
  </si>
  <si>
    <t>05122</t>
  </si>
  <si>
    <t>Martínez</t>
  </si>
  <si>
    <t>05123</t>
  </si>
  <si>
    <t>Mediana de Voltoya</t>
  </si>
  <si>
    <t>05124</t>
  </si>
  <si>
    <t>Medinilla</t>
  </si>
  <si>
    <t>05125</t>
  </si>
  <si>
    <t>Mengamuñoz</t>
  </si>
  <si>
    <t>05126</t>
  </si>
  <si>
    <t>Mesegar de Corneja</t>
  </si>
  <si>
    <t>05127</t>
  </si>
  <si>
    <t>Mijares</t>
  </si>
  <si>
    <t>05128</t>
  </si>
  <si>
    <t>Mingorría</t>
  </si>
  <si>
    <t>05129</t>
  </si>
  <si>
    <t>Mirón, El</t>
  </si>
  <si>
    <t>05130</t>
  </si>
  <si>
    <t>Mironcillo</t>
  </si>
  <si>
    <t>05131</t>
  </si>
  <si>
    <t>Mirueña de los Infanzones</t>
  </si>
  <si>
    <t>05132</t>
  </si>
  <si>
    <t>Mombeltrán</t>
  </si>
  <si>
    <t>05133</t>
  </si>
  <si>
    <t>Monsalupe</t>
  </si>
  <si>
    <t>05134</t>
  </si>
  <si>
    <t>Moraleja de Matacabras</t>
  </si>
  <si>
    <t>05135</t>
  </si>
  <si>
    <t>Muñana</t>
  </si>
  <si>
    <t>05136</t>
  </si>
  <si>
    <t>Muñico</t>
  </si>
  <si>
    <t>05138</t>
  </si>
  <si>
    <t>Muñogalindo</t>
  </si>
  <si>
    <t>05139</t>
  </si>
  <si>
    <t>Muñogrande</t>
  </si>
  <si>
    <t>05140</t>
  </si>
  <si>
    <t>Muñomer del Peco</t>
  </si>
  <si>
    <t>05141</t>
  </si>
  <si>
    <t>Muñopepe</t>
  </si>
  <si>
    <t>05142</t>
  </si>
  <si>
    <t>Muñosancho</t>
  </si>
  <si>
    <t>05143</t>
  </si>
  <si>
    <t>Muñotello</t>
  </si>
  <si>
    <t>05144</t>
  </si>
  <si>
    <t>Narrillos del Álamo</t>
  </si>
  <si>
    <t>05145</t>
  </si>
  <si>
    <t>Narrillos del Rebollar</t>
  </si>
  <si>
    <t>05147</t>
  </si>
  <si>
    <t>Narros del Castillo</t>
  </si>
  <si>
    <t>05148</t>
  </si>
  <si>
    <t>Narros del Puerto</t>
  </si>
  <si>
    <t>05149</t>
  </si>
  <si>
    <t>Narros de Saldueña</t>
  </si>
  <si>
    <t>05151</t>
  </si>
  <si>
    <t>Navacepedilla de Corneja</t>
  </si>
  <si>
    <t>05152</t>
  </si>
  <si>
    <t>Nava de Arévalo</t>
  </si>
  <si>
    <t>05153</t>
  </si>
  <si>
    <t>Nava del Barco</t>
  </si>
  <si>
    <t>05154</t>
  </si>
  <si>
    <t>Navadijos</t>
  </si>
  <si>
    <t>05155</t>
  </si>
  <si>
    <t>Navaescurial</t>
  </si>
  <si>
    <t>05156</t>
  </si>
  <si>
    <t>Navahondilla</t>
  </si>
  <si>
    <t>05157</t>
  </si>
  <si>
    <t>Navalacruz</t>
  </si>
  <si>
    <t>05158</t>
  </si>
  <si>
    <t>Navalmoral</t>
  </si>
  <si>
    <t>05159</t>
  </si>
  <si>
    <t>Navalonguilla</t>
  </si>
  <si>
    <t>05160</t>
  </si>
  <si>
    <t>Navalosa</t>
  </si>
  <si>
    <t>05161</t>
  </si>
  <si>
    <t>Navalperal de Pinares</t>
  </si>
  <si>
    <t>05162</t>
  </si>
  <si>
    <t>Navalperal de Tormes</t>
  </si>
  <si>
    <t>05163</t>
  </si>
  <si>
    <t>Navaluenga</t>
  </si>
  <si>
    <t>05164</t>
  </si>
  <si>
    <t>Navaquesera</t>
  </si>
  <si>
    <t>05165</t>
  </si>
  <si>
    <t>Navarredonda de Gredos</t>
  </si>
  <si>
    <t>05166</t>
  </si>
  <si>
    <t>Navarredondilla</t>
  </si>
  <si>
    <t>05167</t>
  </si>
  <si>
    <t>Navarrevisca</t>
  </si>
  <si>
    <t>05168</t>
  </si>
  <si>
    <t>Navas del Marqués, Las</t>
  </si>
  <si>
    <t>05169</t>
  </si>
  <si>
    <t>Navatalgordo</t>
  </si>
  <si>
    <t>05170</t>
  </si>
  <si>
    <t>Navatejares</t>
  </si>
  <si>
    <t>05171</t>
  </si>
  <si>
    <t>Neila de San Miguel</t>
  </si>
  <si>
    <t>05172</t>
  </si>
  <si>
    <t>Niharra</t>
  </si>
  <si>
    <t>05173</t>
  </si>
  <si>
    <t>Ojos-Albos</t>
  </si>
  <si>
    <t>05174</t>
  </si>
  <si>
    <t>Orbita</t>
  </si>
  <si>
    <t>05175</t>
  </si>
  <si>
    <t>Oso, El</t>
  </si>
  <si>
    <t>05176</t>
  </si>
  <si>
    <t>Padiernos</t>
  </si>
  <si>
    <t>05177</t>
  </si>
  <si>
    <t>Pajares de Adaja</t>
  </si>
  <si>
    <t>05178</t>
  </si>
  <si>
    <t>Palacios de Goda</t>
  </si>
  <si>
    <t>05179</t>
  </si>
  <si>
    <t>Papatrigo</t>
  </si>
  <si>
    <t>05180</t>
  </si>
  <si>
    <t>Parral, El</t>
  </si>
  <si>
    <t>05181</t>
  </si>
  <si>
    <t>Pascualcobo</t>
  </si>
  <si>
    <t>05182</t>
  </si>
  <si>
    <t>Pedro Bernardo</t>
  </si>
  <si>
    <t>05183</t>
  </si>
  <si>
    <t>Pedro-Rodríguez</t>
  </si>
  <si>
    <t>05184</t>
  </si>
  <si>
    <t>Peguerinos</t>
  </si>
  <si>
    <t>05185</t>
  </si>
  <si>
    <t>Peñalba de Ávila</t>
  </si>
  <si>
    <t>05186</t>
  </si>
  <si>
    <t>Piedrahíta</t>
  </si>
  <si>
    <t>05187</t>
  </si>
  <si>
    <t>Piedralaves</t>
  </si>
  <si>
    <t>05188</t>
  </si>
  <si>
    <t>Poveda</t>
  </si>
  <si>
    <t>05189</t>
  </si>
  <si>
    <t>Poyales del Hoyo</t>
  </si>
  <si>
    <t>05190</t>
  </si>
  <si>
    <t>Pozanco</t>
  </si>
  <si>
    <t>05191</t>
  </si>
  <si>
    <t>Pradosegar</t>
  </si>
  <si>
    <t>05192</t>
  </si>
  <si>
    <t>Puerto Castilla</t>
  </si>
  <si>
    <t>05193</t>
  </si>
  <si>
    <t>Rasueros</t>
  </si>
  <si>
    <t>05194</t>
  </si>
  <si>
    <t>Riocabado</t>
  </si>
  <si>
    <t>05195</t>
  </si>
  <si>
    <t>Riofrío</t>
  </si>
  <si>
    <t>05196</t>
  </si>
  <si>
    <t>Rivilla de Barajas</t>
  </si>
  <si>
    <t>05197</t>
  </si>
  <si>
    <t>Salobral</t>
  </si>
  <si>
    <t>05198</t>
  </si>
  <si>
    <t>Salvadiós</t>
  </si>
  <si>
    <t>05199</t>
  </si>
  <si>
    <t>San Bartolomé de Béjar</t>
  </si>
  <si>
    <t>05200</t>
  </si>
  <si>
    <t>San Bartolomé de Corneja</t>
  </si>
  <si>
    <t>05201</t>
  </si>
  <si>
    <t>San Bartolomé de Pinares</t>
  </si>
  <si>
    <t>05204</t>
  </si>
  <si>
    <t>Sanchidrián</t>
  </si>
  <si>
    <t>05205</t>
  </si>
  <si>
    <t>Sanchorreja</t>
  </si>
  <si>
    <t>05206</t>
  </si>
  <si>
    <t>San Esteban de los Patos</t>
  </si>
  <si>
    <t>05207</t>
  </si>
  <si>
    <t>San Esteban del Valle</t>
  </si>
  <si>
    <t>05208</t>
  </si>
  <si>
    <t>San Esteban de Zapardiel</t>
  </si>
  <si>
    <t>05209</t>
  </si>
  <si>
    <t>San García de Ingelmos</t>
  </si>
  <si>
    <t>05210</t>
  </si>
  <si>
    <t>San Juan de la Encinilla</t>
  </si>
  <si>
    <t>05211</t>
  </si>
  <si>
    <t>San Juan de la Nava</t>
  </si>
  <si>
    <t>05212</t>
  </si>
  <si>
    <t>San Juan del Molinillo</t>
  </si>
  <si>
    <t>05213</t>
  </si>
  <si>
    <t>San Juan del Olmo</t>
  </si>
  <si>
    <t>05214</t>
  </si>
  <si>
    <t>San Lorenzo de Tormes</t>
  </si>
  <si>
    <t>05215</t>
  </si>
  <si>
    <t>San Martín de la Vega del Alberche</t>
  </si>
  <si>
    <t>05216</t>
  </si>
  <si>
    <t>San Martín del Pimpollar</t>
  </si>
  <si>
    <t>05217</t>
  </si>
  <si>
    <t>San Miguel de Corneja</t>
  </si>
  <si>
    <t>05218</t>
  </si>
  <si>
    <t>San Miguel de Serrezuela</t>
  </si>
  <si>
    <t>05219</t>
  </si>
  <si>
    <t>San Pascual</t>
  </si>
  <si>
    <t>05220</t>
  </si>
  <si>
    <t>San Pedro del Arroyo</t>
  </si>
  <si>
    <t>05221</t>
  </si>
  <si>
    <t>Santa Cruz del Valle</t>
  </si>
  <si>
    <t>05222</t>
  </si>
  <si>
    <t>Santa Cruz de Pinares</t>
  </si>
  <si>
    <t>05224</t>
  </si>
  <si>
    <t>Santa María del Arroyo</t>
  </si>
  <si>
    <t>05225</t>
  </si>
  <si>
    <t>Santa María del Berrocal</t>
  </si>
  <si>
    <t>05226</t>
  </si>
  <si>
    <t>Santa María de los Caballeros</t>
  </si>
  <si>
    <t>05227</t>
  </si>
  <si>
    <t>Santa María del Tiétar</t>
  </si>
  <si>
    <t>05228</t>
  </si>
  <si>
    <t>Santiago del Collado</t>
  </si>
  <si>
    <t>05229</t>
  </si>
  <si>
    <t>Santo Domingo de las Posadas</t>
  </si>
  <si>
    <t>05230</t>
  </si>
  <si>
    <t>Santo Tomé de Zabarcos</t>
  </si>
  <si>
    <t>05231</t>
  </si>
  <si>
    <t>San Vicente de Arévalo</t>
  </si>
  <si>
    <t>05232</t>
  </si>
  <si>
    <t>Serrada, La</t>
  </si>
  <si>
    <t>05233</t>
  </si>
  <si>
    <t>Serranillos</t>
  </si>
  <si>
    <t>05234</t>
  </si>
  <si>
    <t>Sigeres</t>
  </si>
  <si>
    <t>05235</t>
  </si>
  <si>
    <t>Sinlabajos</t>
  </si>
  <si>
    <t>05236</t>
  </si>
  <si>
    <t>Solana de Ávila</t>
  </si>
  <si>
    <t>05237</t>
  </si>
  <si>
    <t>Solana de Rioalmar</t>
  </si>
  <si>
    <t>05238</t>
  </si>
  <si>
    <t>Solosancho</t>
  </si>
  <si>
    <t>05239</t>
  </si>
  <si>
    <t>Sotalbo</t>
  </si>
  <si>
    <t>05240</t>
  </si>
  <si>
    <t>Sotillo de la Adrada</t>
  </si>
  <si>
    <t>05241</t>
  </si>
  <si>
    <t>Tiemblo, El</t>
  </si>
  <si>
    <t>05242</t>
  </si>
  <si>
    <t>Tiñosillos</t>
  </si>
  <si>
    <t>05243</t>
  </si>
  <si>
    <t>Tolbaños</t>
  </si>
  <si>
    <t>05244</t>
  </si>
  <si>
    <t>Tormellas</t>
  </si>
  <si>
    <t>05245</t>
  </si>
  <si>
    <t>Tornadizos de Ávila</t>
  </si>
  <si>
    <t>05246</t>
  </si>
  <si>
    <t>Tórtoles</t>
  </si>
  <si>
    <t>05247</t>
  </si>
  <si>
    <t>Torre, La</t>
  </si>
  <si>
    <t>05249</t>
  </si>
  <si>
    <t>Umbrías</t>
  </si>
  <si>
    <t>05251</t>
  </si>
  <si>
    <t>Vadillo de la Sierra</t>
  </si>
  <si>
    <t>05252</t>
  </si>
  <si>
    <t>Valdecasa</t>
  </si>
  <si>
    <t>05253</t>
  </si>
  <si>
    <t>Vega de Santa María</t>
  </si>
  <si>
    <t>05254</t>
  </si>
  <si>
    <t>Velayos</t>
  </si>
  <si>
    <t>05256</t>
  </si>
  <si>
    <t>Villaflor</t>
  </si>
  <si>
    <t>05257</t>
  </si>
  <si>
    <t>Villafranca de la Sierra</t>
  </si>
  <si>
    <t>05258</t>
  </si>
  <si>
    <t>Villanueva de Gómez</t>
  </si>
  <si>
    <t>05259</t>
  </si>
  <si>
    <t>Villanueva del Aceral</t>
  </si>
  <si>
    <t>05260</t>
  </si>
  <si>
    <t>Villanueva del Campillo</t>
  </si>
  <si>
    <t>05261</t>
  </si>
  <si>
    <t>Villar de Corneja</t>
  </si>
  <si>
    <t>05262</t>
  </si>
  <si>
    <t>Villarejo del Valle</t>
  </si>
  <si>
    <t>05263</t>
  </si>
  <si>
    <t>Villatoro</t>
  </si>
  <si>
    <t>05264</t>
  </si>
  <si>
    <t>Viñegra de Moraña</t>
  </si>
  <si>
    <t>05265</t>
  </si>
  <si>
    <t>Vita</t>
  </si>
  <si>
    <t>05266</t>
  </si>
  <si>
    <t>Zapardiel de la Cañada</t>
  </si>
  <si>
    <t>05267</t>
  </si>
  <si>
    <t>Zapardiel de la Ribera</t>
  </si>
  <si>
    <t>05901</t>
  </si>
  <si>
    <t>San Juan de Gredos</t>
  </si>
  <si>
    <t>05902</t>
  </si>
  <si>
    <t>Santa María del Cubillo</t>
  </si>
  <si>
    <t>05903</t>
  </si>
  <si>
    <t>Diego del Carpio</t>
  </si>
  <si>
    <t>05904</t>
  </si>
  <si>
    <t>Santiago del Tormes</t>
  </si>
  <si>
    <t>05905</t>
  </si>
  <si>
    <t>Villanueva de Ávila</t>
  </si>
  <si>
    <t>06001</t>
  </si>
  <si>
    <t>Acedera</t>
  </si>
  <si>
    <t>Badajoz</t>
  </si>
  <si>
    <t>Extremadura</t>
  </si>
  <si>
    <t>06002</t>
  </si>
  <si>
    <t>Aceuchal</t>
  </si>
  <si>
    <t>06003</t>
  </si>
  <si>
    <t>Ahillones</t>
  </si>
  <si>
    <t>06004</t>
  </si>
  <si>
    <t>Alange</t>
  </si>
  <si>
    <t>06005</t>
  </si>
  <si>
    <t>Albuera, La</t>
  </si>
  <si>
    <t>06006</t>
  </si>
  <si>
    <t>Alburquerque</t>
  </si>
  <si>
    <t>06007</t>
  </si>
  <si>
    <t>Alconchel</t>
  </si>
  <si>
    <t>06008</t>
  </si>
  <si>
    <t>Alconera</t>
  </si>
  <si>
    <t>06009</t>
  </si>
  <si>
    <t>Aljucén</t>
  </si>
  <si>
    <t>06010</t>
  </si>
  <si>
    <t>Almendral</t>
  </si>
  <si>
    <t>06011</t>
  </si>
  <si>
    <t>Almendralejo</t>
  </si>
  <si>
    <t>06012</t>
  </si>
  <si>
    <t>Arroyo de San Serván</t>
  </si>
  <si>
    <t>06013</t>
  </si>
  <si>
    <t>Atalaya</t>
  </si>
  <si>
    <t>06014</t>
  </si>
  <si>
    <t>Azuaga</t>
  </si>
  <si>
    <t>06015</t>
  </si>
  <si>
    <t>06016</t>
  </si>
  <si>
    <t>Barcarrota</t>
  </si>
  <si>
    <t>06017</t>
  </si>
  <si>
    <t>Baterno</t>
  </si>
  <si>
    <t>06018</t>
  </si>
  <si>
    <t>Benquerencia de la Serena</t>
  </si>
  <si>
    <t>06019</t>
  </si>
  <si>
    <t>Berlanga</t>
  </si>
  <si>
    <t>06020</t>
  </si>
  <si>
    <t>Bienvenida</t>
  </si>
  <si>
    <t>06021</t>
  </si>
  <si>
    <t>Bodonal de la Sierra</t>
  </si>
  <si>
    <t>06022</t>
  </si>
  <si>
    <t>Burguillos del Cerro</t>
  </si>
  <si>
    <t>06023</t>
  </si>
  <si>
    <t>Cabeza del Buey</t>
  </si>
  <si>
    <t>06024</t>
  </si>
  <si>
    <t>Cabeza la Vaca</t>
  </si>
  <si>
    <t>06025</t>
  </si>
  <si>
    <t>Calamonte</t>
  </si>
  <si>
    <t>06026</t>
  </si>
  <si>
    <t>Calera de León</t>
  </si>
  <si>
    <t>06027</t>
  </si>
  <si>
    <t>Calzadilla de los Barros</t>
  </si>
  <si>
    <t>06028</t>
  </si>
  <si>
    <t>Campanario</t>
  </si>
  <si>
    <t>06029</t>
  </si>
  <si>
    <t>Campillo de Llerena</t>
  </si>
  <si>
    <t>06030</t>
  </si>
  <si>
    <t>Capilla</t>
  </si>
  <si>
    <t>06031</t>
  </si>
  <si>
    <t>Carmonita</t>
  </si>
  <si>
    <t>06032</t>
  </si>
  <si>
    <t>Carrascalejo, El</t>
  </si>
  <si>
    <t>06033</t>
  </si>
  <si>
    <t>Casas de Don Pedro</t>
  </si>
  <si>
    <t>06034</t>
  </si>
  <si>
    <t>Casas de Reina</t>
  </si>
  <si>
    <t>06035</t>
  </si>
  <si>
    <t>Castilblanco</t>
  </si>
  <si>
    <t>06036</t>
  </si>
  <si>
    <t>Castuera</t>
  </si>
  <si>
    <t>06037</t>
  </si>
  <si>
    <t>Codosera, La</t>
  </si>
  <si>
    <t>06038</t>
  </si>
  <si>
    <t>Cordobilla de Lácara</t>
  </si>
  <si>
    <t>06039</t>
  </si>
  <si>
    <t>Coronada, La</t>
  </si>
  <si>
    <t>06040</t>
  </si>
  <si>
    <t>Corte de Peleas</t>
  </si>
  <si>
    <t>06041</t>
  </si>
  <si>
    <t>Cristina</t>
  </si>
  <si>
    <t>06042</t>
  </si>
  <si>
    <t>Cheles</t>
  </si>
  <si>
    <t>06043</t>
  </si>
  <si>
    <t>Don Álvaro</t>
  </si>
  <si>
    <t>06044</t>
  </si>
  <si>
    <t>Don Benito</t>
  </si>
  <si>
    <t>06045</t>
  </si>
  <si>
    <t>Entrín Bajo</t>
  </si>
  <si>
    <t>06046</t>
  </si>
  <si>
    <t>Esparragalejo</t>
  </si>
  <si>
    <t>06047</t>
  </si>
  <si>
    <t>Esparragosa de la Serena</t>
  </si>
  <si>
    <t>06048</t>
  </si>
  <si>
    <t>Esparragosa de Lares</t>
  </si>
  <si>
    <t>06049</t>
  </si>
  <si>
    <t>Feria</t>
  </si>
  <si>
    <t>06050</t>
  </si>
  <si>
    <t>Fregenal de la Sierra</t>
  </si>
  <si>
    <t>06051</t>
  </si>
  <si>
    <t>Fuenlabrada de los Montes</t>
  </si>
  <si>
    <t>06052</t>
  </si>
  <si>
    <t>Fuente de Cantos</t>
  </si>
  <si>
    <t>06053</t>
  </si>
  <si>
    <t>Fuente del Arco</t>
  </si>
  <si>
    <t>06054</t>
  </si>
  <si>
    <t>Fuente del Maestre</t>
  </si>
  <si>
    <t>06055</t>
  </si>
  <si>
    <t>Fuentes de León</t>
  </si>
  <si>
    <t>06056</t>
  </si>
  <si>
    <t>Garbayuela</t>
  </si>
  <si>
    <t>06057</t>
  </si>
  <si>
    <t>Garlitos</t>
  </si>
  <si>
    <t>06058</t>
  </si>
  <si>
    <t>Garrovilla, La</t>
  </si>
  <si>
    <t>06059</t>
  </si>
  <si>
    <t>Granja de Torrehermosa</t>
  </si>
  <si>
    <t>06060</t>
  </si>
  <si>
    <t>Guareña</t>
  </si>
  <si>
    <t>06061</t>
  </si>
  <si>
    <t>Haba, La</t>
  </si>
  <si>
    <t>06062</t>
  </si>
  <si>
    <t>Helechosa de los Montes</t>
  </si>
  <si>
    <t>06063</t>
  </si>
  <si>
    <t>Herrera del Duque</t>
  </si>
  <si>
    <t>06064</t>
  </si>
  <si>
    <t>Higuera de la Serena</t>
  </si>
  <si>
    <t>06065</t>
  </si>
  <si>
    <t>Higuera de Llerena</t>
  </si>
  <si>
    <t>06066</t>
  </si>
  <si>
    <t>Higuera de Vargas</t>
  </si>
  <si>
    <t>06067</t>
  </si>
  <si>
    <t>Higuera la Real</t>
  </si>
  <si>
    <t>06068</t>
  </si>
  <si>
    <t>Hinojosa del Valle</t>
  </si>
  <si>
    <t>06069</t>
  </si>
  <si>
    <t>Hornachos</t>
  </si>
  <si>
    <t>06070</t>
  </si>
  <si>
    <t>Jerez de los Caballeros</t>
  </si>
  <si>
    <t>06071</t>
  </si>
  <si>
    <t>Lapa, La</t>
  </si>
  <si>
    <t>06072</t>
  </si>
  <si>
    <t>Lobón</t>
  </si>
  <si>
    <t>06073</t>
  </si>
  <si>
    <t>Llera</t>
  </si>
  <si>
    <t>06074</t>
  </si>
  <si>
    <t>Llerena</t>
  </si>
  <si>
    <t>06075</t>
  </si>
  <si>
    <t>Magacela</t>
  </si>
  <si>
    <t>06076</t>
  </si>
  <si>
    <t>Maguilla</t>
  </si>
  <si>
    <t>06077</t>
  </si>
  <si>
    <t>Malcocinado</t>
  </si>
  <si>
    <t>06078</t>
  </si>
  <si>
    <t>Malpartida de la Serena</t>
  </si>
  <si>
    <t>06079</t>
  </si>
  <si>
    <t>Manchita</t>
  </si>
  <si>
    <t>06080</t>
  </si>
  <si>
    <t>Medellín</t>
  </si>
  <si>
    <t>06081</t>
  </si>
  <si>
    <t>Medina de las Torres</t>
  </si>
  <si>
    <t>06082</t>
  </si>
  <si>
    <t>Mengabril</t>
  </si>
  <si>
    <t>06083</t>
  </si>
  <si>
    <t>Mérida</t>
  </si>
  <si>
    <t>06084</t>
  </si>
  <si>
    <t>Mirandilla</t>
  </si>
  <si>
    <t>06085</t>
  </si>
  <si>
    <t>Monesterio</t>
  </si>
  <si>
    <t>06086</t>
  </si>
  <si>
    <t>Montemolín</t>
  </si>
  <si>
    <t>06087</t>
  </si>
  <si>
    <t>Monterrubio de la Serena</t>
  </si>
  <si>
    <t>06088</t>
  </si>
  <si>
    <t>Montijo</t>
  </si>
  <si>
    <t>06089</t>
  </si>
  <si>
    <t>Morera, La</t>
  </si>
  <si>
    <t>06090</t>
  </si>
  <si>
    <t>Nava de Santiago, La</t>
  </si>
  <si>
    <t>06091</t>
  </si>
  <si>
    <t>Navalvillar de Pela</t>
  </si>
  <si>
    <t>06092</t>
  </si>
  <si>
    <t>Nogales</t>
  </si>
  <si>
    <t>06093</t>
  </si>
  <si>
    <t>Oliva de la Frontera</t>
  </si>
  <si>
    <t>06094</t>
  </si>
  <si>
    <t>Oliva de Mérida</t>
  </si>
  <si>
    <t>06095</t>
  </si>
  <si>
    <t>Olivenza</t>
  </si>
  <si>
    <t>06096</t>
  </si>
  <si>
    <t>Orellana de la Sierra</t>
  </si>
  <si>
    <t>06097</t>
  </si>
  <si>
    <t>Orellana la Vieja</t>
  </si>
  <si>
    <t>06098</t>
  </si>
  <si>
    <t>Palomas</t>
  </si>
  <si>
    <t>06099</t>
  </si>
  <si>
    <t>Parra, La</t>
  </si>
  <si>
    <t>06100</t>
  </si>
  <si>
    <t>Peñalsordo</t>
  </si>
  <si>
    <t>06101</t>
  </si>
  <si>
    <t>Peraleda del Zaucejo</t>
  </si>
  <si>
    <t>06102</t>
  </si>
  <si>
    <t>Puebla de Alcocer</t>
  </si>
  <si>
    <t>06103</t>
  </si>
  <si>
    <t>Puebla de la Calzada</t>
  </si>
  <si>
    <t>06104</t>
  </si>
  <si>
    <t>Puebla de la Reina</t>
  </si>
  <si>
    <t>06105</t>
  </si>
  <si>
    <t>Puebla del Maestre</t>
  </si>
  <si>
    <t>06106</t>
  </si>
  <si>
    <t>Puebla del Prior</t>
  </si>
  <si>
    <t>06107</t>
  </si>
  <si>
    <t>Puebla de Obando</t>
  </si>
  <si>
    <t>06108</t>
  </si>
  <si>
    <t>Puebla de Sancho Pérez</t>
  </si>
  <si>
    <t>06109</t>
  </si>
  <si>
    <t>Quintana de la Serena</t>
  </si>
  <si>
    <t>06110</t>
  </si>
  <si>
    <t>Reina</t>
  </si>
  <si>
    <t>06111</t>
  </si>
  <si>
    <t>Rena</t>
  </si>
  <si>
    <t>06112</t>
  </si>
  <si>
    <t>Retamal de Llerena</t>
  </si>
  <si>
    <t>06113</t>
  </si>
  <si>
    <t>Ribera del Fresno</t>
  </si>
  <si>
    <t>06114</t>
  </si>
  <si>
    <t>Risco</t>
  </si>
  <si>
    <t>06115</t>
  </si>
  <si>
    <t>Roca de la Sierra, La</t>
  </si>
  <si>
    <t>06116</t>
  </si>
  <si>
    <t>Salvaleón</t>
  </si>
  <si>
    <t>06117</t>
  </si>
  <si>
    <t>Salvatierra de los Barros</t>
  </si>
  <si>
    <t>06118</t>
  </si>
  <si>
    <t>Sancti-Spíritus</t>
  </si>
  <si>
    <t>06119</t>
  </si>
  <si>
    <t>San Pedro de Mérida</t>
  </si>
  <si>
    <t>06120</t>
  </si>
  <si>
    <t>Santa Amalia</t>
  </si>
  <si>
    <t>06121</t>
  </si>
  <si>
    <t>Santa Marta</t>
  </si>
  <si>
    <t>06122</t>
  </si>
  <si>
    <t>Santos de Maimona, Los</t>
  </si>
  <si>
    <t>06123</t>
  </si>
  <si>
    <t>San Vicente de Alcántara</t>
  </si>
  <si>
    <t>06124</t>
  </si>
  <si>
    <t>Segura de León</t>
  </si>
  <si>
    <t>06125</t>
  </si>
  <si>
    <t>Siruela</t>
  </si>
  <si>
    <t>06126</t>
  </si>
  <si>
    <t>Solana de los Barros</t>
  </si>
  <si>
    <t>06127</t>
  </si>
  <si>
    <t>Talarrubias</t>
  </si>
  <si>
    <t>06128</t>
  </si>
  <si>
    <t>Talavera la Real</t>
  </si>
  <si>
    <t>06129</t>
  </si>
  <si>
    <t>Táliga</t>
  </si>
  <si>
    <t>06130</t>
  </si>
  <si>
    <t>Tamurejo</t>
  </si>
  <si>
    <t>06131</t>
  </si>
  <si>
    <t>Torre de Miguel Sesmero</t>
  </si>
  <si>
    <t>06132</t>
  </si>
  <si>
    <t>Torremayor</t>
  </si>
  <si>
    <t>06133</t>
  </si>
  <si>
    <t>Torremejía</t>
  </si>
  <si>
    <t>06134</t>
  </si>
  <si>
    <t>Trasierra</t>
  </si>
  <si>
    <t>06135</t>
  </si>
  <si>
    <t>Trujillanos</t>
  </si>
  <si>
    <t>06136</t>
  </si>
  <si>
    <t>Usagre</t>
  </si>
  <si>
    <t>06137</t>
  </si>
  <si>
    <t>Valdecaballeros</t>
  </si>
  <si>
    <t>06138</t>
  </si>
  <si>
    <t>Valdetorres</t>
  </si>
  <si>
    <t>06139</t>
  </si>
  <si>
    <t>Valencia de las Torres</t>
  </si>
  <si>
    <t>06140</t>
  </si>
  <si>
    <t>Valencia del Mombuey</t>
  </si>
  <si>
    <t>06141</t>
  </si>
  <si>
    <t>Valencia del Ventoso</t>
  </si>
  <si>
    <t>06142</t>
  </si>
  <si>
    <t>Valverde de Burguillos</t>
  </si>
  <si>
    <t>06143</t>
  </si>
  <si>
    <t>Valverde de Leganés</t>
  </si>
  <si>
    <t>06144</t>
  </si>
  <si>
    <t>Valverde de Llerena</t>
  </si>
  <si>
    <t>06145</t>
  </si>
  <si>
    <t>Valverde de Mérida</t>
  </si>
  <si>
    <t>06146</t>
  </si>
  <si>
    <t>Valle de la Serena</t>
  </si>
  <si>
    <t>06147</t>
  </si>
  <si>
    <t>Valle de Matamoros</t>
  </si>
  <si>
    <t>06148</t>
  </si>
  <si>
    <t>Valle de Santa Ana</t>
  </si>
  <si>
    <t>06149</t>
  </si>
  <si>
    <t>Villafranca de los Barros</t>
  </si>
  <si>
    <t>06150</t>
  </si>
  <si>
    <t>Villagarcía de la Torre</t>
  </si>
  <si>
    <t>06151</t>
  </si>
  <si>
    <t>Villagonzalo</t>
  </si>
  <si>
    <t>06152</t>
  </si>
  <si>
    <t>Villalba de los Barros</t>
  </si>
  <si>
    <t>06153</t>
  </si>
  <si>
    <t>Villanueva de la Serena</t>
  </si>
  <si>
    <t>06154</t>
  </si>
  <si>
    <t>Villanueva del Fresno</t>
  </si>
  <si>
    <t>06155</t>
  </si>
  <si>
    <t>Villar del Rey</t>
  </si>
  <si>
    <t>06156</t>
  </si>
  <si>
    <t>Villar de Rena</t>
  </si>
  <si>
    <t>06157</t>
  </si>
  <si>
    <t>Villarta de los Montes</t>
  </si>
  <si>
    <t>06158</t>
  </si>
  <si>
    <t>Zafra</t>
  </si>
  <si>
    <t>06159</t>
  </si>
  <si>
    <t>Zahínos</t>
  </si>
  <si>
    <t>06160</t>
  </si>
  <si>
    <t>Zalamea de la Serena</t>
  </si>
  <si>
    <t>06161</t>
  </si>
  <si>
    <t>Zarza-Capilla</t>
  </si>
  <si>
    <t>06162</t>
  </si>
  <si>
    <t>Zarza, La</t>
  </si>
  <si>
    <t>06901</t>
  </si>
  <si>
    <t>Valdelacalzada</t>
  </si>
  <si>
    <t>06902</t>
  </si>
  <si>
    <t>Pueblonuevo del Guadiana</t>
  </si>
  <si>
    <t>06903</t>
  </si>
  <si>
    <t>Guadiana</t>
  </si>
  <si>
    <t>07001</t>
  </si>
  <si>
    <t>Alaró</t>
  </si>
  <si>
    <t>Balears, Illes</t>
  </si>
  <si>
    <t>07002</t>
  </si>
  <si>
    <t>Alaior</t>
  </si>
  <si>
    <t>07003</t>
  </si>
  <si>
    <t>Alcúdia</t>
  </si>
  <si>
    <t>07004</t>
  </si>
  <si>
    <t>Algaida</t>
  </si>
  <si>
    <t>07005</t>
  </si>
  <si>
    <t>Andratx</t>
  </si>
  <si>
    <t>07006</t>
  </si>
  <si>
    <t>Artà</t>
  </si>
  <si>
    <t>07007</t>
  </si>
  <si>
    <t>Banyalbufar</t>
  </si>
  <si>
    <t>07008</t>
  </si>
  <si>
    <t>Binissalem</t>
  </si>
  <si>
    <t>07009</t>
  </si>
  <si>
    <t>Búger</t>
  </si>
  <si>
    <t>07010</t>
  </si>
  <si>
    <t>Bunyola</t>
  </si>
  <si>
    <t>07011</t>
  </si>
  <si>
    <t>Calvià</t>
  </si>
  <si>
    <t>07012</t>
  </si>
  <si>
    <t>Campanet</t>
  </si>
  <si>
    <t>07013</t>
  </si>
  <si>
    <t>Campos</t>
  </si>
  <si>
    <t>07014</t>
  </si>
  <si>
    <t>Capdepera</t>
  </si>
  <si>
    <t>07015</t>
  </si>
  <si>
    <t>Ciutadella de Menorca</t>
  </si>
  <si>
    <t>07016</t>
  </si>
  <si>
    <t>Consell</t>
  </si>
  <si>
    <t>07017</t>
  </si>
  <si>
    <t>Costitx</t>
  </si>
  <si>
    <t>07018</t>
  </si>
  <si>
    <t>Deià</t>
  </si>
  <si>
    <t>07019</t>
  </si>
  <si>
    <t>Escorca</t>
  </si>
  <si>
    <t>07020</t>
  </si>
  <si>
    <t>Esporles</t>
  </si>
  <si>
    <t>07021</t>
  </si>
  <si>
    <t>Estellencs</t>
  </si>
  <si>
    <t>07022</t>
  </si>
  <si>
    <t>Felanitx</t>
  </si>
  <si>
    <t>07023</t>
  </si>
  <si>
    <t>Ferreries</t>
  </si>
  <si>
    <t>07024</t>
  </si>
  <si>
    <t>Formentera</t>
  </si>
  <si>
    <t>07025</t>
  </si>
  <si>
    <t>Fornalutx</t>
  </si>
  <si>
    <t>07026</t>
  </si>
  <si>
    <t>Eivissa</t>
  </si>
  <si>
    <t>07027</t>
  </si>
  <si>
    <t>Inca</t>
  </si>
  <si>
    <t>07028</t>
  </si>
  <si>
    <t>Lloret de Vistalegre</t>
  </si>
  <si>
    <t>07029</t>
  </si>
  <si>
    <t>Lloseta</t>
  </si>
  <si>
    <t>07030</t>
  </si>
  <si>
    <t>Llubí</t>
  </si>
  <si>
    <t>07031</t>
  </si>
  <si>
    <t>Llucmajor</t>
  </si>
  <si>
    <t>07032</t>
  </si>
  <si>
    <t>Maó-Mahón</t>
  </si>
  <si>
    <t>07033</t>
  </si>
  <si>
    <t>Manacor</t>
  </si>
  <si>
    <t>07034</t>
  </si>
  <si>
    <t>Mancor de la Vall</t>
  </si>
  <si>
    <t>07035</t>
  </si>
  <si>
    <t>Maria de la Salut</t>
  </si>
  <si>
    <t>07036</t>
  </si>
  <si>
    <t>Marratxí</t>
  </si>
  <si>
    <t>07037</t>
  </si>
  <si>
    <t>Mercadal, Es</t>
  </si>
  <si>
    <t>07038</t>
  </si>
  <si>
    <t>Montuïri</t>
  </si>
  <si>
    <t>07039</t>
  </si>
  <si>
    <t>Muro</t>
  </si>
  <si>
    <t>07040</t>
  </si>
  <si>
    <t>Palma</t>
  </si>
  <si>
    <t>07041</t>
  </si>
  <si>
    <t>Petra</t>
  </si>
  <si>
    <t>07042</t>
  </si>
  <si>
    <t>Pollença</t>
  </si>
  <si>
    <t>07043</t>
  </si>
  <si>
    <t>Porreres</t>
  </si>
  <si>
    <t>07044</t>
  </si>
  <si>
    <t>Pobla, Sa</t>
  </si>
  <si>
    <t>07045</t>
  </si>
  <si>
    <t>Puigpunyent</t>
  </si>
  <si>
    <t>07046</t>
  </si>
  <si>
    <t>Sant Antoni de Portmany</t>
  </si>
  <si>
    <t>07047</t>
  </si>
  <si>
    <t>Sencelles</t>
  </si>
  <si>
    <t>07048</t>
  </si>
  <si>
    <t>Sant Josep de sa Talaia</t>
  </si>
  <si>
    <t>07049</t>
  </si>
  <si>
    <t>Sant Joan</t>
  </si>
  <si>
    <t>07050</t>
  </si>
  <si>
    <t>Sant Joan de Labritja</t>
  </si>
  <si>
    <t>07051</t>
  </si>
  <si>
    <t>Sant Llorenç des Cardassar</t>
  </si>
  <si>
    <t>07052</t>
  </si>
  <si>
    <t>Sant Lluís</t>
  </si>
  <si>
    <t>07053</t>
  </si>
  <si>
    <t>Santa Eugènia</t>
  </si>
  <si>
    <t>07054</t>
  </si>
  <si>
    <t>Santa Eulària des Riu</t>
  </si>
  <si>
    <t>07055</t>
  </si>
  <si>
    <t>Santa Margalida</t>
  </si>
  <si>
    <t>07056</t>
  </si>
  <si>
    <t>Santa María del Camí</t>
  </si>
  <si>
    <t>07057</t>
  </si>
  <si>
    <t>Santanyí</t>
  </si>
  <si>
    <t>07058</t>
  </si>
  <si>
    <t>Selva</t>
  </si>
  <si>
    <t>07059</t>
  </si>
  <si>
    <t>Salines, Ses</t>
  </si>
  <si>
    <t>07060</t>
  </si>
  <si>
    <t>Sineu</t>
  </si>
  <si>
    <t>07061</t>
  </si>
  <si>
    <t>Sóller</t>
  </si>
  <si>
    <t>07062</t>
  </si>
  <si>
    <t>Son Servera</t>
  </si>
  <si>
    <t>07063</t>
  </si>
  <si>
    <t>Valldemossa</t>
  </si>
  <si>
    <t>07064</t>
  </si>
  <si>
    <t>Castell, Es</t>
  </si>
  <si>
    <t>07065</t>
  </si>
  <si>
    <t>Vilafranca de Bonany</t>
  </si>
  <si>
    <t>07901</t>
  </si>
  <si>
    <t>Ariany</t>
  </si>
  <si>
    <t>07902</t>
  </si>
  <si>
    <t>Migjorn Gran, Es</t>
  </si>
  <si>
    <t>08001</t>
  </si>
  <si>
    <t>Abrera</t>
  </si>
  <si>
    <t>Barcelona</t>
  </si>
  <si>
    <t>08002</t>
  </si>
  <si>
    <t>Aguilar de Segarra</t>
  </si>
  <si>
    <t>08003</t>
  </si>
  <si>
    <t>Alella</t>
  </si>
  <si>
    <t>08004</t>
  </si>
  <si>
    <t>Alpens</t>
  </si>
  <si>
    <t>08005</t>
  </si>
  <si>
    <t>Ametlla del Vallès, L'</t>
  </si>
  <si>
    <t>08006</t>
  </si>
  <si>
    <t>Arenys de Mar</t>
  </si>
  <si>
    <t>08007</t>
  </si>
  <si>
    <t>Arenys de Munt</t>
  </si>
  <si>
    <t>08008</t>
  </si>
  <si>
    <t>Argençola</t>
  </si>
  <si>
    <t>08009</t>
  </si>
  <si>
    <t>Argentona</t>
  </si>
  <si>
    <t>08010</t>
  </si>
  <si>
    <t>Artés</t>
  </si>
  <si>
    <t>08011</t>
  </si>
  <si>
    <t>Avià</t>
  </si>
  <si>
    <t>08012</t>
  </si>
  <si>
    <t>Avinyó</t>
  </si>
  <si>
    <t>08013</t>
  </si>
  <si>
    <t>Avinyonet del Penedès</t>
  </si>
  <si>
    <t>08014</t>
  </si>
  <si>
    <t>Aiguafreda</t>
  </si>
  <si>
    <t>08015</t>
  </si>
  <si>
    <t>Badalona</t>
  </si>
  <si>
    <t>08016</t>
  </si>
  <si>
    <t>Bagà</t>
  </si>
  <si>
    <t>08017</t>
  </si>
  <si>
    <t>Balenyà</t>
  </si>
  <si>
    <t>08018</t>
  </si>
  <si>
    <t>Balsareny</t>
  </si>
  <si>
    <t>08019</t>
  </si>
  <si>
    <t>08020</t>
  </si>
  <si>
    <t>Begues</t>
  </si>
  <si>
    <t>08021</t>
  </si>
  <si>
    <t>Bellprat</t>
  </si>
  <si>
    <t>08022</t>
  </si>
  <si>
    <t>Berga</t>
  </si>
  <si>
    <t>08023</t>
  </si>
  <si>
    <t>Bigues i Riells</t>
  </si>
  <si>
    <t>08024</t>
  </si>
  <si>
    <t>Borredà</t>
  </si>
  <si>
    <t>08025</t>
  </si>
  <si>
    <t>Bruc, El</t>
  </si>
  <si>
    <t>08026</t>
  </si>
  <si>
    <t>Brull, El</t>
  </si>
  <si>
    <t>08027</t>
  </si>
  <si>
    <t>Cabanyes, Les</t>
  </si>
  <si>
    <t>08028</t>
  </si>
  <si>
    <t>Cabrera d'Anoia</t>
  </si>
  <si>
    <t>08029</t>
  </si>
  <si>
    <t>Cabrera de Mar</t>
  </si>
  <si>
    <t>08030</t>
  </si>
  <si>
    <t>Cabrils</t>
  </si>
  <si>
    <t>08031</t>
  </si>
  <si>
    <t>Calaf</t>
  </si>
  <si>
    <t>08032</t>
  </si>
  <si>
    <t>Caldes d'Estrac</t>
  </si>
  <si>
    <t>08033</t>
  </si>
  <si>
    <t>Caldes de Montbui</t>
  </si>
  <si>
    <t>08034</t>
  </si>
  <si>
    <t>Calders</t>
  </si>
  <si>
    <t>08035</t>
  </si>
  <si>
    <t>Calella</t>
  </si>
  <si>
    <t>08036</t>
  </si>
  <si>
    <t>Calonge de Segarra</t>
  </si>
  <si>
    <t>08037</t>
  </si>
  <si>
    <t>Calldetenes</t>
  </si>
  <si>
    <t>08038</t>
  </si>
  <si>
    <t>Callús</t>
  </si>
  <si>
    <t>08039</t>
  </si>
  <si>
    <t>Campins</t>
  </si>
  <si>
    <t>08040</t>
  </si>
  <si>
    <t>Canet de Mar</t>
  </si>
  <si>
    <t>08041</t>
  </si>
  <si>
    <t>Canovelles</t>
  </si>
  <si>
    <t>08042</t>
  </si>
  <si>
    <t>Cànoves i Samalús</t>
  </si>
  <si>
    <t>08043</t>
  </si>
  <si>
    <t>Canyelles</t>
  </si>
  <si>
    <t>08044</t>
  </si>
  <si>
    <t>Capellades</t>
  </si>
  <si>
    <t>08045</t>
  </si>
  <si>
    <t>Capolat</t>
  </si>
  <si>
    <t>08046</t>
  </si>
  <si>
    <t>Cardedeu</t>
  </si>
  <si>
    <t>08047</t>
  </si>
  <si>
    <t>Cardona</t>
  </si>
  <si>
    <t>08048</t>
  </si>
  <si>
    <t>Carme</t>
  </si>
  <si>
    <t>08049</t>
  </si>
  <si>
    <t>Casserres</t>
  </si>
  <si>
    <t>08050</t>
  </si>
  <si>
    <t>Castellar del Riu</t>
  </si>
  <si>
    <t>08051</t>
  </si>
  <si>
    <t>Castellar del Vallès</t>
  </si>
  <si>
    <t>08052</t>
  </si>
  <si>
    <t>Castellar de n'Hug</t>
  </si>
  <si>
    <t>08053</t>
  </si>
  <si>
    <t>Castellbell i el Vilar</t>
  </si>
  <si>
    <t>08054</t>
  </si>
  <si>
    <t>Castellbisbal</t>
  </si>
  <si>
    <t>08055</t>
  </si>
  <si>
    <t>Castellcir</t>
  </si>
  <si>
    <t>08056</t>
  </si>
  <si>
    <t>Castelldefels</t>
  </si>
  <si>
    <t>08057</t>
  </si>
  <si>
    <t>Castell de l'Areny</t>
  </si>
  <si>
    <t>08058</t>
  </si>
  <si>
    <t>Castellet i la Gornal</t>
  </si>
  <si>
    <t>08059</t>
  </si>
  <si>
    <t>Castellfollit del Boix</t>
  </si>
  <si>
    <t>08060</t>
  </si>
  <si>
    <t>Castellfollit de Riubregós</t>
  </si>
  <si>
    <t>08061</t>
  </si>
  <si>
    <t>Castellgalí</t>
  </si>
  <si>
    <t>08062</t>
  </si>
  <si>
    <t>Castellnou de Bages</t>
  </si>
  <si>
    <t>08063</t>
  </si>
  <si>
    <t>Castellolí</t>
  </si>
  <si>
    <t>08064</t>
  </si>
  <si>
    <t>Castellterçol</t>
  </si>
  <si>
    <t>08065</t>
  </si>
  <si>
    <t>Castellví de la Marca</t>
  </si>
  <si>
    <t>08066</t>
  </si>
  <si>
    <t>Castellví de Rosanes</t>
  </si>
  <si>
    <t>08067</t>
  </si>
  <si>
    <t>Centelles</t>
  </si>
  <si>
    <t>08068</t>
  </si>
  <si>
    <t>Cervelló</t>
  </si>
  <si>
    <t>08069</t>
  </si>
  <si>
    <t>Collbató</t>
  </si>
  <si>
    <t>08070</t>
  </si>
  <si>
    <t>Collsuspina</t>
  </si>
  <si>
    <t>08071</t>
  </si>
  <si>
    <t>Copons</t>
  </si>
  <si>
    <t>08072</t>
  </si>
  <si>
    <t>Corbera de Llobregat</t>
  </si>
  <si>
    <t>08073</t>
  </si>
  <si>
    <t>Cornellà de Llobregat</t>
  </si>
  <si>
    <t>08074</t>
  </si>
  <si>
    <t>Cubelles</t>
  </si>
  <si>
    <t>08075</t>
  </si>
  <si>
    <t>Dosrius</t>
  </si>
  <si>
    <t>08076</t>
  </si>
  <si>
    <t>Esparreguera</t>
  </si>
  <si>
    <t>08077</t>
  </si>
  <si>
    <t>Esplugues de Llobregat</t>
  </si>
  <si>
    <t>08078</t>
  </si>
  <si>
    <t>Espunyola, L'</t>
  </si>
  <si>
    <t>08079</t>
  </si>
  <si>
    <t>Estany, L'</t>
  </si>
  <si>
    <t>08080</t>
  </si>
  <si>
    <t>Fígols</t>
  </si>
  <si>
    <t>08081</t>
  </si>
  <si>
    <t>Fogars de Montclús</t>
  </si>
  <si>
    <t>08082</t>
  </si>
  <si>
    <t>Fogars de la Selva</t>
  </si>
  <si>
    <t>08083</t>
  </si>
  <si>
    <t>Folgueroles</t>
  </si>
  <si>
    <t>08084</t>
  </si>
  <si>
    <t>Fonollosa</t>
  </si>
  <si>
    <t>08085</t>
  </si>
  <si>
    <t>Font-rubí</t>
  </si>
  <si>
    <t>08086</t>
  </si>
  <si>
    <t>Franqueses del Vallès, Les</t>
  </si>
  <si>
    <t>08087</t>
  </si>
  <si>
    <t>Gallifa</t>
  </si>
  <si>
    <t>08088</t>
  </si>
  <si>
    <t>Garriga, La</t>
  </si>
  <si>
    <t>08089</t>
  </si>
  <si>
    <t>Gavà</t>
  </si>
  <si>
    <t>08090</t>
  </si>
  <si>
    <t>Gaià</t>
  </si>
  <si>
    <t>08091</t>
  </si>
  <si>
    <t>Gelida</t>
  </si>
  <si>
    <t>08092</t>
  </si>
  <si>
    <t>Gironella</t>
  </si>
  <si>
    <t>08093</t>
  </si>
  <si>
    <t>Gisclareny</t>
  </si>
  <si>
    <t>08094</t>
  </si>
  <si>
    <t>Granada, La</t>
  </si>
  <si>
    <t>08095</t>
  </si>
  <si>
    <t>Granera</t>
  </si>
  <si>
    <t>08096</t>
  </si>
  <si>
    <t>Granollers</t>
  </si>
  <si>
    <t>08097</t>
  </si>
  <si>
    <t>Gualba</t>
  </si>
  <si>
    <t>08098</t>
  </si>
  <si>
    <t>Sant Salvador de Guardiola</t>
  </si>
  <si>
    <t>08099</t>
  </si>
  <si>
    <t>Guardiola de Berguedà</t>
  </si>
  <si>
    <t>08100</t>
  </si>
  <si>
    <t>Gurb</t>
  </si>
  <si>
    <t>08101</t>
  </si>
  <si>
    <t>Hospitalet de Llobregat, L'</t>
  </si>
  <si>
    <t>08102</t>
  </si>
  <si>
    <t>Igualada</t>
  </si>
  <si>
    <t>08103</t>
  </si>
  <si>
    <t>Jorba</t>
  </si>
  <si>
    <t>08104</t>
  </si>
  <si>
    <t>Llacuna, La</t>
  </si>
  <si>
    <t>08105</t>
  </si>
  <si>
    <t>Llagosta, La</t>
  </si>
  <si>
    <t>08106</t>
  </si>
  <si>
    <t>Llinars del Vallès</t>
  </si>
  <si>
    <t>08107</t>
  </si>
  <si>
    <t>Lliçà d'Amunt</t>
  </si>
  <si>
    <t>08108</t>
  </si>
  <si>
    <t>Lliçà de Vall</t>
  </si>
  <si>
    <t>08109</t>
  </si>
  <si>
    <t>Lluçà</t>
  </si>
  <si>
    <t>08110</t>
  </si>
  <si>
    <t>Malgrat de Mar</t>
  </si>
  <si>
    <t>08111</t>
  </si>
  <si>
    <t>Malla</t>
  </si>
  <si>
    <t>08112</t>
  </si>
  <si>
    <t>Manlleu</t>
  </si>
  <si>
    <t>08113</t>
  </si>
  <si>
    <t>Manresa</t>
  </si>
  <si>
    <t>08114</t>
  </si>
  <si>
    <t>Martorell</t>
  </si>
  <si>
    <t>08115</t>
  </si>
  <si>
    <t>Martorelles</t>
  </si>
  <si>
    <t>08116</t>
  </si>
  <si>
    <t>Masies de Roda, Les</t>
  </si>
  <si>
    <t>08117</t>
  </si>
  <si>
    <t>Masies de Voltregà, Les</t>
  </si>
  <si>
    <t>08118</t>
  </si>
  <si>
    <t>Masnou, El</t>
  </si>
  <si>
    <t>08119</t>
  </si>
  <si>
    <t>Masquefa</t>
  </si>
  <si>
    <t>08120</t>
  </si>
  <si>
    <t>Matadepera</t>
  </si>
  <si>
    <t>08121</t>
  </si>
  <si>
    <t>Mataró</t>
  </si>
  <si>
    <t>08122</t>
  </si>
  <si>
    <t>Mediona</t>
  </si>
  <si>
    <t>08123</t>
  </si>
  <si>
    <t>Molins de Rei</t>
  </si>
  <si>
    <t>08124</t>
  </si>
  <si>
    <t>Mollet del Vallès</t>
  </si>
  <si>
    <t>08125</t>
  </si>
  <si>
    <t>Montcada i Reixac</t>
  </si>
  <si>
    <t>08126</t>
  </si>
  <si>
    <t>Montgat</t>
  </si>
  <si>
    <t>08127</t>
  </si>
  <si>
    <t>Monistrol de Montserrat</t>
  </si>
  <si>
    <t>08128</t>
  </si>
  <si>
    <t>Monistrol de Calders</t>
  </si>
  <si>
    <t>08129</t>
  </si>
  <si>
    <t>Muntanyola</t>
  </si>
  <si>
    <t>08130</t>
  </si>
  <si>
    <t>Montclar</t>
  </si>
  <si>
    <t>08131</t>
  </si>
  <si>
    <t>Montesquiu</t>
  </si>
  <si>
    <t>08132</t>
  </si>
  <si>
    <t>Montmajor</t>
  </si>
  <si>
    <t>08133</t>
  </si>
  <si>
    <t>Montmaneu</t>
  </si>
  <si>
    <t>08134</t>
  </si>
  <si>
    <t>Figaró-Montmany</t>
  </si>
  <si>
    <t>08135</t>
  </si>
  <si>
    <t>Montmeló</t>
  </si>
  <si>
    <t>08136</t>
  </si>
  <si>
    <t>Montornès del Vallès</t>
  </si>
  <si>
    <t>08137</t>
  </si>
  <si>
    <t>Montseny</t>
  </si>
  <si>
    <t>08138</t>
  </si>
  <si>
    <t>Moià</t>
  </si>
  <si>
    <t>08139</t>
  </si>
  <si>
    <t>Mura</t>
  </si>
  <si>
    <t>08140</t>
  </si>
  <si>
    <t>Navarcles</t>
  </si>
  <si>
    <t>08141</t>
  </si>
  <si>
    <t>Navàs</t>
  </si>
  <si>
    <t>08142</t>
  </si>
  <si>
    <t>Nou de Berguedà, La</t>
  </si>
  <si>
    <t>08143</t>
  </si>
  <si>
    <t>Òdena</t>
  </si>
  <si>
    <t>08144</t>
  </si>
  <si>
    <t>Olvan</t>
  </si>
  <si>
    <t>08145</t>
  </si>
  <si>
    <t>Olèrdola</t>
  </si>
  <si>
    <t>08146</t>
  </si>
  <si>
    <t>Olesa de Bonesvalls</t>
  </si>
  <si>
    <t>08147</t>
  </si>
  <si>
    <t>Olesa de Montserrat</t>
  </si>
  <si>
    <t>08148</t>
  </si>
  <si>
    <t>Olivella</t>
  </si>
  <si>
    <t>08149</t>
  </si>
  <si>
    <t>Olost</t>
  </si>
  <si>
    <t>08150</t>
  </si>
  <si>
    <t>Orís</t>
  </si>
  <si>
    <t>08151</t>
  </si>
  <si>
    <t>Oristà</t>
  </si>
  <si>
    <t>08152</t>
  </si>
  <si>
    <t>Orpí</t>
  </si>
  <si>
    <t>08153</t>
  </si>
  <si>
    <t>Òrrius</t>
  </si>
  <si>
    <t>08154</t>
  </si>
  <si>
    <t>Pacs del Penedès</t>
  </si>
  <si>
    <t>08155</t>
  </si>
  <si>
    <t>Palafolls</t>
  </si>
  <si>
    <t>08156</t>
  </si>
  <si>
    <t>Palau-solità i Plegamans</t>
  </si>
  <si>
    <t>08157</t>
  </si>
  <si>
    <t>Pallejà</t>
  </si>
  <si>
    <t>08158</t>
  </si>
  <si>
    <t>Papiol, El</t>
  </si>
  <si>
    <t>08159</t>
  </si>
  <si>
    <t>Parets del Vallès</t>
  </si>
  <si>
    <t>08160</t>
  </si>
  <si>
    <t>Perafita</t>
  </si>
  <si>
    <t>08161</t>
  </si>
  <si>
    <t>Piera</t>
  </si>
  <si>
    <t>08162</t>
  </si>
  <si>
    <t>Hostalets de Pierola, Els</t>
  </si>
  <si>
    <t>08163</t>
  </si>
  <si>
    <t>Pineda de Mar</t>
  </si>
  <si>
    <t>08164</t>
  </si>
  <si>
    <t>Pla del Penedès, El</t>
  </si>
  <si>
    <t>08165</t>
  </si>
  <si>
    <t>Pobla de Claramunt, La</t>
  </si>
  <si>
    <t>08166</t>
  </si>
  <si>
    <t>Pobla de Lillet, La</t>
  </si>
  <si>
    <t>08167</t>
  </si>
  <si>
    <t>Polinyà</t>
  </si>
  <si>
    <t>08168</t>
  </si>
  <si>
    <t>Pontons</t>
  </si>
  <si>
    <t>08169</t>
  </si>
  <si>
    <t>Prat de Llobregat, El</t>
  </si>
  <si>
    <t>08170</t>
  </si>
  <si>
    <t>Prats de Rei, Els</t>
  </si>
  <si>
    <t>08171</t>
  </si>
  <si>
    <t>Prats de Lluçanès</t>
  </si>
  <si>
    <t>08172</t>
  </si>
  <si>
    <t>Premià de Mar</t>
  </si>
  <si>
    <t>08174</t>
  </si>
  <si>
    <t>Puigdàlber</t>
  </si>
  <si>
    <t>08175</t>
  </si>
  <si>
    <t>Puig-reig</t>
  </si>
  <si>
    <t>08176</t>
  </si>
  <si>
    <t>Pujalt</t>
  </si>
  <si>
    <t>08177</t>
  </si>
  <si>
    <t>Quar, La</t>
  </si>
  <si>
    <t>08178</t>
  </si>
  <si>
    <t>Rajadell</t>
  </si>
  <si>
    <t>08179</t>
  </si>
  <si>
    <t>Rellinars</t>
  </si>
  <si>
    <t>08180</t>
  </si>
  <si>
    <t>Ripollet</t>
  </si>
  <si>
    <t>08181</t>
  </si>
  <si>
    <t>Roca del Vallès, La</t>
  </si>
  <si>
    <t>08182</t>
  </si>
  <si>
    <t>Pont de Vilomara i Rocafort, El</t>
  </si>
  <si>
    <t>08183</t>
  </si>
  <si>
    <t>Roda de Ter</t>
  </si>
  <si>
    <t>08184</t>
  </si>
  <si>
    <t>Rubí</t>
  </si>
  <si>
    <t>08185</t>
  </si>
  <si>
    <t>Rubió</t>
  </si>
  <si>
    <t>08187</t>
  </si>
  <si>
    <t>Sabadell</t>
  </si>
  <si>
    <t>08188</t>
  </si>
  <si>
    <t>Sagàs</t>
  </si>
  <si>
    <t>08189</t>
  </si>
  <si>
    <t>Sant Pere Sallavinera</t>
  </si>
  <si>
    <t>08190</t>
  </si>
  <si>
    <t>Saldes</t>
  </si>
  <si>
    <t>08191</t>
  </si>
  <si>
    <t>Sallent</t>
  </si>
  <si>
    <t>08192</t>
  </si>
  <si>
    <t>Santpedor</t>
  </si>
  <si>
    <t>08193</t>
  </si>
  <si>
    <t>Sant Iscle de Vallalta</t>
  </si>
  <si>
    <t>08194</t>
  </si>
  <si>
    <t>Sant Adrià de Besòs</t>
  </si>
  <si>
    <t>08195</t>
  </si>
  <si>
    <t>Sant Agustí de Lluçanès</t>
  </si>
  <si>
    <t>08196</t>
  </si>
  <si>
    <t>Sant Andreu de la Barca</t>
  </si>
  <si>
    <t>08197</t>
  </si>
  <si>
    <t>Sant Andreu de Llavaneres</t>
  </si>
  <si>
    <t>08198</t>
  </si>
  <si>
    <t>Sant Antoni de Vilamajor</t>
  </si>
  <si>
    <t>08199</t>
  </si>
  <si>
    <t>Sant Bartomeu del Grau</t>
  </si>
  <si>
    <t>08200</t>
  </si>
  <si>
    <t>Sant Boi de Llobregat</t>
  </si>
  <si>
    <t>08201</t>
  </si>
  <si>
    <t>Sant Boi de Lluçanès</t>
  </si>
  <si>
    <t>08202</t>
  </si>
  <si>
    <t>Sant Celoni</t>
  </si>
  <si>
    <t>08203</t>
  </si>
  <si>
    <t>Sant Cebrià de Vallalta</t>
  </si>
  <si>
    <t>08204</t>
  </si>
  <si>
    <t>Sant Climent de Llobregat</t>
  </si>
  <si>
    <t>08205</t>
  </si>
  <si>
    <t>Sant Cugat del Vallès</t>
  </si>
  <si>
    <t>08206</t>
  </si>
  <si>
    <t>Sant Cugat Sesgarrigues</t>
  </si>
  <si>
    <t>08207</t>
  </si>
  <si>
    <t>Sant Esteve de Palautordera</t>
  </si>
  <si>
    <t>08208</t>
  </si>
  <si>
    <t>Sant Esteve Sesrovires</t>
  </si>
  <si>
    <t>08209</t>
  </si>
  <si>
    <t>Sant Fost de Campsentelles</t>
  </si>
  <si>
    <t>08210</t>
  </si>
  <si>
    <t>Sant Feliu de Codines</t>
  </si>
  <si>
    <t>08211</t>
  </si>
  <si>
    <t>Sant Feliu de Llobregat</t>
  </si>
  <si>
    <t>08212</t>
  </si>
  <si>
    <t>Sant Feliu Sasserra</t>
  </si>
  <si>
    <t>08213</t>
  </si>
  <si>
    <t>Sant Fruitós de Bages</t>
  </si>
  <si>
    <t>08214</t>
  </si>
  <si>
    <t>Vilassar de Dalt</t>
  </si>
  <si>
    <t>08215</t>
  </si>
  <si>
    <t>Sant Hipòlit de Voltregà</t>
  </si>
  <si>
    <t>08216</t>
  </si>
  <si>
    <t>Sant Jaume de Frontanyà</t>
  </si>
  <si>
    <t>08217</t>
  </si>
  <si>
    <t>Sant Joan Despí</t>
  </si>
  <si>
    <t>08218</t>
  </si>
  <si>
    <t>Sant Joan de Vilatorrada</t>
  </si>
  <si>
    <t>08219</t>
  </si>
  <si>
    <t>Vilassar de Mar</t>
  </si>
  <si>
    <t>08220</t>
  </si>
  <si>
    <t>Sant Julià de Vilatorta</t>
  </si>
  <si>
    <t>08221</t>
  </si>
  <si>
    <t>Sant Just Desvern</t>
  </si>
  <si>
    <t>08222</t>
  </si>
  <si>
    <t>Sant Llorenç d'Hortons</t>
  </si>
  <si>
    <t>08223</t>
  </si>
  <si>
    <t>Sant Llorenç Savall</t>
  </si>
  <si>
    <t>08224</t>
  </si>
  <si>
    <t>Sant Martí de Centelles</t>
  </si>
  <si>
    <t>08225</t>
  </si>
  <si>
    <t>Sant Martí d'Albars</t>
  </si>
  <si>
    <t>08226</t>
  </si>
  <si>
    <t>Sant Martí de Tous</t>
  </si>
  <si>
    <t>08227</t>
  </si>
  <si>
    <t>Sant Martí Sarroca</t>
  </si>
  <si>
    <t>08228</t>
  </si>
  <si>
    <t>Sant Martí Sesgueioles</t>
  </si>
  <si>
    <t>08229</t>
  </si>
  <si>
    <t>Sant Mateu de Bages</t>
  </si>
  <si>
    <t>08230</t>
  </si>
  <si>
    <t>Premià de Dalt</t>
  </si>
  <si>
    <t>08231</t>
  </si>
  <si>
    <t>Sant Pere de Ribes</t>
  </si>
  <si>
    <t>08232</t>
  </si>
  <si>
    <t>Sant Pere de Riudebitlles</t>
  </si>
  <si>
    <t>08233</t>
  </si>
  <si>
    <t>Sant Pere de Torelló</t>
  </si>
  <si>
    <t>08234</t>
  </si>
  <si>
    <t>Sant Pere de Vilamajor</t>
  </si>
  <si>
    <t>08235</t>
  </si>
  <si>
    <t>Sant Pol de Mar</t>
  </si>
  <si>
    <t>08236</t>
  </si>
  <si>
    <t>Sant Quintí de Mediona</t>
  </si>
  <si>
    <t>08237</t>
  </si>
  <si>
    <t>Sant Quirze de Besora</t>
  </si>
  <si>
    <t>08238</t>
  </si>
  <si>
    <t>Sant Quirze del Vallès</t>
  </si>
  <si>
    <t>08239</t>
  </si>
  <si>
    <t>Sant Quirze Safaja</t>
  </si>
  <si>
    <t>08240</t>
  </si>
  <si>
    <t>Sant Sadurní d'Anoia</t>
  </si>
  <si>
    <t>08241</t>
  </si>
  <si>
    <t>Sant Sadurní d'Osormort</t>
  </si>
  <si>
    <t>08242</t>
  </si>
  <si>
    <t>Marganell</t>
  </si>
  <si>
    <t>08243</t>
  </si>
  <si>
    <t>Santa Cecília de Voltregà</t>
  </si>
  <si>
    <t>08244</t>
  </si>
  <si>
    <t>Santa Coloma de Cervelló</t>
  </si>
  <si>
    <t>08245</t>
  </si>
  <si>
    <t>Santa Coloma de Gramenet</t>
  </si>
  <si>
    <t>08246</t>
  </si>
  <si>
    <t>Santa Eugènia de Berga</t>
  </si>
  <si>
    <t>08247</t>
  </si>
  <si>
    <t>Santa Eulàlia de Riuprimer</t>
  </si>
  <si>
    <t>08248</t>
  </si>
  <si>
    <t>Santa Eulàlia de Ronçana</t>
  </si>
  <si>
    <t>08249</t>
  </si>
  <si>
    <t>Santa Fe del Penedès</t>
  </si>
  <si>
    <t>08250</t>
  </si>
  <si>
    <t>Santa Margarida de Montbui</t>
  </si>
  <si>
    <t>08251</t>
  </si>
  <si>
    <t>Santa Margarida i els Monjos</t>
  </si>
  <si>
    <t>08252</t>
  </si>
  <si>
    <t>Barberà del Vallès</t>
  </si>
  <si>
    <t>08253</t>
  </si>
  <si>
    <t>Santa Maria de Besora</t>
  </si>
  <si>
    <t>08254</t>
  </si>
  <si>
    <t>Esquirol, L'</t>
  </si>
  <si>
    <t>08255</t>
  </si>
  <si>
    <t>Santa Maria de Merlès</t>
  </si>
  <si>
    <t>08256</t>
  </si>
  <si>
    <t>Santa Maria de Martorelles</t>
  </si>
  <si>
    <t>08257</t>
  </si>
  <si>
    <t>Santa Maria de Miralles</t>
  </si>
  <si>
    <t>08258</t>
  </si>
  <si>
    <t>Santa Maria d'Oló</t>
  </si>
  <si>
    <t>08259</t>
  </si>
  <si>
    <t>Santa Maria de Palautordera</t>
  </si>
  <si>
    <t>08260</t>
  </si>
  <si>
    <t>Santa Perpètua de Mogoda</t>
  </si>
  <si>
    <t>08261</t>
  </si>
  <si>
    <t>Santa Susanna</t>
  </si>
  <si>
    <t>08262</t>
  </si>
  <si>
    <t>Sant Vicenç de Castellet</t>
  </si>
  <si>
    <t>08263</t>
  </si>
  <si>
    <t>Sant Vicenç dels Horts</t>
  </si>
  <si>
    <t>08264</t>
  </si>
  <si>
    <t>Sant Vicenç de Montalt</t>
  </si>
  <si>
    <t>08265</t>
  </si>
  <si>
    <t>Sant Vicenç de Torelló</t>
  </si>
  <si>
    <t>08266</t>
  </si>
  <si>
    <t>Cerdanyola del Vallès</t>
  </si>
  <si>
    <t>08267</t>
  </si>
  <si>
    <t>Sentmenat</t>
  </si>
  <si>
    <t>08268</t>
  </si>
  <si>
    <t>Cercs</t>
  </si>
  <si>
    <t>08269</t>
  </si>
  <si>
    <t>Seva</t>
  </si>
  <si>
    <t>08270</t>
  </si>
  <si>
    <t>Sitges</t>
  </si>
  <si>
    <t>08271</t>
  </si>
  <si>
    <t>Sobremunt</t>
  </si>
  <si>
    <t>08272</t>
  </si>
  <si>
    <t>Sora</t>
  </si>
  <si>
    <t>08273</t>
  </si>
  <si>
    <t>Subirats</t>
  </si>
  <si>
    <t>08274</t>
  </si>
  <si>
    <t>Súria</t>
  </si>
  <si>
    <t>08275</t>
  </si>
  <si>
    <t>Tavèrnoles</t>
  </si>
  <si>
    <t>08276</t>
  </si>
  <si>
    <t>Tagamanent</t>
  </si>
  <si>
    <t>08277</t>
  </si>
  <si>
    <t>Talamanca</t>
  </si>
  <si>
    <t>08278</t>
  </si>
  <si>
    <t>Taradell</t>
  </si>
  <si>
    <t>08279</t>
  </si>
  <si>
    <t>Terrassa</t>
  </si>
  <si>
    <t>08280</t>
  </si>
  <si>
    <t>Tavertet</t>
  </si>
  <si>
    <t>08281</t>
  </si>
  <si>
    <t>Teià</t>
  </si>
  <si>
    <t>08282</t>
  </si>
  <si>
    <t>Tiana</t>
  </si>
  <si>
    <t>08283</t>
  </si>
  <si>
    <t>Tona</t>
  </si>
  <si>
    <t>08284</t>
  </si>
  <si>
    <t>Tordera</t>
  </si>
  <si>
    <t>08285</t>
  </si>
  <si>
    <t>Torelló</t>
  </si>
  <si>
    <t>08286</t>
  </si>
  <si>
    <t>Torre de Claramunt, La</t>
  </si>
  <si>
    <t>08287</t>
  </si>
  <si>
    <t>Torrelavit</t>
  </si>
  <si>
    <t>08288</t>
  </si>
  <si>
    <t>Torrelles de Foix</t>
  </si>
  <si>
    <t>08289</t>
  </si>
  <si>
    <t>Torrelles de Llobregat</t>
  </si>
  <si>
    <t>08290</t>
  </si>
  <si>
    <t>Ullastrell</t>
  </si>
  <si>
    <t>08291</t>
  </si>
  <si>
    <t>Vacarisses</t>
  </si>
  <si>
    <t>08292</t>
  </si>
  <si>
    <t>Vallbona d'Anoia</t>
  </si>
  <si>
    <t>08293</t>
  </si>
  <si>
    <t>Vallcebre</t>
  </si>
  <si>
    <t>08294</t>
  </si>
  <si>
    <t>Vallgorguina</t>
  </si>
  <si>
    <t>08295</t>
  </si>
  <si>
    <t>Vallirana</t>
  </si>
  <si>
    <t>08296</t>
  </si>
  <si>
    <t>Vallromanes</t>
  </si>
  <si>
    <t>08297</t>
  </si>
  <si>
    <t>Veciana</t>
  </si>
  <si>
    <t>08298</t>
  </si>
  <si>
    <t>Vic</t>
  </si>
  <si>
    <t>08299</t>
  </si>
  <si>
    <t>Vilada</t>
  </si>
  <si>
    <t>08300</t>
  </si>
  <si>
    <t>Viladecavalls</t>
  </si>
  <si>
    <t>08301</t>
  </si>
  <si>
    <t>Viladecans</t>
  </si>
  <si>
    <t>08302</t>
  </si>
  <si>
    <t>Vilanova del Camí</t>
  </si>
  <si>
    <t>08303</t>
  </si>
  <si>
    <t>Vilanova de Sau</t>
  </si>
  <si>
    <t>08304</t>
  </si>
  <si>
    <t>Vilobí del Penedès</t>
  </si>
  <si>
    <t>08305</t>
  </si>
  <si>
    <t>Vilafranca del Penedès</t>
  </si>
  <si>
    <t>08306</t>
  </si>
  <si>
    <t>Vilalba Sasserra</t>
  </si>
  <si>
    <t>08307</t>
  </si>
  <si>
    <t>Vilanova i la Geltrú</t>
  </si>
  <si>
    <t>08308</t>
  </si>
  <si>
    <t>Viver i Serrateix</t>
  </si>
  <si>
    <t>08901</t>
  </si>
  <si>
    <t>Rupit i Pruit</t>
  </si>
  <si>
    <t>08902</t>
  </si>
  <si>
    <t>Vilanova del Vallès</t>
  </si>
  <si>
    <t>08903</t>
  </si>
  <si>
    <t>Sant Julià de Cerdanyola</t>
  </si>
  <si>
    <t>08904</t>
  </si>
  <si>
    <t>Badia del Vallès</t>
  </si>
  <si>
    <t>08905</t>
  </si>
  <si>
    <t>Palma de Cervelló, La</t>
  </si>
  <si>
    <t>09001</t>
  </si>
  <si>
    <t>Abajas</t>
  </si>
  <si>
    <t>Burgos</t>
  </si>
  <si>
    <t>09003</t>
  </si>
  <si>
    <t>Adrada de Haza</t>
  </si>
  <si>
    <t>09006</t>
  </si>
  <si>
    <t>Aguas Cándidas</t>
  </si>
  <si>
    <t>09007</t>
  </si>
  <si>
    <t>Aguilar de Bureba</t>
  </si>
  <si>
    <t>09009</t>
  </si>
  <si>
    <t>Albillos</t>
  </si>
  <si>
    <t>09010</t>
  </si>
  <si>
    <t>Alcocero de Mola</t>
  </si>
  <si>
    <t>09011</t>
  </si>
  <si>
    <t>Alfoz de Bricia</t>
  </si>
  <si>
    <t>09012</t>
  </si>
  <si>
    <t>Alfoz de Santa Gadea</t>
  </si>
  <si>
    <t>09013</t>
  </si>
  <si>
    <t>Altable</t>
  </si>
  <si>
    <t>09014</t>
  </si>
  <si>
    <t>Altos, Los</t>
  </si>
  <si>
    <t>09016</t>
  </si>
  <si>
    <t>Ameyugo</t>
  </si>
  <si>
    <t>09017</t>
  </si>
  <si>
    <t>Anguix</t>
  </si>
  <si>
    <t>09018</t>
  </si>
  <si>
    <t>Aranda de Duero</t>
  </si>
  <si>
    <t>09019</t>
  </si>
  <si>
    <t>Arandilla</t>
  </si>
  <si>
    <t>09020</t>
  </si>
  <si>
    <t>Arauzo de Miel</t>
  </si>
  <si>
    <t>09021</t>
  </si>
  <si>
    <t>Arauzo de Salce</t>
  </si>
  <si>
    <t>09022</t>
  </si>
  <si>
    <t>Arauzo de Torre</t>
  </si>
  <si>
    <t>09023</t>
  </si>
  <si>
    <t>Arcos</t>
  </si>
  <si>
    <t>09024</t>
  </si>
  <si>
    <t>Arenillas de Riopisuerga</t>
  </si>
  <si>
    <t>09025</t>
  </si>
  <si>
    <t>Arija</t>
  </si>
  <si>
    <t>09026</t>
  </si>
  <si>
    <t>Arlanzón</t>
  </si>
  <si>
    <t>09027</t>
  </si>
  <si>
    <t>Arraya de Oca</t>
  </si>
  <si>
    <t>09029</t>
  </si>
  <si>
    <t>Atapuerca</t>
  </si>
  <si>
    <t>09030</t>
  </si>
  <si>
    <t>Ausines, Los</t>
  </si>
  <si>
    <t>09032</t>
  </si>
  <si>
    <t>Avellanosa de Muñó</t>
  </si>
  <si>
    <t>09033</t>
  </si>
  <si>
    <t>Bahabón de Esgueva</t>
  </si>
  <si>
    <t>09034</t>
  </si>
  <si>
    <t>Balbases, Los</t>
  </si>
  <si>
    <t>09035</t>
  </si>
  <si>
    <t>Baños de Valdearados</t>
  </si>
  <si>
    <t>09036</t>
  </si>
  <si>
    <t>Bañuelos de Bureba</t>
  </si>
  <si>
    <t>09037</t>
  </si>
  <si>
    <t>Barbadillo de Herreros</t>
  </si>
  <si>
    <t>09038</t>
  </si>
  <si>
    <t>Barbadillo del Mercado</t>
  </si>
  <si>
    <t>09039</t>
  </si>
  <si>
    <t>Barbadillo del Pez</t>
  </si>
  <si>
    <t>09041</t>
  </si>
  <si>
    <t>Barrio de Muñó</t>
  </si>
  <si>
    <t>09043</t>
  </si>
  <si>
    <t>Barrios de Bureba, Los</t>
  </si>
  <si>
    <t>09044</t>
  </si>
  <si>
    <t>Barrios de Colina</t>
  </si>
  <si>
    <t>09045</t>
  </si>
  <si>
    <t>Basconcillos del Tozo</t>
  </si>
  <si>
    <t>09046</t>
  </si>
  <si>
    <t>Bascuñana</t>
  </si>
  <si>
    <t>09047</t>
  </si>
  <si>
    <t>Belbimbre</t>
  </si>
  <si>
    <t>09048</t>
  </si>
  <si>
    <t>Belorado</t>
  </si>
  <si>
    <t>09050</t>
  </si>
  <si>
    <t>Berberana</t>
  </si>
  <si>
    <t>09051</t>
  </si>
  <si>
    <t>Berlangas de Roa</t>
  </si>
  <si>
    <t>09052</t>
  </si>
  <si>
    <t>Berzosa de Bureba</t>
  </si>
  <si>
    <t>09054</t>
  </si>
  <si>
    <t>Bozoó</t>
  </si>
  <si>
    <t>09055</t>
  </si>
  <si>
    <t>Brazacorta</t>
  </si>
  <si>
    <t>09056</t>
  </si>
  <si>
    <t>Briviesca</t>
  </si>
  <si>
    <t>09057</t>
  </si>
  <si>
    <t>Bugedo</t>
  </si>
  <si>
    <t>09058</t>
  </si>
  <si>
    <t>Buniel</t>
  </si>
  <si>
    <t>09059</t>
  </si>
  <si>
    <t>09060</t>
  </si>
  <si>
    <t>Busto de Bureba</t>
  </si>
  <si>
    <t>09061</t>
  </si>
  <si>
    <t>Cabañes de Esgueva</t>
  </si>
  <si>
    <t>09062</t>
  </si>
  <si>
    <t>Cabezón de la Sierra</t>
  </si>
  <si>
    <t>09063</t>
  </si>
  <si>
    <t>Cavia</t>
  </si>
  <si>
    <t>09064</t>
  </si>
  <si>
    <t>Caleruega</t>
  </si>
  <si>
    <t>09065</t>
  </si>
  <si>
    <t>Campillo de Aranda</t>
  </si>
  <si>
    <t>09066</t>
  </si>
  <si>
    <t>Campolara</t>
  </si>
  <si>
    <t>09067</t>
  </si>
  <si>
    <t>Canicosa de la Sierra</t>
  </si>
  <si>
    <t>09068</t>
  </si>
  <si>
    <t>Cantabrana</t>
  </si>
  <si>
    <t>09070</t>
  </si>
  <si>
    <t>Carazo</t>
  </si>
  <si>
    <t>09071</t>
  </si>
  <si>
    <t>Carcedo de Bureba</t>
  </si>
  <si>
    <t>09072</t>
  </si>
  <si>
    <t>Carcedo de Burgos</t>
  </si>
  <si>
    <t>09073</t>
  </si>
  <si>
    <t>Cardeñadijo</t>
  </si>
  <si>
    <t>09074</t>
  </si>
  <si>
    <t>Cardeñajimeno</t>
  </si>
  <si>
    <t>09075</t>
  </si>
  <si>
    <t>Cardeñuela Riopico</t>
  </si>
  <si>
    <t>09076</t>
  </si>
  <si>
    <t>Carrias</t>
  </si>
  <si>
    <t>09077</t>
  </si>
  <si>
    <t>Cascajares de Bureba</t>
  </si>
  <si>
    <t>09078</t>
  </si>
  <si>
    <t>Cascajares de la Sierra</t>
  </si>
  <si>
    <t>09079</t>
  </si>
  <si>
    <t>Castellanos de Castro</t>
  </si>
  <si>
    <t>09082</t>
  </si>
  <si>
    <t>Castildelgado</t>
  </si>
  <si>
    <t>09083</t>
  </si>
  <si>
    <t>Castil de Peones</t>
  </si>
  <si>
    <t>09084</t>
  </si>
  <si>
    <t>Castrillo de la Reina</t>
  </si>
  <si>
    <t>09085</t>
  </si>
  <si>
    <t>Castrillo de la Vega</t>
  </si>
  <si>
    <t>09086</t>
  </si>
  <si>
    <t>Castrillo del Val</t>
  </si>
  <si>
    <t>09088</t>
  </si>
  <si>
    <t>Castrillo de Riopisuerga</t>
  </si>
  <si>
    <t>09090</t>
  </si>
  <si>
    <t>Castrillo Mota de Judíos</t>
  </si>
  <si>
    <t>09091</t>
  </si>
  <si>
    <t>Castrojeriz</t>
  </si>
  <si>
    <t>09093</t>
  </si>
  <si>
    <t>Cayuela</t>
  </si>
  <si>
    <t>09094</t>
  </si>
  <si>
    <t>Cebrecos</t>
  </si>
  <si>
    <t>09095</t>
  </si>
  <si>
    <t>Celada del Camino</t>
  </si>
  <si>
    <t>09098</t>
  </si>
  <si>
    <t>Cerezo de Río Tirón</t>
  </si>
  <si>
    <t>09100</t>
  </si>
  <si>
    <t>Cerratón de Juarros</t>
  </si>
  <si>
    <t>09101</t>
  </si>
  <si>
    <t>Ciadoncha</t>
  </si>
  <si>
    <t>09102</t>
  </si>
  <si>
    <t>Cillaperlata</t>
  </si>
  <si>
    <t>09103</t>
  </si>
  <si>
    <t>Cilleruelo de Abajo</t>
  </si>
  <si>
    <t>09104</t>
  </si>
  <si>
    <t>Cilleruelo de Arriba</t>
  </si>
  <si>
    <t>09105</t>
  </si>
  <si>
    <t>Ciruelos de Cervera</t>
  </si>
  <si>
    <t>09108</t>
  </si>
  <si>
    <t>Cogollos</t>
  </si>
  <si>
    <t>09109</t>
  </si>
  <si>
    <t>Condado de Treviño</t>
  </si>
  <si>
    <t>09110</t>
  </si>
  <si>
    <t>Contreras</t>
  </si>
  <si>
    <t>09112</t>
  </si>
  <si>
    <t>Coruña del Conde</t>
  </si>
  <si>
    <t>09113</t>
  </si>
  <si>
    <t>Covarrubias</t>
  </si>
  <si>
    <t>09114</t>
  </si>
  <si>
    <t>Cubillo del Campo</t>
  </si>
  <si>
    <t>09115</t>
  </si>
  <si>
    <t>Cubo de Bureba</t>
  </si>
  <si>
    <t>09117</t>
  </si>
  <si>
    <t>Cueva de Roa, La</t>
  </si>
  <si>
    <t>09119</t>
  </si>
  <si>
    <t>Cuevas de San Clemente</t>
  </si>
  <si>
    <t>09120</t>
  </si>
  <si>
    <t>Encío</t>
  </si>
  <si>
    <t>09122</t>
  </si>
  <si>
    <t>Espinosa de Cervera</t>
  </si>
  <si>
    <t>09123</t>
  </si>
  <si>
    <t>Espinosa del Camino</t>
  </si>
  <si>
    <t>09124</t>
  </si>
  <si>
    <t>Espinosa de los Monteros</t>
  </si>
  <si>
    <t>09125</t>
  </si>
  <si>
    <t>Estépar</t>
  </si>
  <si>
    <t>09127</t>
  </si>
  <si>
    <t>Fontioso</t>
  </si>
  <si>
    <t>09128</t>
  </si>
  <si>
    <t>Frandovínez</t>
  </si>
  <si>
    <t>09129</t>
  </si>
  <si>
    <t>Fresneda de la Sierra Tirón</t>
  </si>
  <si>
    <t>09130</t>
  </si>
  <si>
    <t>Fresneña</t>
  </si>
  <si>
    <t>09131</t>
  </si>
  <si>
    <t>Fresnillo de las Dueñas</t>
  </si>
  <si>
    <t>09132</t>
  </si>
  <si>
    <t>Fresno de Río Tirón</t>
  </si>
  <si>
    <t>09133</t>
  </si>
  <si>
    <t>Fresno de Rodilla</t>
  </si>
  <si>
    <t>09134</t>
  </si>
  <si>
    <t>Frías</t>
  </si>
  <si>
    <t>09135</t>
  </si>
  <si>
    <t>Fuentebureba</t>
  </si>
  <si>
    <t>09136</t>
  </si>
  <si>
    <t>Fuentecén</t>
  </si>
  <si>
    <t>09137</t>
  </si>
  <si>
    <t>Fuentelcésped</t>
  </si>
  <si>
    <t>09138</t>
  </si>
  <si>
    <t>Fuentelisendo</t>
  </si>
  <si>
    <t>09139</t>
  </si>
  <si>
    <t>Fuentemolinos</t>
  </si>
  <si>
    <t>09140</t>
  </si>
  <si>
    <t>Fuentenebro</t>
  </si>
  <si>
    <t>09141</t>
  </si>
  <si>
    <t>Fuentespina</t>
  </si>
  <si>
    <t>09143</t>
  </si>
  <si>
    <t>Galbarros</t>
  </si>
  <si>
    <t>09144</t>
  </si>
  <si>
    <t>Gallega, La</t>
  </si>
  <si>
    <t>09148</t>
  </si>
  <si>
    <t>Grijalba</t>
  </si>
  <si>
    <t>09149</t>
  </si>
  <si>
    <t>Grisaleña</t>
  </si>
  <si>
    <t>09151</t>
  </si>
  <si>
    <t>Gumiel de Izán</t>
  </si>
  <si>
    <t>09152</t>
  </si>
  <si>
    <t>Gumiel de Mercado</t>
  </si>
  <si>
    <t>09154</t>
  </si>
  <si>
    <t>Hacinas</t>
  </si>
  <si>
    <t>09155</t>
  </si>
  <si>
    <t>Haza</t>
  </si>
  <si>
    <t>09159</t>
  </si>
  <si>
    <t>Hontanas</t>
  </si>
  <si>
    <t>09160</t>
  </si>
  <si>
    <t>Hontangas</t>
  </si>
  <si>
    <t>09162</t>
  </si>
  <si>
    <t>Hontoria de la Cantera</t>
  </si>
  <si>
    <t>09163</t>
  </si>
  <si>
    <t>Hontoria del Pinar</t>
  </si>
  <si>
    <t>09164</t>
  </si>
  <si>
    <t>Hontoria de Valdearados</t>
  </si>
  <si>
    <t>09166</t>
  </si>
  <si>
    <t>Hormazas, Las</t>
  </si>
  <si>
    <t>09167</t>
  </si>
  <si>
    <t>Hornillos del Camino</t>
  </si>
  <si>
    <t>09168</t>
  </si>
  <si>
    <t>Horra, La</t>
  </si>
  <si>
    <t>09169</t>
  </si>
  <si>
    <t>Hortigüela</t>
  </si>
  <si>
    <t>09170</t>
  </si>
  <si>
    <t>Hoyales de Roa</t>
  </si>
  <si>
    <t>09172</t>
  </si>
  <si>
    <t>Huérmeces</t>
  </si>
  <si>
    <t>09173</t>
  </si>
  <si>
    <t>Huerta de Arriba</t>
  </si>
  <si>
    <t>09174</t>
  </si>
  <si>
    <t>Huerta de Rey</t>
  </si>
  <si>
    <t>09175</t>
  </si>
  <si>
    <t>Humada</t>
  </si>
  <si>
    <t>09176</t>
  </si>
  <si>
    <t>Hurones</t>
  </si>
  <si>
    <t>09177</t>
  </si>
  <si>
    <t>Ibeas de Juarros</t>
  </si>
  <si>
    <t>09178</t>
  </si>
  <si>
    <t>Ibrillos</t>
  </si>
  <si>
    <t>09179</t>
  </si>
  <si>
    <t>Iglesiarrubia</t>
  </si>
  <si>
    <t>09180</t>
  </si>
  <si>
    <t>Iglesias</t>
  </si>
  <si>
    <t>09181</t>
  </si>
  <si>
    <t>Isar</t>
  </si>
  <si>
    <t>09182</t>
  </si>
  <si>
    <t>Itero del Castillo</t>
  </si>
  <si>
    <t>09183</t>
  </si>
  <si>
    <t>Jaramillo de la Fuente</t>
  </si>
  <si>
    <t>09184</t>
  </si>
  <si>
    <t>Jaramillo Quemado</t>
  </si>
  <si>
    <t>09189</t>
  </si>
  <si>
    <t>Junta de Traslaloma</t>
  </si>
  <si>
    <t>09190</t>
  </si>
  <si>
    <t>Junta de Villalba de Losa</t>
  </si>
  <si>
    <t>09191</t>
  </si>
  <si>
    <t>Jurisdicción de Lara</t>
  </si>
  <si>
    <t>09192</t>
  </si>
  <si>
    <t>Jurisdicción de San Zadornil</t>
  </si>
  <si>
    <t>09194</t>
  </si>
  <si>
    <t>Lerma</t>
  </si>
  <si>
    <t>09195</t>
  </si>
  <si>
    <t>Llano de Bureba</t>
  </si>
  <si>
    <t>09196</t>
  </si>
  <si>
    <t>Madrigal del Monte</t>
  </si>
  <si>
    <t>09197</t>
  </si>
  <si>
    <t>Madrigalejo del Monte</t>
  </si>
  <si>
    <t>09198</t>
  </si>
  <si>
    <t>Mahamud</t>
  </si>
  <si>
    <t>09199</t>
  </si>
  <si>
    <t>Mambrilla de Castrejón</t>
  </si>
  <si>
    <t>09200</t>
  </si>
  <si>
    <t>Mambrillas de Lara</t>
  </si>
  <si>
    <t>09201</t>
  </si>
  <si>
    <t>Mamolar</t>
  </si>
  <si>
    <t>09202</t>
  </si>
  <si>
    <t>Manciles</t>
  </si>
  <si>
    <t>09206</t>
  </si>
  <si>
    <t>Mazuela</t>
  </si>
  <si>
    <t>09208</t>
  </si>
  <si>
    <t>Mecerreyes</t>
  </si>
  <si>
    <t>09209</t>
  </si>
  <si>
    <t>Medina de Pomar</t>
  </si>
  <si>
    <t>09211</t>
  </si>
  <si>
    <t>Melgar de Fernamental</t>
  </si>
  <si>
    <t>09213</t>
  </si>
  <si>
    <t>Merindad de Cuesta-Urria</t>
  </si>
  <si>
    <t>09214</t>
  </si>
  <si>
    <t>Merindad de Montija</t>
  </si>
  <si>
    <t>09215</t>
  </si>
  <si>
    <t>Merindad de Sotoscueva</t>
  </si>
  <si>
    <t>09216</t>
  </si>
  <si>
    <t>Merindad de Valdeporres</t>
  </si>
  <si>
    <t>09217</t>
  </si>
  <si>
    <t>Merindad de Valdivielso</t>
  </si>
  <si>
    <t>09218</t>
  </si>
  <si>
    <t>Milagros</t>
  </si>
  <si>
    <t>09219</t>
  </si>
  <si>
    <t>Miranda de Ebro</t>
  </si>
  <si>
    <t>09220</t>
  </si>
  <si>
    <t>Miraveche</t>
  </si>
  <si>
    <t>09221</t>
  </si>
  <si>
    <t>Modúbar de la Emparedada</t>
  </si>
  <si>
    <t>09223</t>
  </si>
  <si>
    <t>Monasterio de la Sierra</t>
  </si>
  <si>
    <t>09224</t>
  </si>
  <si>
    <t>Monasterio de Rodilla</t>
  </si>
  <si>
    <t>09225</t>
  </si>
  <si>
    <t>Moncalvillo</t>
  </si>
  <si>
    <t>09226</t>
  </si>
  <si>
    <t>Monterrubio de la Demanda</t>
  </si>
  <si>
    <t>09227</t>
  </si>
  <si>
    <t>Montorio</t>
  </si>
  <si>
    <t>09228</t>
  </si>
  <si>
    <t>Moradillo de Roa</t>
  </si>
  <si>
    <t>09229</t>
  </si>
  <si>
    <t>Nava de Roa</t>
  </si>
  <si>
    <t>09230</t>
  </si>
  <si>
    <t>Navas de Bureba</t>
  </si>
  <si>
    <t>09231</t>
  </si>
  <si>
    <t>Nebreda</t>
  </si>
  <si>
    <t>09232</t>
  </si>
  <si>
    <t>Neila</t>
  </si>
  <si>
    <t>09235</t>
  </si>
  <si>
    <t>Olmedillo de Roa</t>
  </si>
  <si>
    <t>09236</t>
  </si>
  <si>
    <t>Olmillos de Muñó</t>
  </si>
  <si>
    <t>09238</t>
  </si>
  <si>
    <t>Oña</t>
  </si>
  <si>
    <t>09239</t>
  </si>
  <si>
    <t>Oquillas</t>
  </si>
  <si>
    <t>09241</t>
  </si>
  <si>
    <t>Orbaneja Riopico</t>
  </si>
  <si>
    <t>09242</t>
  </si>
  <si>
    <t>Padilla de Abajo</t>
  </si>
  <si>
    <t>09243</t>
  </si>
  <si>
    <t>Padilla de Arriba</t>
  </si>
  <si>
    <t>09244</t>
  </si>
  <si>
    <t>Padrones de Bureba</t>
  </si>
  <si>
    <t>09246</t>
  </si>
  <si>
    <t>Palacios de la Sierra</t>
  </si>
  <si>
    <t>09247</t>
  </si>
  <si>
    <t>Palacios de Riopisuerga</t>
  </si>
  <si>
    <t>09248</t>
  </si>
  <si>
    <t>Palazuelos de la Sierra</t>
  </si>
  <si>
    <t>09249</t>
  </si>
  <si>
    <t>Palazuelos de Muñó</t>
  </si>
  <si>
    <t>09250</t>
  </si>
  <si>
    <t>Pampliega</t>
  </si>
  <si>
    <t>09251</t>
  </si>
  <si>
    <t>Pancorbo</t>
  </si>
  <si>
    <t>09253</t>
  </si>
  <si>
    <t>Pardilla</t>
  </si>
  <si>
    <t>09255</t>
  </si>
  <si>
    <t>Partido de la Sierra en Tobalina</t>
  </si>
  <si>
    <t>09256</t>
  </si>
  <si>
    <t>Pedrosa de Duero</t>
  </si>
  <si>
    <t>09257</t>
  </si>
  <si>
    <t>Pedrosa del Páramo</t>
  </si>
  <si>
    <t>09258</t>
  </si>
  <si>
    <t>Pedrosa del Príncipe</t>
  </si>
  <si>
    <t>09259</t>
  </si>
  <si>
    <t>Pedrosa de Río Úrbel</t>
  </si>
  <si>
    <t>09261</t>
  </si>
  <si>
    <t>Peñaranda de Duero</t>
  </si>
  <si>
    <t>09262</t>
  </si>
  <si>
    <t>Peral de Arlanza</t>
  </si>
  <si>
    <t>09265</t>
  </si>
  <si>
    <t>Piérnigas</t>
  </si>
  <si>
    <t>09266</t>
  </si>
  <si>
    <t>Pineda de la Sierra</t>
  </si>
  <si>
    <t>09267</t>
  </si>
  <si>
    <t>Pineda Trasmonte</t>
  </si>
  <si>
    <t>09268</t>
  </si>
  <si>
    <t>Pinilla de los Barruecos</t>
  </si>
  <si>
    <t>09269</t>
  </si>
  <si>
    <t>Pinilla de los Moros</t>
  </si>
  <si>
    <t>09270</t>
  </si>
  <si>
    <t>Pinilla Trasmonte</t>
  </si>
  <si>
    <t>09272</t>
  </si>
  <si>
    <t>Poza de la Sal</t>
  </si>
  <si>
    <t>09273</t>
  </si>
  <si>
    <t>Prádanos de Bureba</t>
  </si>
  <si>
    <t>09274</t>
  </si>
  <si>
    <t>Pradoluengo</t>
  </si>
  <si>
    <t>09275</t>
  </si>
  <si>
    <t>Presencio</t>
  </si>
  <si>
    <t>09276</t>
  </si>
  <si>
    <t>Puebla de Arganzón, La</t>
  </si>
  <si>
    <t>09277</t>
  </si>
  <si>
    <t>Puentedura</t>
  </si>
  <si>
    <t>09279</t>
  </si>
  <si>
    <t>Quemada</t>
  </si>
  <si>
    <t>09280</t>
  </si>
  <si>
    <t>Quintanabureba</t>
  </si>
  <si>
    <t>09281</t>
  </si>
  <si>
    <t>Quintana del Pidio</t>
  </si>
  <si>
    <t>09283</t>
  </si>
  <si>
    <t>Quintanaélez</t>
  </si>
  <si>
    <t>09287</t>
  </si>
  <si>
    <t>Quintanaortuño</t>
  </si>
  <si>
    <t>09288</t>
  </si>
  <si>
    <t>Quintanapalla</t>
  </si>
  <si>
    <t>09289</t>
  </si>
  <si>
    <t>Quintanar de la Sierra</t>
  </si>
  <si>
    <t>09292</t>
  </si>
  <si>
    <t>Quintanavides</t>
  </si>
  <si>
    <t>09294</t>
  </si>
  <si>
    <t>Quintanilla de la Mata</t>
  </si>
  <si>
    <t>09295</t>
  </si>
  <si>
    <t>Quintanilla del Coco</t>
  </si>
  <si>
    <t>09297</t>
  </si>
  <si>
    <t>Quintanillas, Las</t>
  </si>
  <si>
    <t>09298</t>
  </si>
  <si>
    <t>Quintanilla San García</t>
  </si>
  <si>
    <t>09301</t>
  </si>
  <si>
    <t>Quintanilla Vivar</t>
  </si>
  <si>
    <t>09302</t>
  </si>
  <si>
    <t>Rabanera del Pinar</t>
  </si>
  <si>
    <t>09303</t>
  </si>
  <si>
    <t>Rábanos</t>
  </si>
  <si>
    <t>09304</t>
  </si>
  <si>
    <t>Rabé de las Calzadas</t>
  </si>
  <si>
    <t>09306</t>
  </si>
  <si>
    <t>Rebolledo de la Torre</t>
  </si>
  <si>
    <t>09307</t>
  </si>
  <si>
    <t>Redecilla del Camino</t>
  </si>
  <si>
    <t>09308</t>
  </si>
  <si>
    <t>Redecilla del Campo</t>
  </si>
  <si>
    <t>09309</t>
  </si>
  <si>
    <t>Regumiel de la Sierra</t>
  </si>
  <si>
    <t>09310</t>
  </si>
  <si>
    <t>Reinoso</t>
  </si>
  <si>
    <t>09311</t>
  </si>
  <si>
    <t>Retuerta</t>
  </si>
  <si>
    <t>09312</t>
  </si>
  <si>
    <t>Revilla y Ahedo, La</t>
  </si>
  <si>
    <t>09314</t>
  </si>
  <si>
    <t>Revilla del Campo</t>
  </si>
  <si>
    <t>09315</t>
  </si>
  <si>
    <t>Revillarruz</t>
  </si>
  <si>
    <t>09316</t>
  </si>
  <si>
    <t>Revilla Vallejera</t>
  </si>
  <si>
    <t>09317</t>
  </si>
  <si>
    <t>Rezmondo</t>
  </si>
  <si>
    <t>09318</t>
  </si>
  <si>
    <t>Riocavado de la Sierra</t>
  </si>
  <si>
    <t>09321</t>
  </si>
  <si>
    <t>Roa</t>
  </si>
  <si>
    <t>09323</t>
  </si>
  <si>
    <t>Rojas</t>
  </si>
  <si>
    <t>09325</t>
  </si>
  <si>
    <t>Royuela de Río Franco</t>
  </si>
  <si>
    <t>09326</t>
  </si>
  <si>
    <t>Rubena</t>
  </si>
  <si>
    <t>09327</t>
  </si>
  <si>
    <t>Rublacedo de Abajo</t>
  </si>
  <si>
    <t>09328</t>
  </si>
  <si>
    <t>Rucandio</t>
  </si>
  <si>
    <t>09329</t>
  </si>
  <si>
    <t>Salas de Bureba</t>
  </si>
  <si>
    <t>09330</t>
  </si>
  <si>
    <t>Salas de los Infantes</t>
  </si>
  <si>
    <t>09332</t>
  </si>
  <si>
    <t>Saldaña de Burgos</t>
  </si>
  <si>
    <t>09334</t>
  </si>
  <si>
    <t>Salinillas de Bureba</t>
  </si>
  <si>
    <t>09335</t>
  </si>
  <si>
    <t>San Adrián de Juarros</t>
  </si>
  <si>
    <t>09337</t>
  </si>
  <si>
    <t>San Juan del Monte</t>
  </si>
  <si>
    <t>09338</t>
  </si>
  <si>
    <t>San Mamés de Burgos</t>
  </si>
  <si>
    <t>09339</t>
  </si>
  <si>
    <t>San Martín de Rubiales</t>
  </si>
  <si>
    <t>09340</t>
  </si>
  <si>
    <t>San Millán de Lara</t>
  </si>
  <si>
    <t>09343</t>
  </si>
  <si>
    <t>Santa Cecilia</t>
  </si>
  <si>
    <t>09345</t>
  </si>
  <si>
    <t>Santa Cruz de la Salceda</t>
  </si>
  <si>
    <t>09346</t>
  </si>
  <si>
    <t>Santa Cruz del Valle Urbión</t>
  </si>
  <si>
    <t>09347</t>
  </si>
  <si>
    <t>Santa Gadea del Cid</t>
  </si>
  <si>
    <t>09348</t>
  </si>
  <si>
    <t>Santa Inés</t>
  </si>
  <si>
    <t>09350</t>
  </si>
  <si>
    <t>Santa María del Campo</t>
  </si>
  <si>
    <t>09351</t>
  </si>
  <si>
    <t>Santa María del Invierno</t>
  </si>
  <si>
    <t>09352</t>
  </si>
  <si>
    <t>Santa María del Mercadillo</t>
  </si>
  <si>
    <t>09353</t>
  </si>
  <si>
    <t>Santa María Rivarredonda</t>
  </si>
  <si>
    <t>09354</t>
  </si>
  <si>
    <t>Santa Olalla de Bureba</t>
  </si>
  <si>
    <t>09355</t>
  </si>
  <si>
    <t>Santibáñez de Esgueva</t>
  </si>
  <si>
    <t>09356</t>
  </si>
  <si>
    <t>Santibáñez del Val</t>
  </si>
  <si>
    <t>09358</t>
  </si>
  <si>
    <t>Santo Domingo de Silos</t>
  </si>
  <si>
    <t>09360</t>
  </si>
  <si>
    <t>San Vicente del Valle</t>
  </si>
  <si>
    <t>09361</t>
  </si>
  <si>
    <t>Sargentes de la Lora</t>
  </si>
  <si>
    <t>09362</t>
  </si>
  <si>
    <t>Sarracín</t>
  </si>
  <si>
    <t>09363</t>
  </si>
  <si>
    <t>Sasamón</t>
  </si>
  <si>
    <t>09365</t>
  </si>
  <si>
    <t>Sequera de Haza, La</t>
  </si>
  <si>
    <t>09366</t>
  </si>
  <si>
    <t>Solarana</t>
  </si>
  <si>
    <t>09368</t>
  </si>
  <si>
    <t>Sordillos</t>
  </si>
  <si>
    <t>09369</t>
  </si>
  <si>
    <t>Sotillo de la Ribera</t>
  </si>
  <si>
    <t>09372</t>
  </si>
  <si>
    <t>Sotragero</t>
  </si>
  <si>
    <t>09373</t>
  </si>
  <si>
    <t>Sotresgudo</t>
  </si>
  <si>
    <t>09374</t>
  </si>
  <si>
    <t>Susinos del Páramo</t>
  </si>
  <si>
    <t>09375</t>
  </si>
  <si>
    <t>Tamarón</t>
  </si>
  <si>
    <t>09377</t>
  </si>
  <si>
    <t>Tardajos</t>
  </si>
  <si>
    <t>09378</t>
  </si>
  <si>
    <t>Tejada</t>
  </si>
  <si>
    <t>09380</t>
  </si>
  <si>
    <t>Terradillos de Esgueva</t>
  </si>
  <si>
    <t>09381</t>
  </si>
  <si>
    <t>Tinieblas de la Sierra</t>
  </si>
  <si>
    <t>09382</t>
  </si>
  <si>
    <t>Tobar</t>
  </si>
  <si>
    <t>09384</t>
  </si>
  <si>
    <t>Tordómar</t>
  </si>
  <si>
    <t>09386</t>
  </si>
  <si>
    <t>Torrecilla del Monte</t>
  </si>
  <si>
    <t>09387</t>
  </si>
  <si>
    <t>Torregalindo</t>
  </si>
  <si>
    <t>09388</t>
  </si>
  <si>
    <t>Torrelara</t>
  </si>
  <si>
    <t>09389</t>
  </si>
  <si>
    <t>Torrepadre</t>
  </si>
  <si>
    <t>09390</t>
  </si>
  <si>
    <t>Torresandino</t>
  </si>
  <si>
    <t>09391</t>
  </si>
  <si>
    <t>Tórtoles de Esgueva</t>
  </si>
  <si>
    <t>09392</t>
  </si>
  <si>
    <t>Tosantos</t>
  </si>
  <si>
    <t>09394</t>
  </si>
  <si>
    <t>Trespaderne</t>
  </si>
  <si>
    <t>09395</t>
  </si>
  <si>
    <t>Tubilla del Agua</t>
  </si>
  <si>
    <t>09396</t>
  </si>
  <si>
    <t>Tubilla del Lago</t>
  </si>
  <si>
    <t>09398</t>
  </si>
  <si>
    <t>Úrbel del Castillo</t>
  </si>
  <si>
    <t>09400</t>
  </si>
  <si>
    <t>Vadocondes</t>
  </si>
  <si>
    <t>09403</t>
  </si>
  <si>
    <t>Valdeande</t>
  </si>
  <si>
    <t>09405</t>
  </si>
  <si>
    <t>Valdezate</t>
  </si>
  <si>
    <t>09406</t>
  </si>
  <si>
    <t>Valdorros</t>
  </si>
  <si>
    <t>09407</t>
  </si>
  <si>
    <t>Valmala</t>
  </si>
  <si>
    <t>09408</t>
  </si>
  <si>
    <t>Vallarta de Bureba</t>
  </si>
  <si>
    <t>09409</t>
  </si>
  <si>
    <t>Valle de Manzanedo</t>
  </si>
  <si>
    <t>09410</t>
  </si>
  <si>
    <t>Valle de Mena</t>
  </si>
  <si>
    <t>09411</t>
  </si>
  <si>
    <t>Valle de Oca</t>
  </si>
  <si>
    <t>09412</t>
  </si>
  <si>
    <t>Valle de Tobalina</t>
  </si>
  <si>
    <t>09413</t>
  </si>
  <si>
    <t>Valle de Valdebezana</t>
  </si>
  <si>
    <t>09414</t>
  </si>
  <si>
    <t>Valle de Valdelaguna</t>
  </si>
  <si>
    <t>09415</t>
  </si>
  <si>
    <t>Valle de Valdelucio</t>
  </si>
  <si>
    <t>09416</t>
  </si>
  <si>
    <t>Valle de Zamanzas</t>
  </si>
  <si>
    <t>09417</t>
  </si>
  <si>
    <t>Vallejera</t>
  </si>
  <si>
    <t>09418</t>
  </si>
  <si>
    <t>Valles de Palenzuela</t>
  </si>
  <si>
    <t>09419</t>
  </si>
  <si>
    <t>Valluércanes</t>
  </si>
  <si>
    <t>09421</t>
  </si>
  <si>
    <t>Vid y Barrios, La</t>
  </si>
  <si>
    <t>09422</t>
  </si>
  <si>
    <t>Vid de Bureba, La</t>
  </si>
  <si>
    <t>09423</t>
  </si>
  <si>
    <t>Vileña</t>
  </si>
  <si>
    <t>09424</t>
  </si>
  <si>
    <t>Viloria de Rioja</t>
  </si>
  <si>
    <t>09425</t>
  </si>
  <si>
    <t>Vilviestre del Pinar</t>
  </si>
  <si>
    <t>09427</t>
  </si>
  <si>
    <t>Villadiego</t>
  </si>
  <si>
    <t>09428</t>
  </si>
  <si>
    <t>Villaescusa de Roa</t>
  </si>
  <si>
    <t>09429</t>
  </si>
  <si>
    <t>Villaescusa la Sombría</t>
  </si>
  <si>
    <t>09430</t>
  </si>
  <si>
    <t>Villaespasa</t>
  </si>
  <si>
    <t>09431</t>
  </si>
  <si>
    <t>Villafranca Montes de Oca</t>
  </si>
  <si>
    <t>09432</t>
  </si>
  <si>
    <t>Villafruela</t>
  </si>
  <si>
    <t>09433</t>
  </si>
  <si>
    <t>Villagalijo</t>
  </si>
  <si>
    <t>09434</t>
  </si>
  <si>
    <t>Villagonzalo Pedernales</t>
  </si>
  <si>
    <t>09437</t>
  </si>
  <si>
    <t>Villahoz</t>
  </si>
  <si>
    <t>09438</t>
  </si>
  <si>
    <t>Villalba de Duero</t>
  </si>
  <si>
    <t>09439</t>
  </si>
  <si>
    <t>Villalbilla de Burgos</t>
  </si>
  <si>
    <t>09440</t>
  </si>
  <si>
    <t>Villalbilla de Gumiel</t>
  </si>
  <si>
    <t>09441</t>
  </si>
  <si>
    <t>Villaldemiro</t>
  </si>
  <si>
    <t>09442</t>
  </si>
  <si>
    <t>Villalmanzo</t>
  </si>
  <si>
    <t>09443</t>
  </si>
  <si>
    <t>Villamayor de los Montes</t>
  </si>
  <si>
    <t>09444</t>
  </si>
  <si>
    <t>Villamayor de Treviño</t>
  </si>
  <si>
    <t>09445</t>
  </si>
  <si>
    <t>Villambistia</t>
  </si>
  <si>
    <t>09446</t>
  </si>
  <si>
    <t>Villamedianilla</t>
  </si>
  <si>
    <t>09447</t>
  </si>
  <si>
    <t>Villamiel de la Sierra</t>
  </si>
  <si>
    <t>09448</t>
  </si>
  <si>
    <t>Villangómez</t>
  </si>
  <si>
    <t>09449</t>
  </si>
  <si>
    <t>Villanueva de Argaño</t>
  </si>
  <si>
    <t>09450</t>
  </si>
  <si>
    <t>Villanueva de Carazo</t>
  </si>
  <si>
    <t>09451</t>
  </si>
  <si>
    <t>Villanueva de Gumiel</t>
  </si>
  <si>
    <t>09454</t>
  </si>
  <si>
    <t>Villanueva de Teba</t>
  </si>
  <si>
    <t>09455</t>
  </si>
  <si>
    <t>Villaquirán de la Puebla</t>
  </si>
  <si>
    <t>09456</t>
  </si>
  <si>
    <t>Villaquirán de los Infantes</t>
  </si>
  <si>
    <t>09458</t>
  </si>
  <si>
    <t>Villariezo</t>
  </si>
  <si>
    <t>09460</t>
  </si>
  <si>
    <t>Villasandino</t>
  </si>
  <si>
    <t>09463</t>
  </si>
  <si>
    <t>Villasur de Herreros</t>
  </si>
  <si>
    <t>09464</t>
  </si>
  <si>
    <t>Villatuelda</t>
  </si>
  <si>
    <t>09466</t>
  </si>
  <si>
    <t>Villaverde del Monte</t>
  </si>
  <si>
    <t>09467</t>
  </si>
  <si>
    <t>Villaverde-Mogina</t>
  </si>
  <si>
    <t>09471</t>
  </si>
  <si>
    <t>Villayerno Morquillas</t>
  </si>
  <si>
    <t>09472</t>
  </si>
  <si>
    <t>Villazopeque</t>
  </si>
  <si>
    <t>09473</t>
  </si>
  <si>
    <t>Villegas</t>
  </si>
  <si>
    <t>09476</t>
  </si>
  <si>
    <t>Villoruebo</t>
  </si>
  <si>
    <t>09478</t>
  </si>
  <si>
    <t>Vizcaínos</t>
  </si>
  <si>
    <t>09480</t>
  </si>
  <si>
    <t>Zael</t>
  </si>
  <si>
    <t>09482</t>
  </si>
  <si>
    <t>Zarzosa de Río Pisuerga</t>
  </si>
  <si>
    <t>09483</t>
  </si>
  <si>
    <t>Zazuar</t>
  </si>
  <si>
    <t>09485</t>
  </si>
  <si>
    <t>Zuñeda</t>
  </si>
  <si>
    <t>09901</t>
  </si>
  <si>
    <t>Quintanilla del Agua y Tordueles</t>
  </si>
  <si>
    <t>09902</t>
  </si>
  <si>
    <t>Valle de Santibáñez</t>
  </si>
  <si>
    <t>09903</t>
  </si>
  <si>
    <t>Villarcayo de Merindad de Castilla la Vieja</t>
  </si>
  <si>
    <t>09904</t>
  </si>
  <si>
    <t>Valle de las Navas</t>
  </si>
  <si>
    <t>09905</t>
  </si>
  <si>
    <t>Valle de Sedano</t>
  </si>
  <si>
    <t>09906</t>
  </si>
  <si>
    <t>Merindad de Río Ubierna</t>
  </si>
  <si>
    <t>09907</t>
  </si>
  <si>
    <t>Alfoz de Quintanadueñas</t>
  </si>
  <si>
    <t>09908</t>
  </si>
  <si>
    <t>Valle de Losa</t>
  </si>
  <si>
    <t>10001</t>
  </si>
  <si>
    <t>Abadía</t>
  </si>
  <si>
    <t>Cáceres</t>
  </si>
  <si>
    <t>10002</t>
  </si>
  <si>
    <t>Abertura</t>
  </si>
  <si>
    <t>10003</t>
  </si>
  <si>
    <t>Acebo</t>
  </si>
  <si>
    <t>10004</t>
  </si>
  <si>
    <t>Acehúche</t>
  </si>
  <si>
    <t>10005</t>
  </si>
  <si>
    <t>Aceituna</t>
  </si>
  <si>
    <t>10006</t>
  </si>
  <si>
    <t>Ahigal</t>
  </si>
  <si>
    <t>10007</t>
  </si>
  <si>
    <t>Albalá</t>
  </si>
  <si>
    <t>10008</t>
  </si>
  <si>
    <t>Alcántara</t>
  </si>
  <si>
    <t>10009</t>
  </si>
  <si>
    <t>Alcollarín</t>
  </si>
  <si>
    <t>10010</t>
  </si>
  <si>
    <t>Alcuéscar</t>
  </si>
  <si>
    <t>10011</t>
  </si>
  <si>
    <t>Aldeacentenera</t>
  </si>
  <si>
    <t>10012</t>
  </si>
  <si>
    <t>Aldea del Cano</t>
  </si>
  <si>
    <t>10013</t>
  </si>
  <si>
    <t>Aldea del Obispo, La</t>
  </si>
  <si>
    <t>10014</t>
  </si>
  <si>
    <t>Aldeanueva de la Vera</t>
  </si>
  <si>
    <t>10015</t>
  </si>
  <si>
    <t>Aldeanueva del Camino</t>
  </si>
  <si>
    <t>10016</t>
  </si>
  <si>
    <t>Aldehuela de Jerte</t>
  </si>
  <si>
    <t>10017</t>
  </si>
  <si>
    <t>Alía</t>
  </si>
  <si>
    <t>10018</t>
  </si>
  <si>
    <t>Aliseda</t>
  </si>
  <si>
    <t>10019</t>
  </si>
  <si>
    <t>Almaraz</t>
  </si>
  <si>
    <t>10020</t>
  </si>
  <si>
    <t>Almoharín</t>
  </si>
  <si>
    <t>10021</t>
  </si>
  <si>
    <t>Arroyo de la Luz</t>
  </si>
  <si>
    <t>10022</t>
  </si>
  <si>
    <t>Arroyomolinos de la Vera</t>
  </si>
  <si>
    <t>10023</t>
  </si>
  <si>
    <t>Arroyomolinos</t>
  </si>
  <si>
    <t>10024</t>
  </si>
  <si>
    <t>Baños de Montemayor</t>
  </si>
  <si>
    <t>10025</t>
  </si>
  <si>
    <t>Barrado</t>
  </si>
  <si>
    <t>10026</t>
  </si>
  <si>
    <t>Belvís de Monroy</t>
  </si>
  <si>
    <t>10027</t>
  </si>
  <si>
    <t>Benquerencia</t>
  </si>
  <si>
    <t>10028</t>
  </si>
  <si>
    <t>Berrocalejo</t>
  </si>
  <si>
    <t>10029</t>
  </si>
  <si>
    <t>Berzocana</t>
  </si>
  <si>
    <t>10030</t>
  </si>
  <si>
    <t>Bohonal de Ibor</t>
  </si>
  <si>
    <t>10031</t>
  </si>
  <si>
    <t>Botija</t>
  </si>
  <si>
    <t>10032</t>
  </si>
  <si>
    <t>Brozas</t>
  </si>
  <si>
    <t>10033</t>
  </si>
  <si>
    <t>Cabañas del Castillo</t>
  </si>
  <si>
    <t>10034</t>
  </si>
  <si>
    <t>Cabezabellosa</t>
  </si>
  <si>
    <t>10035</t>
  </si>
  <si>
    <t>Cabezuela del Valle</t>
  </si>
  <si>
    <t>10036</t>
  </si>
  <si>
    <t>Cabrero</t>
  </si>
  <si>
    <t>10037</t>
  </si>
  <si>
    <t>10038</t>
  </si>
  <si>
    <t>Cachorrilla</t>
  </si>
  <si>
    <t>10039</t>
  </si>
  <si>
    <t>Cadalso</t>
  </si>
  <si>
    <t>10040</t>
  </si>
  <si>
    <t>Calzadilla</t>
  </si>
  <si>
    <t>10041</t>
  </si>
  <si>
    <t>Caminomorisco</t>
  </si>
  <si>
    <t>10042</t>
  </si>
  <si>
    <t>Campillo de Deleitosa</t>
  </si>
  <si>
    <t>10043</t>
  </si>
  <si>
    <t>Campo Lugar</t>
  </si>
  <si>
    <t>10044</t>
  </si>
  <si>
    <t>Cañamero</t>
  </si>
  <si>
    <t>10045</t>
  </si>
  <si>
    <t>Cañaveral</t>
  </si>
  <si>
    <t>10046</t>
  </si>
  <si>
    <t>Carbajo</t>
  </si>
  <si>
    <t>10047</t>
  </si>
  <si>
    <t>Carcaboso</t>
  </si>
  <si>
    <t>10048</t>
  </si>
  <si>
    <t>Carrascalejo</t>
  </si>
  <si>
    <t>10049</t>
  </si>
  <si>
    <t>Casar de Cáceres</t>
  </si>
  <si>
    <t>10050</t>
  </si>
  <si>
    <t>Casar de Palomero</t>
  </si>
  <si>
    <t>10051</t>
  </si>
  <si>
    <t>Casares de las Hurdes</t>
  </si>
  <si>
    <t>10052</t>
  </si>
  <si>
    <t>Casas de Don Antonio</t>
  </si>
  <si>
    <t>10053</t>
  </si>
  <si>
    <t>Casas de Don Gómez</t>
  </si>
  <si>
    <t>10054</t>
  </si>
  <si>
    <t>Casas del Castañar</t>
  </si>
  <si>
    <t>10055</t>
  </si>
  <si>
    <t>Casas del Monte</t>
  </si>
  <si>
    <t>10056</t>
  </si>
  <si>
    <t>Casas de Millán</t>
  </si>
  <si>
    <t>10057</t>
  </si>
  <si>
    <t>Casas de Miravete</t>
  </si>
  <si>
    <t>10058</t>
  </si>
  <si>
    <t>Casatejada</t>
  </si>
  <si>
    <t>10059</t>
  </si>
  <si>
    <t>Casillas de Coria</t>
  </si>
  <si>
    <t>10060</t>
  </si>
  <si>
    <t>Castañar de Ibor</t>
  </si>
  <si>
    <t>10061</t>
  </si>
  <si>
    <t>Ceclavín</t>
  </si>
  <si>
    <t>10062</t>
  </si>
  <si>
    <t>Cedillo</t>
  </si>
  <si>
    <t>10063</t>
  </si>
  <si>
    <t>Cerezo</t>
  </si>
  <si>
    <t>10064</t>
  </si>
  <si>
    <t>Cilleros</t>
  </si>
  <si>
    <t>10065</t>
  </si>
  <si>
    <t>Collado de la Vera</t>
  </si>
  <si>
    <t>10066</t>
  </si>
  <si>
    <t>Conquista de la Sierra</t>
  </si>
  <si>
    <t>10067</t>
  </si>
  <si>
    <t>Coria</t>
  </si>
  <si>
    <t>10068</t>
  </si>
  <si>
    <t>Cuacos de Yuste</t>
  </si>
  <si>
    <t>10069</t>
  </si>
  <si>
    <t>Cumbre, La</t>
  </si>
  <si>
    <t>10070</t>
  </si>
  <si>
    <t>Deleitosa</t>
  </si>
  <si>
    <t>10071</t>
  </si>
  <si>
    <t>Descargamaría</t>
  </si>
  <si>
    <t>10072</t>
  </si>
  <si>
    <t>Eljas</t>
  </si>
  <si>
    <t>10073</t>
  </si>
  <si>
    <t>Escurial</t>
  </si>
  <si>
    <t>10075</t>
  </si>
  <si>
    <t>Fresnedoso de Ibor</t>
  </si>
  <si>
    <t>10076</t>
  </si>
  <si>
    <t>Galisteo</t>
  </si>
  <si>
    <t>10077</t>
  </si>
  <si>
    <t>Garciaz</t>
  </si>
  <si>
    <t>10078</t>
  </si>
  <si>
    <t>Garganta, La</t>
  </si>
  <si>
    <t>10079</t>
  </si>
  <si>
    <t>Garganta la Olla</t>
  </si>
  <si>
    <t>10080</t>
  </si>
  <si>
    <t>Gargantilla</t>
  </si>
  <si>
    <t>10081</t>
  </si>
  <si>
    <t>Gargüera</t>
  </si>
  <si>
    <t>10082</t>
  </si>
  <si>
    <t>Garrovillas de Alconétar</t>
  </si>
  <si>
    <t>10083</t>
  </si>
  <si>
    <t>Garvín</t>
  </si>
  <si>
    <t>10084</t>
  </si>
  <si>
    <t>Gata</t>
  </si>
  <si>
    <t>10085</t>
  </si>
  <si>
    <t>Gordo, El</t>
  </si>
  <si>
    <t>10086</t>
  </si>
  <si>
    <t>Granja, La</t>
  </si>
  <si>
    <t>10087</t>
  </si>
  <si>
    <t>Guadalupe</t>
  </si>
  <si>
    <t>10088</t>
  </si>
  <si>
    <t>Guijo de Coria</t>
  </si>
  <si>
    <t>10089</t>
  </si>
  <si>
    <t>Guijo de Galisteo</t>
  </si>
  <si>
    <t>10090</t>
  </si>
  <si>
    <t>Guijo de Granadilla</t>
  </si>
  <si>
    <t>10091</t>
  </si>
  <si>
    <t>Guijo de Santa Bárbara</t>
  </si>
  <si>
    <t>10092</t>
  </si>
  <si>
    <t>Herguijuela</t>
  </si>
  <si>
    <t>10093</t>
  </si>
  <si>
    <t>Hernán-Pérez</t>
  </si>
  <si>
    <t>10094</t>
  </si>
  <si>
    <t>Herrera de Alcántara</t>
  </si>
  <si>
    <t>10095</t>
  </si>
  <si>
    <t>Herreruela</t>
  </si>
  <si>
    <t>10096</t>
  </si>
  <si>
    <t>Hervás</t>
  </si>
  <si>
    <t>10097</t>
  </si>
  <si>
    <t>Higuera</t>
  </si>
  <si>
    <t>10098</t>
  </si>
  <si>
    <t>Hinojal</t>
  </si>
  <si>
    <t>10099</t>
  </si>
  <si>
    <t>Holguera</t>
  </si>
  <si>
    <t>10100</t>
  </si>
  <si>
    <t>Hoyos</t>
  </si>
  <si>
    <t>10101</t>
  </si>
  <si>
    <t>Huélaga</t>
  </si>
  <si>
    <t>10102</t>
  </si>
  <si>
    <t>Ibahernando</t>
  </si>
  <si>
    <t>10103</t>
  </si>
  <si>
    <t>Jaraicejo</t>
  </si>
  <si>
    <t>10104</t>
  </si>
  <si>
    <t>Jaraíz de la Vera</t>
  </si>
  <si>
    <t>10105</t>
  </si>
  <si>
    <t>Jarandilla de la Vera</t>
  </si>
  <si>
    <t>10106</t>
  </si>
  <si>
    <t>Jarilla</t>
  </si>
  <si>
    <t>10107</t>
  </si>
  <si>
    <t>Jerte</t>
  </si>
  <si>
    <t>10108</t>
  </si>
  <si>
    <t>Ladrillar</t>
  </si>
  <si>
    <t>10109</t>
  </si>
  <si>
    <t>Logrosán</t>
  </si>
  <si>
    <t>10110</t>
  </si>
  <si>
    <t>Losar de la Vera</t>
  </si>
  <si>
    <t>10111</t>
  </si>
  <si>
    <t>Madrigal de la Vera</t>
  </si>
  <si>
    <t>10112</t>
  </si>
  <si>
    <t>Madrigalejo</t>
  </si>
  <si>
    <t>10113</t>
  </si>
  <si>
    <t>Madroñera</t>
  </si>
  <si>
    <t>10114</t>
  </si>
  <si>
    <t>Majadas</t>
  </si>
  <si>
    <t>10115</t>
  </si>
  <si>
    <t>Malpartida de Cáceres</t>
  </si>
  <si>
    <t>10116</t>
  </si>
  <si>
    <t>Malpartida de Plasencia</t>
  </si>
  <si>
    <t>10117</t>
  </si>
  <si>
    <t>Marchagaz</t>
  </si>
  <si>
    <t>10118</t>
  </si>
  <si>
    <t>Mata de Alcántara</t>
  </si>
  <si>
    <t>10119</t>
  </si>
  <si>
    <t>Membrío</t>
  </si>
  <si>
    <t>10120</t>
  </si>
  <si>
    <t>Mesas de Ibor</t>
  </si>
  <si>
    <t>10121</t>
  </si>
  <si>
    <t>Miajadas</t>
  </si>
  <si>
    <t>10122</t>
  </si>
  <si>
    <t>Millanes</t>
  </si>
  <si>
    <t>10123</t>
  </si>
  <si>
    <t>Mirabel</t>
  </si>
  <si>
    <t>10124</t>
  </si>
  <si>
    <t>Mohedas de Granadilla</t>
  </si>
  <si>
    <t>10125</t>
  </si>
  <si>
    <t>Monroy</t>
  </si>
  <si>
    <t>10126</t>
  </si>
  <si>
    <t>Montánchez</t>
  </si>
  <si>
    <t>10127</t>
  </si>
  <si>
    <t>Montehermoso</t>
  </si>
  <si>
    <t>10128</t>
  </si>
  <si>
    <t>Moraleja</t>
  </si>
  <si>
    <t>10129</t>
  </si>
  <si>
    <t>Morcillo</t>
  </si>
  <si>
    <t>10130</t>
  </si>
  <si>
    <t>Navaconcejo</t>
  </si>
  <si>
    <t>10131</t>
  </si>
  <si>
    <t>Navalmoral de la Mata</t>
  </si>
  <si>
    <t>10132</t>
  </si>
  <si>
    <t>Navalvillar de Ibor</t>
  </si>
  <si>
    <t>10133</t>
  </si>
  <si>
    <t>Navas del Madroño</t>
  </si>
  <si>
    <t>10134</t>
  </si>
  <si>
    <t>Navezuelas</t>
  </si>
  <si>
    <t>10135</t>
  </si>
  <si>
    <t>Nuñomoral</t>
  </si>
  <si>
    <t>10136</t>
  </si>
  <si>
    <t>Oliva de Plasencia</t>
  </si>
  <si>
    <t>10137</t>
  </si>
  <si>
    <t>Palomero</t>
  </si>
  <si>
    <t>10138</t>
  </si>
  <si>
    <t>Pasarón de la Vera</t>
  </si>
  <si>
    <t>10139</t>
  </si>
  <si>
    <t>Pedroso de Acim</t>
  </si>
  <si>
    <t>10140</t>
  </si>
  <si>
    <t>Peraleda de la Mata</t>
  </si>
  <si>
    <t>10141</t>
  </si>
  <si>
    <t>Peraleda de San Román</t>
  </si>
  <si>
    <t>10142</t>
  </si>
  <si>
    <t>Perales del Puerto</t>
  </si>
  <si>
    <t>10143</t>
  </si>
  <si>
    <t>Pescueza</t>
  </si>
  <si>
    <t>10144</t>
  </si>
  <si>
    <t>Pesga, La</t>
  </si>
  <si>
    <t>10145</t>
  </si>
  <si>
    <t>Piedras Albas</t>
  </si>
  <si>
    <t>10146</t>
  </si>
  <si>
    <t>Pinofranqueado</t>
  </si>
  <si>
    <t>10147</t>
  </si>
  <si>
    <t>Piornal</t>
  </si>
  <si>
    <t>10148</t>
  </si>
  <si>
    <t>Plasencia</t>
  </si>
  <si>
    <t>10149</t>
  </si>
  <si>
    <t>Plasenzuela</t>
  </si>
  <si>
    <t>10150</t>
  </si>
  <si>
    <t>Portaje</t>
  </si>
  <si>
    <t>10151</t>
  </si>
  <si>
    <t>Portezuelo</t>
  </si>
  <si>
    <t>10152</t>
  </si>
  <si>
    <t>Pozuelo de Zarzón</t>
  </si>
  <si>
    <t>10153</t>
  </si>
  <si>
    <t>Puerto de Santa Cruz</t>
  </si>
  <si>
    <t>10154</t>
  </si>
  <si>
    <t>Rebollar</t>
  </si>
  <si>
    <t>10155</t>
  </si>
  <si>
    <t>Riolobos</t>
  </si>
  <si>
    <t>10156</t>
  </si>
  <si>
    <t>Robledillo de Gata</t>
  </si>
  <si>
    <t>10157</t>
  </si>
  <si>
    <t>Robledillo de la Vera</t>
  </si>
  <si>
    <t>10158</t>
  </si>
  <si>
    <t>Robledillo de Trujillo</t>
  </si>
  <si>
    <t>10159</t>
  </si>
  <si>
    <t>Robledollano</t>
  </si>
  <si>
    <t>10160</t>
  </si>
  <si>
    <t>Romangordo</t>
  </si>
  <si>
    <t>10161</t>
  </si>
  <si>
    <t>Ruanes</t>
  </si>
  <si>
    <t>10162</t>
  </si>
  <si>
    <t>Salorino</t>
  </si>
  <si>
    <t>10163</t>
  </si>
  <si>
    <t>Salvatierra de Santiago</t>
  </si>
  <si>
    <t>10164</t>
  </si>
  <si>
    <t>San Martín de Trevejo</t>
  </si>
  <si>
    <t>10165</t>
  </si>
  <si>
    <t>Santa Ana</t>
  </si>
  <si>
    <t>10166</t>
  </si>
  <si>
    <t>Santa Cruz de la Sierra</t>
  </si>
  <si>
    <t>10167</t>
  </si>
  <si>
    <t>Santa Cruz de Paniagua</t>
  </si>
  <si>
    <t>10168</t>
  </si>
  <si>
    <t>Santa Marta de Magasca</t>
  </si>
  <si>
    <t>10169</t>
  </si>
  <si>
    <t>Santiago de Alcántara</t>
  </si>
  <si>
    <t>10170</t>
  </si>
  <si>
    <t>Santiago del Campo</t>
  </si>
  <si>
    <t>10171</t>
  </si>
  <si>
    <t>Santibáñez el Alto</t>
  </si>
  <si>
    <t>10172</t>
  </si>
  <si>
    <t>Santibáñez el Bajo</t>
  </si>
  <si>
    <t>10173</t>
  </si>
  <si>
    <t>Saucedilla</t>
  </si>
  <si>
    <t>10174</t>
  </si>
  <si>
    <t>Segura de Toro</t>
  </si>
  <si>
    <t>10175</t>
  </si>
  <si>
    <t>Serradilla</t>
  </si>
  <si>
    <t>10176</t>
  </si>
  <si>
    <t>Serrejón</t>
  </si>
  <si>
    <t>10177</t>
  </si>
  <si>
    <t>Sierra de Fuentes</t>
  </si>
  <si>
    <t>10178</t>
  </si>
  <si>
    <t>Talaván</t>
  </si>
  <si>
    <t>10179</t>
  </si>
  <si>
    <t>Talaveruela de la Vera</t>
  </si>
  <si>
    <t>10180</t>
  </si>
  <si>
    <t>Talayuela</t>
  </si>
  <si>
    <t>10181</t>
  </si>
  <si>
    <t>Tejeda de Tiétar</t>
  </si>
  <si>
    <t>10182</t>
  </si>
  <si>
    <t>Toril</t>
  </si>
  <si>
    <t>10183</t>
  </si>
  <si>
    <t>Tornavacas</t>
  </si>
  <si>
    <t>10184</t>
  </si>
  <si>
    <t>Torno, El</t>
  </si>
  <si>
    <t>10185</t>
  </si>
  <si>
    <t>Torrecilla de los Ángeles</t>
  </si>
  <si>
    <t>10186</t>
  </si>
  <si>
    <t>Torrecillas de la Tiesa</t>
  </si>
  <si>
    <t>10187</t>
  </si>
  <si>
    <t>Torre de Don Miguel</t>
  </si>
  <si>
    <t>10188</t>
  </si>
  <si>
    <t>Torre de Santa María</t>
  </si>
  <si>
    <t>10189</t>
  </si>
  <si>
    <t>Torrejoncillo</t>
  </si>
  <si>
    <t>10190</t>
  </si>
  <si>
    <t>Torrejón el Rubio</t>
  </si>
  <si>
    <t>10191</t>
  </si>
  <si>
    <t>Torremenga</t>
  </si>
  <si>
    <t>10192</t>
  </si>
  <si>
    <t>Torremocha</t>
  </si>
  <si>
    <t>10193</t>
  </si>
  <si>
    <t>Torreorgaz</t>
  </si>
  <si>
    <t>10194</t>
  </si>
  <si>
    <t>Torrequemada</t>
  </si>
  <si>
    <t>10195</t>
  </si>
  <si>
    <t>Trujillo</t>
  </si>
  <si>
    <t>10196</t>
  </si>
  <si>
    <t>Valdastillas</t>
  </si>
  <si>
    <t>10197</t>
  </si>
  <si>
    <t>Valdecañas de Tajo</t>
  </si>
  <si>
    <t>10198</t>
  </si>
  <si>
    <t>Valdefuentes</t>
  </si>
  <si>
    <t>10199</t>
  </si>
  <si>
    <t>Valdehúncar</t>
  </si>
  <si>
    <t>10200</t>
  </si>
  <si>
    <t>Valdelacasa de Tajo</t>
  </si>
  <si>
    <t>10201</t>
  </si>
  <si>
    <t>Valdemorales</t>
  </si>
  <si>
    <t>10202</t>
  </si>
  <si>
    <t>Valdeobispo</t>
  </si>
  <si>
    <t>10203</t>
  </si>
  <si>
    <t>Valencia de Alcántara</t>
  </si>
  <si>
    <t>10204</t>
  </si>
  <si>
    <t>Valverde de la Vera</t>
  </si>
  <si>
    <t>10205</t>
  </si>
  <si>
    <t>Valverde del Fresno</t>
  </si>
  <si>
    <t>10206</t>
  </si>
  <si>
    <t>Viandar de la Vera</t>
  </si>
  <si>
    <t>10207</t>
  </si>
  <si>
    <t>Villa del Campo</t>
  </si>
  <si>
    <t>10208</t>
  </si>
  <si>
    <t>Villa del Rey</t>
  </si>
  <si>
    <t>10209</t>
  </si>
  <si>
    <t>Villamesías</t>
  </si>
  <si>
    <t>10210</t>
  </si>
  <si>
    <t>Villamiel</t>
  </si>
  <si>
    <t>10211</t>
  </si>
  <si>
    <t>Villanueva de la Sierra</t>
  </si>
  <si>
    <t>10212</t>
  </si>
  <si>
    <t>Villanueva de la Vera</t>
  </si>
  <si>
    <t>10213</t>
  </si>
  <si>
    <t>Villar del Pedroso</t>
  </si>
  <si>
    <t>10214</t>
  </si>
  <si>
    <t>Villar de Plasencia</t>
  </si>
  <si>
    <t>10215</t>
  </si>
  <si>
    <t>Villasbuenas de Gata</t>
  </si>
  <si>
    <t>10216</t>
  </si>
  <si>
    <t>Zarza de Granadilla</t>
  </si>
  <si>
    <t>10217</t>
  </si>
  <si>
    <t>Zarza de Montánchez</t>
  </si>
  <si>
    <t>10218</t>
  </si>
  <si>
    <t>Zarza la Mayor</t>
  </si>
  <si>
    <t>10219</t>
  </si>
  <si>
    <t>Zorita</t>
  </si>
  <si>
    <t>10901</t>
  </si>
  <si>
    <t>Rosalejo</t>
  </si>
  <si>
    <t>10902</t>
  </si>
  <si>
    <t>Vegaviana</t>
  </si>
  <si>
    <t>10903</t>
  </si>
  <si>
    <t>Alagón del Río</t>
  </si>
  <si>
    <t>10904</t>
  </si>
  <si>
    <t>Tiétar</t>
  </si>
  <si>
    <t>10905</t>
  </si>
  <si>
    <t>Pueblonuevo de Miramontes</t>
  </si>
  <si>
    <t>11001</t>
  </si>
  <si>
    <t>Alcalá de los Gazules</t>
  </si>
  <si>
    <t>Cádiz</t>
  </si>
  <si>
    <t>11002</t>
  </si>
  <si>
    <t>Alcalá del Valle</t>
  </si>
  <si>
    <t>11003</t>
  </si>
  <si>
    <t>Algar</t>
  </si>
  <si>
    <t>11004</t>
  </si>
  <si>
    <t>Algeciras</t>
  </si>
  <si>
    <t>11005</t>
  </si>
  <si>
    <t>Algodonales</t>
  </si>
  <si>
    <t>11006</t>
  </si>
  <si>
    <t>Arcos de la Frontera</t>
  </si>
  <si>
    <t>11007</t>
  </si>
  <si>
    <t>Barbate</t>
  </si>
  <si>
    <t>11008</t>
  </si>
  <si>
    <t>Barrios, Los</t>
  </si>
  <si>
    <t>11009</t>
  </si>
  <si>
    <t>Benaocaz</t>
  </si>
  <si>
    <t>11010</t>
  </si>
  <si>
    <t>Bornos</t>
  </si>
  <si>
    <t>11011</t>
  </si>
  <si>
    <t>Bosque, El</t>
  </si>
  <si>
    <t>11012</t>
  </si>
  <si>
    <t>11013</t>
  </si>
  <si>
    <t>Castellar de la Frontera</t>
  </si>
  <si>
    <t>11014</t>
  </si>
  <si>
    <t>Conil de la Frontera</t>
  </si>
  <si>
    <t>11015</t>
  </si>
  <si>
    <t>Chiclana de la Frontera</t>
  </si>
  <si>
    <t>11016</t>
  </si>
  <si>
    <t>Chipiona</t>
  </si>
  <si>
    <t>11017</t>
  </si>
  <si>
    <t>Espera</t>
  </si>
  <si>
    <t>11018</t>
  </si>
  <si>
    <t>Gastor, El</t>
  </si>
  <si>
    <t>11019</t>
  </si>
  <si>
    <t>Grazalema</t>
  </si>
  <si>
    <t>11020</t>
  </si>
  <si>
    <t>Jerez de la Frontera</t>
  </si>
  <si>
    <t>11021</t>
  </si>
  <si>
    <t>Jimena de la Frontera</t>
  </si>
  <si>
    <t>11022</t>
  </si>
  <si>
    <t>Línea de la Concepción, La</t>
  </si>
  <si>
    <t>11023</t>
  </si>
  <si>
    <t>Medina Sidonia</t>
  </si>
  <si>
    <t>11024</t>
  </si>
  <si>
    <t>Olvera</t>
  </si>
  <si>
    <t>11025</t>
  </si>
  <si>
    <t>Paterna de Rivera</t>
  </si>
  <si>
    <t>11026</t>
  </si>
  <si>
    <t>Prado del Rey</t>
  </si>
  <si>
    <t>11027</t>
  </si>
  <si>
    <t>Puerto de Santa María, El</t>
  </si>
  <si>
    <t>11028</t>
  </si>
  <si>
    <t>Puerto Real</t>
  </si>
  <si>
    <t>11029</t>
  </si>
  <si>
    <t>Puerto Serrano</t>
  </si>
  <si>
    <t>11030</t>
  </si>
  <si>
    <t>Rota</t>
  </si>
  <si>
    <t>11031</t>
  </si>
  <si>
    <t>San Fernando</t>
  </si>
  <si>
    <t>11032</t>
  </si>
  <si>
    <t>Sanlúcar de Barrameda</t>
  </si>
  <si>
    <t>11033</t>
  </si>
  <si>
    <t>San Roque</t>
  </si>
  <si>
    <t>11034</t>
  </si>
  <si>
    <t>Setenil de las Bodegas</t>
  </si>
  <si>
    <t>11035</t>
  </si>
  <si>
    <t>Tarifa</t>
  </si>
  <si>
    <t>11036</t>
  </si>
  <si>
    <t>Torre Alháquime</t>
  </si>
  <si>
    <t>11037</t>
  </si>
  <si>
    <t>Trebujena</t>
  </si>
  <si>
    <t>11038</t>
  </si>
  <si>
    <t>Ubrique</t>
  </si>
  <si>
    <t>11039</t>
  </si>
  <si>
    <t>Vejer de la Frontera</t>
  </si>
  <si>
    <t>11040</t>
  </si>
  <si>
    <t>Villaluenga del Rosario</t>
  </si>
  <si>
    <t>11041</t>
  </si>
  <si>
    <t>Villamartín</t>
  </si>
  <si>
    <t>11042</t>
  </si>
  <si>
    <t>Zahara</t>
  </si>
  <si>
    <t>11901</t>
  </si>
  <si>
    <t>Benalup-Casas Viejas</t>
  </si>
  <si>
    <t>11902</t>
  </si>
  <si>
    <t>San José del Valle</t>
  </si>
  <si>
    <t>12001</t>
  </si>
  <si>
    <t>Atzeneta del Maestrat</t>
  </si>
  <si>
    <t>Castellón/Castelló</t>
  </si>
  <si>
    <t>12002</t>
  </si>
  <si>
    <t>Aín</t>
  </si>
  <si>
    <t>12003</t>
  </si>
  <si>
    <t>Albocàsser</t>
  </si>
  <si>
    <t>12004</t>
  </si>
  <si>
    <t>Alcalà de Xivert</t>
  </si>
  <si>
    <t>12005</t>
  </si>
  <si>
    <t>Alcora, l'</t>
  </si>
  <si>
    <t>12006</t>
  </si>
  <si>
    <t>Alcudia de Veo</t>
  </si>
  <si>
    <t>12007</t>
  </si>
  <si>
    <t>Alfondeguilla</t>
  </si>
  <si>
    <t>12008</t>
  </si>
  <si>
    <t>Algimia de Almonacid</t>
  </si>
  <si>
    <t>12009</t>
  </si>
  <si>
    <t>Almassora</t>
  </si>
  <si>
    <t>12010</t>
  </si>
  <si>
    <t>Almedíjar</t>
  </si>
  <si>
    <t>12011</t>
  </si>
  <si>
    <t>Almenara</t>
  </si>
  <si>
    <t>12012</t>
  </si>
  <si>
    <t>Altura</t>
  </si>
  <si>
    <t>12013</t>
  </si>
  <si>
    <t>Arañuel</t>
  </si>
  <si>
    <t>12014</t>
  </si>
  <si>
    <t>Ares del Maestrat</t>
  </si>
  <si>
    <t>12015</t>
  </si>
  <si>
    <t>Argelita</t>
  </si>
  <si>
    <t>12016</t>
  </si>
  <si>
    <t>Artana</t>
  </si>
  <si>
    <t>12017</t>
  </si>
  <si>
    <t>Ayódar</t>
  </si>
  <si>
    <t>12018</t>
  </si>
  <si>
    <t>Azuébar</t>
  </si>
  <si>
    <t>12020</t>
  </si>
  <si>
    <t>Barracas</t>
  </si>
  <si>
    <t>12021</t>
  </si>
  <si>
    <t>Betxí</t>
  </si>
  <si>
    <t>12022</t>
  </si>
  <si>
    <t>Bejís</t>
  </si>
  <si>
    <t>12024</t>
  </si>
  <si>
    <t>Benafer</t>
  </si>
  <si>
    <t>12025</t>
  </si>
  <si>
    <t>Benafigos</t>
  </si>
  <si>
    <t>12026</t>
  </si>
  <si>
    <t>Benassal</t>
  </si>
  <si>
    <t>12027</t>
  </si>
  <si>
    <t>Benicarló</t>
  </si>
  <si>
    <t>12028</t>
  </si>
  <si>
    <t>Benicasim/Benicàssim</t>
  </si>
  <si>
    <t>12029</t>
  </si>
  <si>
    <t>Benlloc</t>
  </si>
  <si>
    <t>12031</t>
  </si>
  <si>
    <t>Borriol</t>
  </si>
  <si>
    <t>12032</t>
  </si>
  <si>
    <t>Borriana/Burriana</t>
  </si>
  <si>
    <t>12033</t>
  </si>
  <si>
    <t>Cabanes</t>
  </si>
  <si>
    <t>12034</t>
  </si>
  <si>
    <t>Càlig</t>
  </si>
  <si>
    <t>12036</t>
  </si>
  <si>
    <t>Canet lo Roig</t>
  </si>
  <si>
    <t>12037</t>
  </si>
  <si>
    <t>Castell de Cabres</t>
  </si>
  <si>
    <t>12038</t>
  </si>
  <si>
    <t>Castellfort</t>
  </si>
  <si>
    <t>12039</t>
  </si>
  <si>
    <t>Castellnovo</t>
  </si>
  <si>
    <t>12040</t>
  </si>
  <si>
    <t>Castelló de la Plana</t>
  </si>
  <si>
    <t>12041</t>
  </si>
  <si>
    <t>Castillo de Villamalefa</t>
  </si>
  <si>
    <t>12042</t>
  </si>
  <si>
    <t>Catí</t>
  </si>
  <si>
    <t>12043</t>
  </si>
  <si>
    <t>Caudiel</t>
  </si>
  <si>
    <t>12044</t>
  </si>
  <si>
    <t>Cervera del Maestre</t>
  </si>
  <si>
    <t>12045</t>
  </si>
  <si>
    <t>Cinctorres</t>
  </si>
  <si>
    <t>12046</t>
  </si>
  <si>
    <t>Cirat</t>
  </si>
  <si>
    <t>12048</t>
  </si>
  <si>
    <t>Cortes de Arenoso</t>
  </si>
  <si>
    <t>12049</t>
  </si>
  <si>
    <t>Costur</t>
  </si>
  <si>
    <t>12050</t>
  </si>
  <si>
    <t>Coves de Vinromà, les</t>
  </si>
  <si>
    <t>12051</t>
  </si>
  <si>
    <t>Culla</t>
  </si>
  <si>
    <t>12052</t>
  </si>
  <si>
    <t>Xert</t>
  </si>
  <si>
    <t>12053</t>
  </si>
  <si>
    <t>Chilches/Xilxes</t>
  </si>
  <si>
    <t>12055</t>
  </si>
  <si>
    <t>Chodos/Xodos</t>
  </si>
  <si>
    <t>12056</t>
  </si>
  <si>
    <t>Chóvar</t>
  </si>
  <si>
    <t>12057</t>
  </si>
  <si>
    <t>Eslida</t>
  </si>
  <si>
    <t>12058</t>
  </si>
  <si>
    <t>Espadilla</t>
  </si>
  <si>
    <t>12059</t>
  </si>
  <si>
    <t>Fanzara</t>
  </si>
  <si>
    <t>12060</t>
  </si>
  <si>
    <t>Figueroles</t>
  </si>
  <si>
    <t>12061</t>
  </si>
  <si>
    <t>Forcall</t>
  </si>
  <si>
    <t>12063</t>
  </si>
  <si>
    <t>Fuente la Reina</t>
  </si>
  <si>
    <t>12064</t>
  </si>
  <si>
    <t>Fuentes de Ayódar</t>
  </si>
  <si>
    <t>12065</t>
  </si>
  <si>
    <t>Gaibiel</t>
  </si>
  <si>
    <t>12067</t>
  </si>
  <si>
    <t>Geldo</t>
  </si>
  <si>
    <t>12068</t>
  </si>
  <si>
    <t>Herbers</t>
  </si>
  <si>
    <t>12069</t>
  </si>
  <si>
    <t>Higueras</t>
  </si>
  <si>
    <t>12070</t>
  </si>
  <si>
    <t>Jana, la</t>
  </si>
  <si>
    <t>12071</t>
  </si>
  <si>
    <t>Jérica</t>
  </si>
  <si>
    <t>12072</t>
  </si>
  <si>
    <t>Llucena/Lucena del Cid</t>
  </si>
  <si>
    <t>12073</t>
  </si>
  <si>
    <t>Ludiente</t>
  </si>
  <si>
    <t>12074</t>
  </si>
  <si>
    <t>Llosa, la</t>
  </si>
  <si>
    <t>12075</t>
  </si>
  <si>
    <t>Mata de Morella, la</t>
  </si>
  <si>
    <t>12076</t>
  </si>
  <si>
    <t>Matet</t>
  </si>
  <si>
    <t>12077</t>
  </si>
  <si>
    <t>Moncofa</t>
  </si>
  <si>
    <t>12078</t>
  </si>
  <si>
    <t>Montán</t>
  </si>
  <si>
    <t>12079</t>
  </si>
  <si>
    <t>Montanejos</t>
  </si>
  <si>
    <t>12080</t>
  </si>
  <si>
    <t>Morella</t>
  </si>
  <si>
    <t>12081</t>
  </si>
  <si>
    <t>Navajas</t>
  </si>
  <si>
    <t>12082</t>
  </si>
  <si>
    <t>Nules</t>
  </si>
  <si>
    <t>12083</t>
  </si>
  <si>
    <t>Olocau del Rey</t>
  </si>
  <si>
    <t>12084</t>
  </si>
  <si>
    <t>Onda</t>
  </si>
  <si>
    <t>12085</t>
  </si>
  <si>
    <t>Oropesa del Mar/Orpesa</t>
  </si>
  <si>
    <t>12087</t>
  </si>
  <si>
    <t>Palanques</t>
  </si>
  <si>
    <t>12088</t>
  </si>
  <si>
    <t>Pavías</t>
  </si>
  <si>
    <t>12089</t>
  </si>
  <si>
    <t>Peníscola/Peñíscola</t>
  </si>
  <si>
    <t>12090</t>
  </si>
  <si>
    <t>Pina de Montalgrao</t>
  </si>
  <si>
    <t>12091</t>
  </si>
  <si>
    <t>Portell de Morella</t>
  </si>
  <si>
    <t>12092</t>
  </si>
  <si>
    <t>Puebla de Arenoso</t>
  </si>
  <si>
    <t>12093</t>
  </si>
  <si>
    <t>Pobla de Benifassà, la</t>
  </si>
  <si>
    <t>12094</t>
  </si>
  <si>
    <t>Pobla Tornesa, la</t>
  </si>
  <si>
    <t>12095</t>
  </si>
  <si>
    <t>Ribesalbes</t>
  </si>
  <si>
    <t>12096</t>
  </si>
  <si>
    <t>Rossell</t>
  </si>
  <si>
    <t>12097</t>
  </si>
  <si>
    <t>Sacañet</t>
  </si>
  <si>
    <t>12098</t>
  </si>
  <si>
    <t>Salzadella, la</t>
  </si>
  <si>
    <t>12099</t>
  </si>
  <si>
    <t>Sant Jordi/San Jorge</t>
  </si>
  <si>
    <t>12100</t>
  </si>
  <si>
    <t>Sant Mateu</t>
  </si>
  <si>
    <t>12101</t>
  </si>
  <si>
    <t>San Rafael del Río</t>
  </si>
  <si>
    <t>12102</t>
  </si>
  <si>
    <t>Santa Magdalena de Pulpis</t>
  </si>
  <si>
    <t>12103</t>
  </si>
  <si>
    <t>Serratella, la</t>
  </si>
  <si>
    <t>12104</t>
  </si>
  <si>
    <t>Segorbe</t>
  </si>
  <si>
    <t>12105</t>
  </si>
  <si>
    <t>Sierra Engarcerán</t>
  </si>
  <si>
    <t>12106</t>
  </si>
  <si>
    <t>Soneja</t>
  </si>
  <si>
    <t>12107</t>
  </si>
  <si>
    <t>Sot de Ferrer</t>
  </si>
  <si>
    <t>12108</t>
  </si>
  <si>
    <t>Sueras/Suera</t>
  </si>
  <si>
    <t>12109</t>
  </si>
  <si>
    <t>Tales</t>
  </si>
  <si>
    <t>12110</t>
  </si>
  <si>
    <t>Teresa</t>
  </si>
  <si>
    <t>12111</t>
  </si>
  <si>
    <t>Tírig</t>
  </si>
  <si>
    <t>12112</t>
  </si>
  <si>
    <t>Todolella</t>
  </si>
  <si>
    <t>12113</t>
  </si>
  <si>
    <t>Toga</t>
  </si>
  <si>
    <t>12114</t>
  </si>
  <si>
    <t>Torás</t>
  </si>
  <si>
    <t>12115</t>
  </si>
  <si>
    <t>Toro, El</t>
  </si>
  <si>
    <t>12116</t>
  </si>
  <si>
    <t>Torralba del Pinar</t>
  </si>
  <si>
    <t>12117</t>
  </si>
  <si>
    <t>Torreblanca</t>
  </si>
  <si>
    <t>12118</t>
  </si>
  <si>
    <t>Torrechiva</t>
  </si>
  <si>
    <t>12119</t>
  </si>
  <si>
    <t>Torre d'En Besora, la</t>
  </si>
  <si>
    <t>12120</t>
  </si>
  <si>
    <t>Torre d'en Doménec, la</t>
  </si>
  <si>
    <t>12121</t>
  </si>
  <si>
    <t>Traiguera</t>
  </si>
  <si>
    <t>12122</t>
  </si>
  <si>
    <t>Useras/Useres, les</t>
  </si>
  <si>
    <t>12123</t>
  </si>
  <si>
    <t>Vallat</t>
  </si>
  <si>
    <t>12124</t>
  </si>
  <si>
    <t>Vall d'Alba</t>
  </si>
  <si>
    <t>12125</t>
  </si>
  <si>
    <t>Vall de Almonacid</t>
  </si>
  <si>
    <t>12126</t>
  </si>
  <si>
    <t>Vall d'Uixó, la</t>
  </si>
  <si>
    <t>12127</t>
  </si>
  <si>
    <t>Vallibona</t>
  </si>
  <si>
    <t>12128</t>
  </si>
  <si>
    <t>Vilafamés</t>
  </si>
  <si>
    <t>12129</t>
  </si>
  <si>
    <t>Vilafranca/Villafranca del Cid</t>
  </si>
  <si>
    <t>12130</t>
  </si>
  <si>
    <t>Villahermosa del Río</t>
  </si>
  <si>
    <t>12131</t>
  </si>
  <si>
    <t>Villamalur</t>
  </si>
  <si>
    <t>12132</t>
  </si>
  <si>
    <t>Vilanova d'Alcolea</t>
  </si>
  <si>
    <t>12133</t>
  </si>
  <si>
    <t>Villanueva de Viver</t>
  </si>
  <si>
    <t>12134</t>
  </si>
  <si>
    <t>Vilar de Canes</t>
  </si>
  <si>
    <t>12135</t>
  </si>
  <si>
    <t>Vila-real</t>
  </si>
  <si>
    <t>12136</t>
  </si>
  <si>
    <t>Vilavella, la</t>
  </si>
  <si>
    <t>12137</t>
  </si>
  <si>
    <t>Villores</t>
  </si>
  <si>
    <t>12138</t>
  </si>
  <si>
    <t>Vinaròs</t>
  </si>
  <si>
    <t>12139</t>
  </si>
  <si>
    <t>Vistabella del Maestrat</t>
  </si>
  <si>
    <t>12140</t>
  </si>
  <si>
    <t>Viver</t>
  </si>
  <si>
    <t>12141</t>
  </si>
  <si>
    <t>Zorita del Maestrazgo</t>
  </si>
  <si>
    <t>12142</t>
  </si>
  <si>
    <t>Zucaina</t>
  </si>
  <si>
    <t>12901</t>
  </si>
  <si>
    <t>Alqueries, les/Alquerías del Niño Perdido</t>
  </si>
  <si>
    <t>12902</t>
  </si>
  <si>
    <t>Sant Joan de Moró</t>
  </si>
  <si>
    <t>13001</t>
  </si>
  <si>
    <t>Abenójar</t>
  </si>
  <si>
    <t>Ciudad Real</t>
  </si>
  <si>
    <t>13002</t>
  </si>
  <si>
    <t>Agudo</t>
  </si>
  <si>
    <t>13003</t>
  </si>
  <si>
    <t>Alamillo</t>
  </si>
  <si>
    <t>13004</t>
  </si>
  <si>
    <t>Albaladejo</t>
  </si>
  <si>
    <t>13005</t>
  </si>
  <si>
    <t>Alcázar de San Juan</t>
  </si>
  <si>
    <t>13006</t>
  </si>
  <si>
    <t>Alcoba</t>
  </si>
  <si>
    <t>13007</t>
  </si>
  <si>
    <t>Alcolea de Calatrava</t>
  </si>
  <si>
    <t>13008</t>
  </si>
  <si>
    <t>Alcubillas</t>
  </si>
  <si>
    <t>13009</t>
  </si>
  <si>
    <t>Aldea del Rey</t>
  </si>
  <si>
    <t>13010</t>
  </si>
  <si>
    <t>Alhambra</t>
  </si>
  <si>
    <t>13011</t>
  </si>
  <si>
    <t>Almadén</t>
  </si>
  <si>
    <t>13012</t>
  </si>
  <si>
    <t>Almadenejos</t>
  </si>
  <si>
    <t>13013</t>
  </si>
  <si>
    <t>Almagro</t>
  </si>
  <si>
    <t>13014</t>
  </si>
  <si>
    <t>Almedina</t>
  </si>
  <si>
    <t>13015</t>
  </si>
  <si>
    <t>Almodóvar del Campo</t>
  </si>
  <si>
    <t>13016</t>
  </si>
  <si>
    <t>Almuradiel</t>
  </si>
  <si>
    <t>13017</t>
  </si>
  <si>
    <t>Anchuras</t>
  </si>
  <si>
    <t>13018</t>
  </si>
  <si>
    <t>Arenas de San Juan</t>
  </si>
  <si>
    <t>13019</t>
  </si>
  <si>
    <t>Argamasilla de Alba</t>
  </si>
  <si>
    <t>13020</t>
  </si>
  <si>
    <t>Argamasilla de Calatrava</t>
  </si>
  <si>
    <t>13021</t>
  </si>
  <si>
    <t>Arroba de los Montes</t>
  </si>
  <si>
    <t>13022</t>
  </si>
  <si>
    <t>Ballesteros de Calatrava</t>
  </si>
  <si>
    <t>13023</t>
  </si>
  <si>
    <t>Bolaños de Calatrava</t>
  </si>
  <si>
    <t>13024</t>
  </si>
  <si>
    <t>Brazatortas</t>
  </si>
  <si>
    <t>13025</t>
  </si>
  <si>
    <t>Cabezarados</t>
  </si>
  <si>
    <t>13026</t>
  </si>
  <si>
    <t>Cabezarrubias del Puerto</t>
  </si>
  <si>
    <t>13027</t>
  </si>
  <si>
    <t>Calzada de Calatrava</t>
  </si>
  <si>
    <t>13028</t>
  </si>
  <si>
    <t>Campo de Criptana</t>
  </si>
  <si>
    <t>13029</t>
  </si>
  <si>
    <t>Cañada de Calatrava</t>
  </si>
  <si>
    <t>13030</t>
  </si>
  <si>
    <t>Caracuel de Calatrava</t>
  </si>
  <si>
    <t>13031</t>
  </si>
  <si>
    <t>Carrión de Calatrava</t>
  </si>
  <si>
    <t>13032</t>
  </si>
  <si>
    <t>Carrizosa</t>
  </si>
  <si>
    <t>13033</t>
  </si>
  <si>
    <t>Castellar de Santiago</t>
  </si>
  <si>
    <t>13034</t>
  </si>
  <si>
    <t>13035</t>
  </si>
  <si>
    <t>Corral de Calatrava</t>
  </si>
  <si>
    <t>13036</t>
  </si>
  <si>
    <t>Cortijos, Los</t>
  </si>
  <si>
    <t>13037</t>
  </si>
  <si>
    <t>Cózar</t>
  </si>
  <si>
    <t>13038</t>
  </si>
  <si>
    <t>Chillón</t>
  </si>
  <si>
    <t>13039</t>
  </si>
  <si>
    <t>Daimiel</t>
  </si>
  <si>
    <t>13040</t>
  </si>
  <si>
    <t>Fernán Caballero</t>
  </si>
  <si>
    <t>13041</t>
  </si>
  <si>
    <t>Fontanarejo</t>
  </si>
  <si>
    <t>13042</t>
  </si>
  <si>
    <t>Fuencaliente</t>
  </si>
  <si>
    <t>13043</t>
  </si>
  <si>
    <t>Fuenllana</t>
  </si>
  <si>
    <t>13044</t>
  </si>
  <si>
    <t>Fuente el Fresno</t>
  </si>
  <si>
    <t>13045</t>
  </si>
  <si>
    <t>Granátula de Calatrava</t>
  </si>
  <si>
    <t>13046</t>
  </si>
  <si>
    <t>Guadalmez</t>
  </si>
  <si>
    <t>13047</t>
  </si>
  <si>
    <t>Herencia</t>
  </si>
  <si>
    <t>13048</t>
  </si>
  <si>
    <t>Hinojosas de Calatrava</t>
  </si>
  <si>
    <t>13049</t>
  </si>
  <si>
    <t>Horcajo de los Montes</t>
  </si>
  <si>
    <t>13050</t>
  </si>
  <si>
    <t>Labores, Las</t>
  </si>
  <si>
    <t>13051</t>
  </si>
  <si>
    <t>Luciana</t>
  </si>
  <si>
    <t>13052</t>
  </si>
  <si>
    <t>Malagón</t>
  </si>
  <si>
    <t>13053</t>
  </si>
  <si>
    <t>Manzanares</t>
  </si>
  <si>
    <t>13054</t>
  </si>
  <si>
    <t>Membrilla</t>
  </si>
  <si>
    <t>13055</t>
  </si>
  <si>
    <t>Mestanza</t>
  </si>
  <si>
    <t>13056</t>
  </si>
  <si>
    <t>Miguelturra</t>
  </si>
  <si>
    <t>13057</t>
  </si>
  <si>
    <t>Montiel</t>
  </si>
  <si>
    <t>13058</t>
  </si>
  <si>
    <t>Moral de Calatrava</t>
  </si>
  <si>
    <t>13059</t>
  </si>
  <si>
    <t>Navalpino</t>
  </si>
  <si>
    <t>13060</t>
  </si>
  <si>
    <t>Navas de Estena</t>
  </si>
  <si>
    <t>13061</t>
  </si>
  <si>
    <t>Pedro Muñoz</t>
  </si>
  <si>
    <t>13062</t>
  </si>
  <si>
    <t>Picón</t>
  </si>
  <si>
    <t>13063</t>
  </si>
  <si>
    <t>Piedrabuena</t>
  </si>
  <si>
    <t>13064</t>
  </si>
  <si>
    <t>Poblete</t>
  </si>
  <si>
    <t>13065</t>
  </si>
  <si>
    <t>Porzuna</t>
  </si>
  <si>
    <t>13066</t>
  </si>
  <si>
    <t>Pozuelo de Calatrava</t>
  </si>
  <si>
    <t>13067</t>
  </si>
  <si>
    <t>Pozuelos de Calatrava, Los</t>
  </si>
  <si>
    <t>13068</t>
  </si>
  <si>
    <t>Puebla de Don Rodrigo</t>
  </si>
  <si>
    <t>13069</t>
  </si>
  <si>
    <t>Puebla del Príncipe</t>
  </si>
  <si>
    <t>13070</t>
  </si>
  <si>
    <t>Puerto Lápice</t>
  </si>
  <si>
    <t>13071</t>
  </si>
  <si>
    <t>Puertollano</t>
  </si>
  <si>
    <t>13072</t>
  </si>
  <si>
    <t>Retuerta del Bullaque</t>
  </si>
  <si>
    <t>13073</t>
  </si>
  <si>
    <t>Saceruela</t>
  </si>
  <si>
    <t>13074</t>
  </si>
  <si>
    <t>San Carlos del Valle</t>
  </si>
  <si>
    <t>13075</t>
  </si>
  <si>
    <t>San Lorenzo de Calatrava</t>
  </si>
  <si>
    <t>13076</t>
  </si>
  <si>
    <t>Santa Cruz de los Cáñamos</t>
  </si>
  <si>
    <t>13077</t>
  </si>
  <si>
    <t>Santa Cruz de Mudela</t>
  </si>
  <si>
    <t>13078</t>
  </si>
  <si>
    <t>Socuéllamos</t>
  </si>
  <si>
    <t>13079</t>
  </si>
  <si>
    <t>Solana, La</t>
  </si>
  <si>
    <t>13080</t>
  </si>
  <si>
    <t>Solana del Pino</t>
  </si>
  <si>
    <t>13081</t>
  </si>
  <si>
    <t>Terrinches</t>
  </si>
  <si>
    <t>13082</t>
  </si>
  <si>
    <t>Tomelloso</t>
  </si>
  <si>
    <t>13083</t>
  </si>
  <si>
    <t>Torralba de Calatrava</t>
  </si>
  <si>
    <t>13084</t>
  </si>
  <si>
    <t>Torre de Juan Abad</t>
  </si>
  <si>
    <t>13085</t>
  </si>
  <si>
    <t>Torrenueva</t>
  </si>
  <si>
    <t>13086</t>
  </si>
  <si>
    <t>Valdemanco del Esteras</t>
  </si>
  <si>
    <t>13087</t>
  </si>
  <si>
    <t>Valdepeñas</t>
  </si>
  <si>
    <t>13088</t>
  </si>
  <si>
    <t>Valenzuela de Calatrava</t>
  </si>
  <si>
    <t>13089</t>
  </si>
  <si>
    <t>Villahermosa</t>
  </si>
  <si>
    <t>13090</t>
  </si>
  <si>
    <t>Villamanrique</t>
  </si>
  <si>
    <t>13091</t>
  </si>
  <si>
    <t>Villamayor de Calatrava</t>
  </si>
  <si>
    <t>13092</t>
  </si>
  <si>
    <t>Villanueva de la Fuente</t>
  </si>
  <si>
    <t>13093</t>
  </si>
  <si>
    <t>Villanueva de los Infantes</t>
  </si>
  <si>
    <t>13094</t>
  </si>
  <si>
    <t>Villanueva de San Carlos</t>
  </si>
  <si>
    <t>13095</t>
  </si>
  <si>
    <t>Villar del Pozo</t>
  </si>
  <si>
    <t>13096</t>
  </si>
  <si>
    <t>Villarrubia de los Ojos</t>
  </si>
  <si>
    <t>13097</t>
  </si>
  <si>
    <t>Villarta de San Juan</t>
  </si>
  <si>
    <t>13098</t>
  </si>
  <si>
    <t>Viso del Marqués</t>
  </si>
  <si>
    <t>13901</t>
  </si>
  <si>
    <t>Robledo, El</t>
  </si>
  <si>
    <t>13902</t>
  </si>
  <si>
    <t>Ruidera</t>
  </si>
  <si>
    <t>13903</t>
  </si>
  <si>
    <t>Arenales de San Gregorio</t>
  </si>
  <si>
    <t>13904</t>
  </si>
  <si>
    <t>Llanos del Caudillo</t>
  </si>
  <si>
    <t>14001</t>
  </si>
  <si>
    <t>Adamuz</t>
  </si>
  <si>
    <t>Córdoba</t>
  </si>
  <si>
    <t>14002</t>
  </si>
  <si>
    <t>Aguilar de la Frontera</t>
  </si>
  <si>
    <t>14003</t>
  </si>
  <si>
    <t>Alcaracejos</t>
  </si>
  <si>
    <t>14004</t>
  </si>
  <si>
    <t>Almedinilla</t>
  </si>
  <si>
    <t>14005</t>
  </si>
  <si>
    <t>Almodóvar del Río</t>
  </si>
  <si>
    <t>14006</t>
  </si>
  <si>
    <t>Añora</t>
  </si>
  <si>
    <t>14007</t>
  </si>
  <si>
    <t>Baena</t>
  </si>
  <si>
    <t>14008</t>
  </si>
  <si>
    <t>Belalcázar</t>
  </si>
  <si>
    <t>14009</t>
  </si>
  <si>
    <t>Belmez</t>
  </si>
  <si>
    <t>14010</t>
  </si>
  <si>
    <t>Benamejí</t>
  </si>
  <si>
    <t>14011</t>
  </si>
  <si>
    <t>Blázquez, Los</t>
  </si>
  <si>
    <t>14012</t>
  </si>
  <si>
    <t>Bujalance</t>
  </si>
  <si>
    <t>14013</t>
  </si>
  <si>
    <t>Cabra</t>
  </si>
  <si>
    <t>14014</t>
  </si>
  <si>
    <t>Cañete de las Torres</t>
  </si>
  <si>
    <t>14015</t>
  </si>
  <si>
    <t>Carcabuey</t>
  </si>
  <si>
    <t>14016</t>
  </si>
  <si>
    <t>Cardeña</t>
  </si>
  <si>
    <t>14017</t>
  </si>
  <si>
    <t>Carlota, La</t>
  </si>
  <si>
    <t>14018</t>
  </si>
  <si>
    <t>Carpio, El</t>
  </si>
  <si>
    <t>14019</t>
  </si>
  <si>
    <t>Castro del Río</t>
  </si>
  <si>
    <t>14020</t>
  </si>
  <si>
    <t>Conquista</t>
  </si>
  <si>
    <t>14021</t>
  </si>
  <si>
    <t>14022</t>
  </si>
  <si>
    <t>Doña Mencía</t>
  </si>
  <si>
    <t>14023</t>
  </si>
  <si>
    <t>Dos Torres</t>
  </si>
  <si>
    <t>14024</t>
  </si>
  <si>
    <t>Encinas Reales</t>
  </si>
  <si>
    <t>14025</t>
  </si>
  <si>
    <t>Espejo</t>
  </si>
  <si>
    <t>14026</t>
  </si>
  <si>
    <t>Espiel</t>
  </si>
  <si>
    <t>14027</t>
  </si>
  <si>
    <t>Fernán-Núñez</t>
  </si>
  <si>
    <t>14028</t>
  </si>
  <si>
    <t>Fuente la Lancha</t>
  </si>
  <si>
    <t>14029</t>
  </si>
  <si>
    <t>Fuente Obejuna</t>
  </si>
  <si>
    <t>14030</t>
  </si>
  <si>
    <t>Fuente Palmera</t>
  </si>
  <si>
    <t>14031</t>
  </si>
  <si>
    <t>Fuente-Tójar</t>
  </si>
  <si>
    <t>14032</t>
  </si>
  <si>
    <t>Granjuela, La</t>
  </si>
  <si>
    <t>14033</t>
  </si>
  <si>
    <t>Guadalcázar</t>
  </si>
  <si>
    <t>14034</t>
  </si>
  <si>
    <t>Guijo, El</t>
  </si>
  <si>
    <t>14035</t>
  </si>
  <si>
    <t>Hinojosa del Duque</t>
  </si>
  <si>
    <t>14036</t>
  </si>
  <si>
    <t>Hornachuelos</t>
  </si>
  <si>
    <t>14037</t>
  </si>
  <si>
    <t>Iznájar</t>
  </si>
  <si>
    <t>14038</t>
  </si>
  <si>
    <t>Lucena</t>
  </si>
  <si>
    <t>14039</t>
  </si>
  <si>
    <t>Luque</t>
  </si>
  <si>
    <t>14040</t>
  </si>
  <si>
    <t>Montalbán de Córdoba</t>
  </si>
  <si>
    <t>14041</t>
  </si>
  <si>
    <t>Montemayor</t>
  </si>
  <si>
    <t>14042</t>
  </si>
  <si>
    <t>Montilla</t>
  </si>
  <si>
    <t>14043</t>
  </si>
  <si>
    <t>Montoro</t>
  </si>
  <si>
    <t>14044</t>
  </si>
  <si>
    <t>Monturque</t>
  </si>
  <si>
    <t>14045</t>
  </si>
  <si>
    <t>Moriles</t>
  </si>
  <si>
    <t>14046</t>
  </si>
  <si>
    <t>Nueva Carteya</t>
  </si>
  <si>
    <t>14047</t>
  </si>
  <si>
    <t>Obejo</t>
  </si>
  <si>
    <t>14048</t>
  </si>
  <si>
    <t>Palenciana</t>
  </si>
  <si>
    <t>14049</t>
  </si>
  <si>
    <t>Palma del Río</t>
  </si>
  <si>
    <t>14050</t>
  </si>
  <si>
    <t>Pedro Abad</t>
  </si>
  <si>
    <t>14051</t>
  </si>
  <si>
    <t>Pedroche</t>
  </si>
  <si>
    <t>14052</t>
  </si>
  <si>
    <t>Peñarroya-Pueblonuevo</t>
  </si>
  <si>
    <t>14053</t>
  </si>
  <si>
    <t>Posadas</t>
  </si>
  <si>
    <t>14054</t>
  </si>
  <si>
    <t>Pozoblanco</t>
  </si>
  <si>
    <t>14055</t>
  </si>
  <si>
    <t>Priego de Córdoba</t>
  </si>
  <si>
    <t>14056</t>
  </si>
  <si>
    <t>Puente Genil</t>
  </si>
  <si>
    <t>14057</t>
  </si>
  <si>
    <t>Rambla, La</t>
  </si>
  <si>
    <t>14058</t>
  </si>
  <si>
    <t>Rute</t>
  </si>
  <si>
    <t>14059</t>
  </si>
  <si>
    <t>San Sebastián de los Ballesteros</t>
  </si>
  <si>
    <t>14060</t>
  </si>
  <si>
    <t>Santaella</t>
  </si>
  <si>
    <t>14061</t>
  </si>
  <si>
    <t>Santa Eufemia</t>
  </si>
  <si>
    <t>14062</t>
  </si>
  <si>
    <t>Torrecampo</t>
  </si>
  <si>
    <t>14063</t>
  </si>
  <si>
    <t>Valenzuela</t>
  </si>
  <si>
    <t>14064</t>
  </si>
  <si>
    <t>Valsequillo</t>
  </si>
  <si>
    <t>14065</t>
  </si>
  <si>
    <t>Victoria, La</t>
  </si>
  <si>
    <t>14066</t>
  </si>
  <si>
    <t>Villa del Río</t>
  </si>
  <si>
    <t>14067</t>
  </si>
  <si>
    <t>Villafranca de Córdoba</t>
  </si>
  <si>
    <t>14068</t>
  </si>
  <si>
    <t>Villaharta</t>
  </si>
  <si>
    <t>14069</t>
  </si>
  <si>
    <t>Villanueva de Córdoba</t>
  </si>
  <si>
    <t>14070</t>
  </si>
  <si>
    <t>Villanueva del Duque</t>
  </si>
  <si>
    <t>14071</t>
  </si>
  <si>
    <t>Villanueva del Rey</t>
  </si>
  <si>
    <t>14072</t>
  </si>
  <si>
    <t>Villaralto</t>
  </si>
  <si>
    <t>14073</t>
  </si>
  <si>
    <t>Villaviciosa de Córdoba</t>
  </si>
  <si>
    <t>14074</t>
  </si>
  <si>
    <t>Viso, El</t>
  </si>
  <si>
    <t>14075</t>
  </si>
  <si>
    <t>Zuheros</t>
  </si>
  <si>
    <t>15001</t>
  </si>
  <si>
    <t>Abegondo</t>
  </si>
  <si>
    <t>Coruña, A</t>
  </si>
  <si>
    <t>Galicia</t>
  </si>
  <si>
    <t>15002</t>
  </si>
  <si>
    <t>Ames</t>
  </si>
  <si>
    <t>15003</t>
  </si>
  <si>
    <t>Aranga</t>
  </si>
  <si>
    <t>15004</t>
  </si>
  <si>
    <t>Ares</t>
  </si>
  <si>
    <t>15005</t>
  </si>
  <si>
    <t>Arteixo</t>
  </si>
  <si>
    <t>15006</t>
  </si>
  <si>
    <t>Arzúa</t>
  </si>
  <si>
    <t>15007</t>
  </si>
  <si>
    <t>Baña, A</t>
  </si>
  <si>
    <t>15008</t>
  </si>
  <si>
    <t>Bergondo</t>
  </si>
  <si>
    <t>15009</t>
  </si>
  <si>
    <t>Betanzos</t>
  </si>
  <si>
    <t>15010</t>
  </si>
  <si>
    <t>Boimorto</t>
  </si>
  <si>
    <t>15011</t>
  </si>
  <si>
    <t>Boiro</t>
  </si>
  <si>
    <t>15012</t>
  </si>
  <si>
    <t>Boqueixón</t>
  </si>
  <si>
    <t>15013</t>
  </si>
  <si>
    <t>Brión</t>
  </si>
  <si>
    <t>15014</t>
  </si>
  <si>
    <t>Cabana de Bergantiños</t>
  </si>
  <si>
    <t>15015</t>
  </si>
  <si>
    <t>Cabanas</t>
  </si>
  <si>
    <t>15016</t>
  </si>
  <si>
    <t>Camariñas</t>
  </si>
  <si>
    <t>15017</t>
  </si>
  <si>
    <t>Cambre</t>
  </si>
  <si>
    <t>15018</t>
  </si>
  <si>
    <t>Capela, A</t>
  </si>
  <si>
    <t>15019</t>
  </si>
  <si>
    <t>Carballo</t>
  </si>
  <si>
    <t>15020</t>
  </si>
  <si>
    <t>Carnota</t>
  </si>
  <si>
    <t>15021</t>
  </si>
  <si>
    <t>Carral</t>
  </si>
  <si>
    <t>15022</t>
  </si>
  <si>
    <t>Cedeira</t>
  </si>
  <si>
    <t>15023</t>
  </si>
  <si>
    <t>Cee</t>
  </si>
  <si>
    <t>15024</t>
  </si>
  <si>
    <t>Cerceda</t>
  </si>
  <si>
    <t>15025</t>
  </si>
  <si>
    <t>Cerdido</t>
  </si>
  <si>
    <t>15027</t>
  </si>
  <si>
    <t>Coirós</t>
  </si>
  <si>
    <t>15028</t>
  </si>
  <si>
    <t>Corcubión</t>
  </si>
  <si>
    <t>15029</t>
  </si>
  <si>
    <t>Coristanco</t>
  </si>
  <si>
    <t>15030</t>
  </si>
  <si>
    <t>15031</t>
  </si>
  <si>
    <t>Culleredo</t>
  </si>
  <si>
    <t>15032</t>
  </si>
  <si>
    <t>Curtis</t>
  </si>
  <si>
    <t>15033</t>
  </si>
  <si>
    <t>Dodro</t>
  </si>
  <si>
    <t>15034</t>
  </si>
  <si>
    <t>Dumbría</t>
  </si>
  <si>
    <t>15035</t>
  </si>
  <si>
    <t>Fene</t>
  </si>
  <si>
    <t>15036</t>
  </si>
  <si>
    <t>Ferrol</t>
  </si>
  <si>
    <t>15037</t>
  </si>
  <si>
    <t>Fisterra</t>
  </si>
  <si>
    <t>15038</t>
  </si>
  <si>
    <t>Frades</t>
  </si>
  <si>
    <t>15039</t>
  </si>
  <si>
    <t>Irixoa</t>
  </si>
  <si>
    <t>15040</t>
  </si>
  <si>
    <t>Laxe</t>
  </si>
  <si>
    <t>15041</t>
  </si>
  <si>
    <t>Laracha, A</t>
  </si>
  <si>
    <t>15042</t>
  </si>
  <si>
    <t>Lousame</t>
  </si>
  <si>
    <t>15043</t>
  </si>
  <si>
    <t>Malpica de Bergantiños</t>
  </si>
  <si>
    <t>15044</t>
  </si>
  <si>
    <t>Mañón</t>
  </si>
  <si>
    <t>15045</t>
  </si>
  <si>
    <t>Mazaricos</t>
  </si>
  <si>
    <t>15046</t>
  </si>
  <si>
    <t>Melide</t>
  </si>
  <si>
    <t>15047</t>
  </si>
  <si>
    <t>Mesía</t>
  </si>
  <si>
    <t>15048</t>
  </si>
  <si>
    <t>Miño</t>
  </si>
  <si>
    <t>15049</t>
  </si>
  <si>
    <t>Moeche</t>
  </si>
  <si>
    <t>15050</t>
  </si>
  <si>
    <t>Monfero</t>
  </si>
  <si>
    <t>15051</t>
  </si>
  <si>
    <t>Mugardos</t>
  </si>
  <si>
    <t>15052</t>
  </si>
  <si>
    <t>Muxía</t>
  </si>
  <si>
    <t>15053</t>
  </si>
  <si>
    <t>Muros</t>
  </si>
  <si>
    <t>15054</t>
  </si>
  <si>
    <t>Narón</t>
  </si>
  <si>
    <t>15055</t>
  </si>
  <si>
    <t>Neda</t>
  </si>
  <si>
    <t>15056</t>
  </si>
  <si>
    <t>Negreira</t>
  </si>
  <si>
    <t>15057</t>
  </si>
  <si>
    <t>Noia</t>
  </si>
  <si>
    <t>15058</t>
  </si>
  <si>
    <t>Oleiros</t>
  </si>
  <si>
    <t>15059</t>
  </si>
  <si>
    <t>Ordes</t>
  </si>
  <si>
    <t>15060</t>
  </si>
  <si>
    <t>Oroso</t>
  </si>
  <si>
    <t>15061</t>
  </si>
  <si>
    <t>Ortigueira</t>
  </si>
  <si>
    <t>15062</t>
  </si>
  <si>
    <t>Outes</t>
  </si>
  <si>
    <t>15064</t>
  </si>
  <si>
    <t>Paderne</t>
  </si>
  <si>
    <t>15065</t>
  </si>
  <si>
    <t>Padrón</t>
  </si>
  <si>
    <t>15066</t>
  </si>
  <si>
    <t>Pino, O</t>
  </si>
  <si>
    <t>15067</t>
  </si>
  <si>
    <t>Pobra do Caramiñal, A</t>
  </si>
  <si>
    <t>15068</t>
  </si>
  <si>
    <t>Ponteceso</t>
  </si>
  <si>
    <t>15069</t>
  </si>
  <si>
    <t>Pontedeume</t>
  </si>
  <si>
    <t>15070</t>
  </si>
  <si>
    <t>Pontes de García Rodríguez, As</t>
  </si>
  <si>
    <t>15071</t>
  </si>
  <si>
    <t>Porto do Son</t>
  </si>
  <si>
    <t>15072</t>
  </si>
  <si>
    <t>Rianxo</t>
  </si>
  <si>
    <t>15073</t>
  </si>
  <si>
    <t>Ribeira</t>
  </si>
  <si>
    <t>15074</t>
  </si>
  <si>
    <t>Rois</t>
  </si>
  <si>
    <t>15075</t>
  </si>
  <si>
    <t>Sada</t>
  </si>
  <si>
    <t>15076</t>
  </si>
  <si>
    <t>San Sadurniño</t>
  </si>
  <si>
    <t>15077</t>
  </si>
  <si>
    <t>Santa Comba</t>
  </si>
  <si>
    <t>15078</t>
  </si>
  <si>
    <t>Santiago de Compostela</t>
  </si>
  <si>
    <t>15079</t>
  </si>
  <si>
    <t>Santiso</t>
  </si>
  <si>
    <t>15080</t>
  </si>
  <si>
    <t>Sobrado</t>
  </si>
  <si>
    <t>15081</t>
  </si>
  <si>
    <t>Somozas, As</t>
  </si>
  <si>
    <t>15082</t>
  </si>
  <si>
    <t>Teo</t>
  </si>
  <si>
    <t>15083</t>
  </si>
  <si>
    <t>Toques</t>
  </si>
  <si>
    <t>15084</t>
  </si>
  <si>
    <t>Tordoia</t>
  </si>
  <si>
    <t>15085</t>
  </si>
  <si>
    <t>Touro</t>
  </si>
  <si>
    <t>15086</t>
  </si>
  <si>
    <t>Trazo</t>
  </si>
  <si>
    <t>15087</t>
  </si>
  <si>
    <t>Valdoviño</t>
  </si>
  <si>
    <t>15088</t>
  </si>
  <si>
    <t>Val do Dubra</t>
  </si>
  <si>
    <t>15089</t>
  </si>
  <si>
    <t>Vedra</t>
  </si>
  <si>
    <t>15090</t>
  </si>
  <si>
    <t>Vilasantar</t>
  </si>
  <si>
    <t>15091</t>
  </si>
  <si>
    <t>Vilarmaior</t>
  </si>
  <si>
    <t>15092</t>
  </si>
  <si>
    <t>Vimianzo</t>
  </si>
  <si>
    <t>15093</t>
  </si>
  <si>
    <t>Zas</t>
  </si>
  <si>
    <t>15901</t>
  </si>
  <si>
    <t>Cariño</t>
  </si>
  <si>
    <t>15902</t>
  </si>
  <si>
    <t>Oza-Cesuras</t>
  </si>
  <si>
    <t>16001</t>
  </si>
  <si>
    <t>Abia de la Obispalía</t>
  </si>
  <si>
    <t>Cuenca</t>
  </si>
  <si>
    <t>16002</t>
  </si>
  <si>
    <t>Acebrón, El</t>
  </si>
  <si>
    <t>16003</t>
  </si>
  <si>
    <t>Alarcón</t>
  </si>
  <si>
    <t>16004</t>
  </si>
  <si>
    <t>Albaladejo del Cuende</t>
  </si>
  <si>
    <t>16005</t>
  </si>
  <si>
    <t>Albalate de las Nogueras</t>
  </si>
  <si>
    <t>16006</t>
  </si>
  <si>
    <t>Albendea</t>
  </si>
  <si>
    <t>16007</t>
  </si>
  <si>
    <t>Alberca de Záncara, La</t>
  </si>
  <si>
    <t>16008</t>
  </si>
  <si>
    <t>Alcalá de la Vega</t>
  </si>
  <si>
    <t>16009</t>
  </si>
  <si>
    <t>Alcantud</t>
  </si>
  <si>
    <t>16010</t>
  </si>
  <si>
    <t>Alcázar del Rey</t>
  </si>
  <si>
    <t>16011</t>
  </si>
  <si>
    <t>Alcohujate</t>
  </si>
  <si>
    <t>16012</t>
  </si>
  <si>
    <t>Alconchel de la Estrella</t>
  </si>
  <si>
    <t>16013</t>
  </si>
  <si>
    <t>Algarra</t>
  </si>
  <si>
    <t>16014</t>
  </si>
  <si>
    <t>Aliaguilla</t>
  </si>
  <si>
    <t>16015</t>
  </si>
  <si>
    <t>Almarcha, La</t>
  </si>
  <si>
    <t>16016</t>
  </si>
  <si>
    <t>Almendros</t>
  </si>
  <si>
    <t>16017</t>
  </si>
  <si>
    <t>Almodóvar del Pinar</t>
  </si>
  <si>
    <t>16018</t>
  </si>
  <si>
    <t>Almonacid del Marquesado</t>
  </si>
  <si>
    <t>16019</t>
  </si>
  <si>
    <t>Altarejos</t>
  </si>
  <si>
    <t>16020</t>
  </si>
  <si>
    <t>Arandilla del Arroyo</t>
  </si>
  <si>
    <t>16022</t>
  </si>
  <si>
    <t>Arcos de la Sierra</t>
  </si>
  <si>
    <t>16023</t>
  </si>
  <si>
    <t>Chillarón de Cuenca</t>
  </si>
  <si>
    <t>16024</t>
  </si>
  <si>
    <t>Arguisuelas</t>
  </si>
  <si>
    <t>16025</t>
  </si>
  <si>
    <t>Arrancacepas</t>
  </si>
  <si>
    <t>16026</t>
  </si>
  <si>
    <t>Atalaya del Cañavate</t>
  </si>
  <si>
    <t>16027</t>
  </si>
  <si>
    <t>Barajas de Melo</t>
  </si>
  <si>
    <t>16029</t>
  </si>
  <si>
    <t>Barchín del Hoyo</t>
  </si>
  <si>
    <t>16030</t>
  </si>
  <si>
    <t>Bascuñana de San Pedro</t>
  </si>
  <si>
    <t>16031</t>
  </si>
  <si>
    <t>Beamud</t>
  </si>
  <si>
    <t>16032</t>
  </si>
  <si>
    <t>Belinchón</t>
  </si>
  <si>
    <t>16033</t>
  </si>
  <si>
    <t>Belmonte</t>
  </si>
  <si>
    <t>16034</t>
  </si>
  <si>
    <t>Belmontejo</t>
  </si>
  <si>
    <t>16035</t>
  </si>
  <si>
    <t>Beteta</t>
  </si>
  <si>
    <t>16036</t>
  </si>
  <si>
    <t>Boniches</t>
  </si>
  <si>
    <t>16038</t>
  </si>
  <si>
    <t>Buciegas</t>
  </si>
  <si>
    <t>16039</t>
  </si>
  <si>
    <t>Buenache de Alarcón</t>
  </si>
  <si>
    <t>16040</t>
  </si>
  <si>
    <t>Buenache de la Sierra</t>
  </si>
  <si>
    <t>16041</t>
  </si>
  <si>
    <t>Buendía</t>
  </si>
  <si>
    <t>16042</t>
  </si>
  <si>
    <t>Campillo de Altobuey</t>
  </si>
  <si>
    <t>16043</t>
  </si>
  <si>
    <t>Campillos-Paravientos</t>
  </si>
  <si>
    <t>16044</t>
  </si>
  <si>
    <t>Campillos-Sierra</t>
  </si>
  <si>
    <t>16045</t>
  </si>
  <si>
    <t>Canalejas del Arroyo</t>
  </si>
  <si>
    <t>16046</t>
  </si>
  <si>
    <t>Cañada del Hoyo</t>
  </si>
  <si>
    <t>16047</t>
  </si>
  <si>
    <t>Cañada Juncosa</t>
  </si>
  <si>
    <t>16048</t>
  </si>
  <si>
    <t>Cañamares</t>
  </si>
  <si>
    <t>16049</t>
  </si>
  <si>
    <t>Cañavate, El</t>
  </si>
  <si>
    <t>16050</t>
  </si>
  <si>
    <t>Cañaveras</t>
  </si>
  <si>
    <t>16051</t>
  </si>
  <si>
    <t>Cañaveruelas</t>
  </si>
  <si>
    <t>16052</t>
  </si>
  <si>
    <t>Cañete</t>
  </si>
  <si>
    <t>16053</t>
  </si>
  <si>
    <t>Cañizares</t>
  </si>
  <si>
    <t>16055</t>
  </si>
  <si>
    <t>Carboneras de Guadazaón</t>
  </si>
  <si>
    <t>16056</t>
  </si>
  <si>
    <t>Cardenete</t>
  </si>
  <si>
    <t>16057</t>
  </si>
  <si>
    <t>Carrascosa</t>
  </si>
  <si>
    <t>16058</t>
  </si>
  <si>
    <t>Carrascosa de Haro</t>
  </si>
  <si>
    <t>16060</t>
  </si>
  <si>
    <t>Casas de Benítez</t>
  </si>
  <si>
    <t>16061</t>
  </si>
  <si>
    <t>Casas de Fernando Alonso</t>
  </si>
  <si>
    <t>16062</t>
  </si>
  <si>
    <t>Casas de Garcimolina</t>
  </si>
  <si>
    <t>16063</t>
  </si>
  <si>
    <t>Casas de Guijarro</t>
  </si>
  <si>
    <t>16064</t>
  </si>
  <si>
    <t>Casas de Haro</t>
  </si>
  <si>
    <t>16065</t>
  </si>
  <si>
    <t>Casas de los Pinos</t>
  </si>
  <si>
    <t>16066</t>
  </si>
  <si>
    <t>Casasimarro</t>
  </si>
  <si>
    <t>16067</t>
  </si>
  <si>
    <t>Castejón</t>
  </si>
  <si>
    <t>16068</t>
  </si>
  <si>
    <t>Castillejo de Iniesta</t>
  </si>
  <si>
    <t>16070</t>
  </si>
  <si>
    <t>Castillejo-Sierra</t>
  </si>
  <si>
    <t>16071</t>
  </si>
  <si>
    <t>Castillo-Albaráñez</t>
  </si>
  <si>
    <t>16072</t>
  </si>
  <si>
    <t>Castillo de Garcimuñoz</t>
  </si>
  <si>
    <t>16073</t>
  </si>
  <si>
    <t>Cervera del Llano</t>
  </si>
  <si>
    <t>16074</t>
  </si>
  <si>
    <t>Cierva, La</t>
  </si>
  <si>
    <t>16078</t>
  </si>
  <si>
    <t>16079</t>
  </si>
  <si>
    <t>Cueva del Hierro</t>
  </si>
  <si>
    <t>16081</t>
  </si>
  <si>
    <t>Chumillas</t>
  </si>
  <si>
    <t>16082</t>
  </si>
  <si>
    <t>Enguídanos</t>
  </si>
  <si>
    <t>16083</t>
  </si>
  <si>
    <t>Fresneda de Altarejos</t>
  </si>
  <si>
    <t>16084</t>
  </si>
  <si>
    <t>Fresneda de la Sierra</t>
  </si>
  <si>
    <t>16085</t>
  </si>
  <si>
    <t>Frontera, La</t>
  </si>
  <si>
    <t>16086</t>
  </si>
  <si>
    <t>Fuente de Pedro Naharro</t>
  </si>
  <si>
    <t>16087</t>
  </si>
  <si>
    <t>Fuentelespino de Haro</t>
  </si>
  <si>
    <t>16088</t>
  </si>
  <si>
    <t>Fuentelespino de Moya</t>
  </si>
  <si>
    <t>16089</t>
  </si>
  <si>
    <t>Fuentes</t>
  </si>
  <si>
    <t>16091</t>
  </si>
  <si>
    <t>Fuertescusa</t>
  </si>
  <si>
    <t>16092</t>
  </si>
  <si>
    <t>Gabaldón</t>
  </si>
  <si>
    <t>16093</t>
  </si>
  <si>
    <t>Garaballa</t>
  </si>
  <si>
    <t>16094</t>
  </si>
  <si>
    <t>Gascueña</t>
  </si>
  <si>
    <t>16095</t>
  </si>
  <si>
    <t>Graja de Campalbo</t>
  </si>
  <si>
    <t>16096</t>
  </si>
  <si>
    <t>Graja de Iniesta</t>
  </si>
  <si>
    <t>16097</t>
  </si>
  <si>
    <t>Henarejos</t>
  </si>
  <si>
    <t>16098</t>
  </si>
  <si>
    <t>Herrumblar, El</t>
  </si>
  <si>
    <t>16099</t>
  </si>
  <si>
    <t>Hinojosa, La</t>
  </si>
  <si>
    <t>16100</t>
  </si>
  <si>
    <t>Hinojosos, Los</t>
  </si>
  <si>
    <t>16101</t>
  </si>
  <si>
    <t>Hito, El</t>
  </si>
  <si>
    <t>16102</t>
  </si>
  <si>
    <t>Honrubia</t>
  </si>
  <si>
    <t>16103</t>
  </si>
  <si>
    <t>Hontanaya</t>
  </si>
  <si>
    <t>16104</t>
  </si>
  <si>
    <t>Hontecillas</t>
  </si>
  <si>
    <t>16106</t>
  </si>
  <si>
    <t>Horcajo de Santiago</t>
  </si>
  <si>
    <t>16107</t>
  </si>
  <si>
    <t>Huélamo</t>
  </si>
  <si>
    <t>16108</t>
  </si>
  <si>
    <t>Huelves</t>
  </si>
  <si>
    <t>16109</t>
  </si>
  <si>
    <t>Huérguina</t>
  </si>
  <si>
    <t>16110</t>
  </si>
  <si>
    <t>Huerta de la Obispalía</t>
  </si>
  <si>
    <t>16111</t>
  </si>
  <si>
    <t>Huerta del Marquesado</t>
  </si>
  <si>
    <t>16112</t>
  </si>
  <si>
    <t>Huete</t>
  </si>
  <si>
    <t>16113</t>
  </si>
  <si>
    <t>Iniesta</t>
  </si>
  <si>
    <t>16115</t>
  </si>
  <si>
    <t>Laguna del Marquesado</t>
  </si>
  <si>
    <t>16116</t>
  </si>
  <si>
    <t>Lagunaseca</t>
  </si>
  <si>
    <t>16117</t>
  </si>
  <si>
    <t>Landete</t>
  </si>
  <si>
    <t>16118</t>
  </si>
  <si>
    <t>Ledaña</t>
  </si>
  <si>
    <t>16119</t>
  </si>
  <si>
    <t>Leganiel</t>
  </si>
  <si>
    <t>16121</t>
  </si>
  <si>
    <t>Majadas, Las</t>
  </si>
  <si>
    <t>16122</t>
  </si>
  <si>
    <t>Mariana</t>
  </si>
  <si>
    <t>16123</t>
  </si>
  <si>
    <t>Masegosa</t>
  </si>
  <si>
    <t>16124</t>
  </si>
  <si>
    <t>Mesas, Las</t>
  </si>
  <si>
    <t>16125</t>
  </si>
  <si>
    <t>Minglanilla</t>
  </si>
  <si>
    <t>16126</t>
  </si>
  <si>
    <t>Mira</t>
  </si>
  <si>
    <t>16128</t>
  </si>
  <si>
    <t>Monreal del Llano</t>
  </si>
  <si>
    <t>16129</t>
  </si>
  <si>
    <t>Montalbanejo</t>
  </si>
  <si>
    <t>16130</t>
  </si>
  <si>
    <t>Montalbo</t>
  </si>
  <si>
    <t>16131</t>
  </si>
  <si>
    <t>Monteagudo de las Salinas</t>
  </si>
  <si>
    <t>16132</t>
  </si>
  <si>
    <t>Mota de Altarejos</t>
  </si>
  <si>
    <t>16133</t>
  </si>
  <si>
    <t>Mota del Cuervo</t>
  </si>
  <si>
    <t>16134</t>
  </si>
  <si>
    <t>Motilla del Palancar</t>
  </si>
  <si>
    <t>16135</t>
  </si>
  <si>
    <t>Moya</t>
  </si>
  <si>
    <t>16137</t>
  </si>
  <si>
    <t>Narboneta</t>
  </si>
  <si>
    <t>16139</t>
  </si>
  <si>
    <t>Olivares de Júcar</t>
  </si>
  <si>
    <t>16140</t>
  </si>
  <si>
    <t>Olmeda de la Cuesta</t>
  </si>
  <si>
    <t>16141</t>
  </si>
  <si>
    <t>Olmeda del Rey</t>
  </si>
  <si>
    <t>16142</t>
  </si>
  <si>
    <t>Olmedilla de Alarcón</t>
  </si>
  <si>
    <t>16143</t>
  </si>
  <si>
    <t>Olmedilla de Eliz</t>
  </si>
  <si>
    <t>16145</t>
  </si>
  <si>
    <t>Osa de la Vega</t>
  </si>
  <si>
    <t>16146</t>
  </si>
  <si>
    <t>Pajarón</t>
  </si>
  <si>
    <t>16147</t>
  </si>
  <si>
    <t>Pajaroncillo</t>
  </si>
  <si>
    <t>16148</t>
  </si>
  <si>
    <t>Palomares del Campo</t>
  </si>
  <si>
    <t>16149</t>
  </si>
  <si>
    <t>Palomera</t>
  </si>
  <si>
    <t>16150</t>
  </si>
  <si>
    <t>Paracuellos</t>
  </si>
  <si>
    <t>16151</t>
  </si>
  <si>
    <t>Paredes</t>
  </si>
  <si>
    <t>16152</t>
  </si>
  <si>
    <t>Parra de las Vegas, La</t>
  </si>
  <si>
    <t>16153</t>
  </si>
  <si>
    <t>Pedernoso, El</t>
  </si>
  <si>
    <t>16154</t>
  </si>
  <si>
    <t>Pedroñeras, Las</t>
  </si>
  <si>
    <t>16155</t>
  </si>
  <si>
    <t>Peral, El</t>
  </si>
  <si>
    <t>16156</t>
  </si>
  <si>
    <t>Peraleja, La</t>
  </si>
  <si>
    <t>16157</t>
  </si>
  <si>
    <t>Pesquera, La</t>
  </si>
  <si>
    <t>16158</t>
  </si>
  <si>
    <t>Picazo, El</t>
  </si>
  <si>
    <t>16159</t>
  </si>
  <si>
    <t>Pinarejo</t>
  </si>
  <si>
    <t>16160</t>
  </si>
  <si>
    <t>Pineda de Gigüela</t>
  </si>
  <si>
    <t>16161</t>
  </si>
  <si>
    <t>Piqueras del Castillo</t>
  </si>
  <si>
    <t>16162</t>
  </si>
  <si>
    <t>Portalrubio de Guadamejud</t>
  </si>
  <si>
    <t>16163</t>
  </si>
  <si>
    <t>Portilla</t>
  </si>
  <si>
    <t>16165</t>
  </si>
  <si>
    <t>Poyatos</t>
  </si>
  <si>
    <t>16166</t>
  </si>
  <si>
    <t>Pozoamargo</t>
  </si>
  <si>
    <t>16167</t>
  </si>
  <si>
    <t>Pozorrubio de Santiago</t>
  </si>
  <si>
    <t>16169</t>
  </si>
  <si>
    <t>Pozuelo, El</t>
  </si>
  <si>
    <t>16170</t>
  </si>
  <si>
    <t>Priego</t>
  </si>
  <si>
    <t>16171</t>
  </si>
  <si>
    <t>Provencio, El</t>
  </si>
  <si>
    <t>16172</t>
  </si>
  <si>
    <t>Puebla de Almenara</t>
  </si>
  <si>
    <t>16173</t>
  </si>
  <si>
    <t>Valle de Altomira, El</t>
  </si>
  <si>
    <t>16174</t>
  </si>
  <si>
    <t>Puebla del Salvador</t>
  </si>
  <si>
    <t>16175</t>
  </si>
  <si>
    <t>Quintanar del Rey</t>
  </si>
  <si>
    <t>16176</t>
  </si>
  <si>
    <t>Rada de Haro</t>
  </si>
  <si>
    <t>16177</t>
  </si>
  <si>
    <t>Reíllo</t>
  </si>
  <si>
    <t>16181</t>
  </si>
  <si>
    <t>Rozalén del Monte</t>
  </si>
  <si>
    <t>16185</t>
  </si>
  <si>
    <t>Saceda-Trasierra</t>
  </si>
  <si>
    <t>16186</t>
  </si>
  <si>
    <t>Saelices</t>
  </si>
  <si>
    <t>16187</t>
  </si>
  <si>
    <t>Salinas del Manzano</t>
  </si>
  <si>
    <t>16188</t>
  </si>
  <si>
    <t>Salmeroncillos</t>
  </si>
  <si>
    <t>16189</t>
  </si>
  <si>
    <t>Salvacañete</t>
  </si>
  <si>
    <t>16190</t>
  </si>
  <si>
    <t>San Clemente</t>
  </si>
  <si>
    <t>16191</t>
  </si>
  <si>
    <t>San Lorenzo de la Parrilla</t>
  </si>
  <si>
    <t>16192</t>
  </si>
  <si>
    <t>San Martín de Boniches</t>
  </si>
  <si>
    <t>16193</t>
  </si>
  <si>
    <t>San Pedro Palmiches</t>
  </si>
  <si>
    <t>16194</t>
  </si>
  <si>
    <t>Santa Cruz de Moya</t>
  </si>
  <si>
    <t>16195</t>
  </si>
  <si>
    <t>Santa María del Campo Rus</t>
  </si>
  <si>
    <t>16196</t>
  </si>
  <si>
    <t>Santa María de los Llanos</t>
  </si>
  <si>
    <t>16197</t>
  </si>
  <si>
    <t>Santa María del Val</t>
  </si>
  <si>
    <t>16198</t>
  </si>
  <si>
    <t>Sisante</t>
  </si>
  <si>
    <t>16199</t>
  </si>
  <si>
    <t>Solera de Gabaldón</t>
  </si>
  <si>
    <t>16202</t>
  </si>
  <si>
    <t>Talayuelas</t>
  </si>
  <si>
    <t>16203</t>
  </si>
  <si>
    <t>Tarancón</t>
  </si>
  <si>
    <t>16204</t>
  </si>
  <si>
    <t>Tébar</t>
  </si>
  <si>
    <t>16205</t>
  </si>
  <si>
    <t>Tejadillos</t>
  </si>
  <si>
    <t>16206</t>
  </si>
  <si>
    <t>Tinajas</t>
  </si>
  <si>
    <t>16209</t>
  </si>
  <si>
    <t>Torralba</t>
  </si>
  <si>
    <t>16211</t>
  </si>
  <si>
    <t>Torrejoncillo del Rey</t>
  </si>
  <si>
    <t>16212</t>
  </si>
  <si>
    <t>Torrubia del Campo</t>
  </si>
  <si>
    <t>16213</t>
  </si>
  <si>
    <t>Torrubia del Castillo</t>
  </si>
  <si>
    <t>16215</t>
  </si>
  <si>
    <t>Tragacete</t>
  </si>
  <si>
    <t>16216</t>
  </si>
  <si>
    <t>Tresjuncos</t>
  </si>
  <si>
    <t>16217</t>
  </si>
  <si>
    <t>Tribaldos</t>
  </si>
  <si>
    <t>16218</t>
  </si>
  <si>
    <t>Uclés</t>
  </si>
  <si>
    <t>16219</t>
  </si>
  <si>
    <t>Uña</t>
  </si>
  <si>
    <t>16224</t>
  </si>
  <si>
    <t>Valdemeca</t>
  </si>
  <si>
    <t>16225</t>
  </si>
  <si>
    <t>Valdemorillo de la Sierra</t>
  </si>
  <si>
    <t>16227</t>
  </si>
  <si>
    <t>Valdemoro-Sierra</t>
  </si>
  <si>
    <t>16228</t>
  </si>
  <si>
    <t>Valdeolivas</t>
  </si>
  <si>
    <t>16231</t>
  </si>
  <si>
    <t>Valhermoso de la Fuente</t>
  </si>
  <si>
    <t>16234</t>
  </si>
  <si>
    <t>Valsalobre</t>
  </si>
  <si>
    <t>16236</t>
  </si>
  <si>
    <t>Valverde de Júcar</t>
  </si>
  <si>
    <t>16237</t>
  </si>
  <si>
    <t>Valverdejo</t>
  </si>
  <si>
    <t>16238</t>
  </si>
  <si>
    <t>Vara de Rey</t>
  </si>
  <si>
    <t>16239</t>
  </si>
  <si>
    <t>Vega del Codorno</t>
  </si>
  <si>
    <t>16240</t>
  </si>
  <si>
    <t>Vellisca</t>
  </si>
  <si>
    <t>16242</t>
  </si>
  <si>
    <t>Villaconejos de Trabaque</t>
  </si>
  <si>
    <t>16243</t>
  </si>
  <si>
    <t>Villaescusa de Haro</t>
  </si>
  <si>
    <t>16244</t>
  </si>
  <si>
    <t>Villagarcía del Llano</t>
  </si>
  <si>
    <t>16245</t>
  </si>
  <si>
    <t>Villalba de la Sierra</t>
  </si>
  <si>
    <t>16246</t>
  </si>
  <si>
    <t>Villalba del Rey</t>
  </si>
  <si>
    <t>16247</t>
  </si>
  <si>
    <t>Villalgordo del Marquesado</t>
  </si>
  <si>
    <t>16248</t>
  </si>
  <si>
    <t>Villalpardo</t>
  </si>
  <si>
    <t>16249</t>
  </si>
  <si>
    <t>Villamayor de Santiago</t>
  </si>
  <si>
    <t>16250</t>
  </si>
  <si>
    <t>Villanueva de Guadamejud</t>
  </si>
  <si>
    <t>16251</t>
  </si>
  <si>
    <t>Villanueva de la Jara</t>
  </si>
  <si>
    <t>16253</t>
  </si>
  <si>
    <t>Villar de Cañas</t>
  </si>
  <si>
    <t>16254</t>
  </si>
  <si>
    <t>Villar de Domingo García</t>
  </si>
  <si>
    <t>16255</t>
  </si>
  <si>
    <t>Villar de la Encina</t>
  </si>
  <si>
    <t>16258</t>
  </si>
  <si>
    <t>Villar del Humo</t>
  </si>
  <si>
    <t>16259</t>
  </si>
  <si>
    <t>Villar del Infantado</t>
  </si>
  <si>
    <t>16263</t>
  </si>
  <si>
    <t>Villar de Olalla</t>
  </si>
  <si>
    <t>16264</t>
  </si>
  <si>
    <t>Villarejo de Fuentes</t>
  </si>
  <si>
    <t>16265</t>
  </si>
  <si>
    <t>Villarejo de la Peñuela</t>
  </si>
  <si>
    <t>16266</t>
  </si>
  <si>
    <t>Villarejo-Periesteban</t>
  </si>
  <si>
    <t>16269</t>
  </si>
  <si>
    <t>Villares del Saz</t>
  </si>
  <si>
    <t>16270</t>
  </si>
  <si>
    <t>Villarrubio</t>
  </si>
  <si>
    <t>16271</t>
  </si>
  <si>
    <t>Villarta</t>
  </si>
  <si>
    <t>16272</t>
  </si>
  <si>
    <t>Villas de la Ventosa</t>
  </si>
  <si>
    <t>16273</t>
  </si>
  <si>
    <t>Villaverde y Pasaconsol</t>
  </si>
  <si>
    <t>16274</t>
  </si>
  <si>
    <t>Víllora</t>
  </si>
  <si>
    <t>16275</t>
  </si>
  <si>
    <t>Vindel</t>
  </si>
  <si>
    <t>16276</t>
  </si>
  <si>
    <t>Yémeda</t>
  </si>
  <si>
    <t>16277</t>
  </si>
  <si>
    <t>Zafra de Záncara</t>
  </si>
  <si>
    <t>16278</t>
  </si>
  <si>
    <t>Zafrilla</t>
  </si>
  <si>
    <t>16279</t>
  </si>
  <si>
    <t>Zarza de Tajo</t>
  </si>
  <si>
    <t>16280</t>
  </si>
  <si>
    <t>Zarzuela</t>
  </si>
  <si>
    <t>16901</t>
  </si>
  <si>
    <t>Campos del Paraíso</t>
  </si>
  <si>
    <t>16902</t>
  </si>
  <si>
    <t>Valdetórtola</t>
  </si>
  <si>
    <t>16903</t>
  </si>
  <si>
    <t>Valeras, Las</t>
  </si>
  <si>
    <t>16904</t>
  </si>
  <si>
    <t>Fuentenava de Jábaga</t>
  </si>
  <si>
    <t>16905</t>
  </si>
  <si>
    <t>Arcas</t>
  </si>
  <si>
    <t>16906</t>
  </si>
  <si>
    <t>Valdecolmenas, Los</t>
  </si>
  <si>
    <t>16908</t>
  </si>
  <si>
    <t>Pozorrubielos de la Mancha</t>
  </si>
  <si>
    <t>16909</t>
  </si>
  <si>
    <t>Sotorribas</t>
  </si>
  <si>
    <t>16910</t>
  </si>
  <si>
    <t>Villar y Velasco</t>
  </si>
  <si>
    <t>17001</t>
  </si>
  <si>
    <t>Agullana</t>
  </si>
  <si>
    <t>Girona</t>
  </si>
  <si>
    <t>17002</t>
  </si>
  <si>
    <t>Aiguaviva</t>
  </si>
  <si>
    <t>17003</t>
  </si>
  <si>
    <t>Albanyà</t>
  </si>
  <si>
    <t>17004</t>
  </si>
  <si>
    <t>Albons</t>
  </si>
  <si>
    <t>17005</t>
  </si>
  <si>
    <t>Far d'Empordà, El</t>
  </si>
  <si>
    <t>17006</t>
  </si>
  <si>
    <t>Alp</t>
  </si>
  <si>
    <t>17007</t>
  </si>
  <si>
    <t>Amer</t>
  </si>
  <si>
    <t>17008</t>
  </si>
  <si>
    <t>Anglès</t>
  </si>
  <si>
    <t>17009</t>
  </si>
  <si>
    <t>Arbúcies</t>
  </si>
  <si>
    <t>17010</t>
  </si>
  <si>
    <t>Argelaguer</t>
  </si>
  <si>
    <t>17011</t>
  </si>
  <si>
    <t>Armentera, L'</t>
  </si>
  <si>
    <t>17012</t>
  </si>
  <si>
    <t>Avinyonet de Puigventós</t>
  </si>
  <si>
    <t>17013</t>
  </si>
  <si>
    <t>Begur</t>
  </si>
  <si>
    <t>17014</t>
  </si>
  <si>
    <t>Vajol, La</t>
  </si>
  <si>
    <t>17015</t>
  </si>
  <si>
    <t>Banyoles</t>
  </si>
  <si>
    <t>17016</t>
  </si>
  <si>
    <t>Bàscara</t>
  </si>
  <si>
    <t>17018</t>
  </si>
  <si>
    <t>Bellcaire d'Empordà</t>
  </si>
  <si>
    <t>17019</t>
  </si>
  <si>
    <t>Besalú</t>
  </si>
  <si>
    <t>17020</t>
  </si>
  <si>
    <t>Bescanó</t>
  </si>
  <si>
    <t>17021</t>
  </si>
  <si>
    <t>Beuda</t>
  </si>
  <si>
    <t>17022</t>
  </si>
  <si>
    <t>Bisbal d'Empordà, La</t>
  </si>
  <si>
    <t>17023</t>
  </si>
  <si>
    <t>Blanes</t>
  </si>
  <si>
    <t>17024</t>
  </si>
  <si>
    <t>Bolvir</t>
  </si>
  <si>
    <t>17025</t>
  </si>
  <si>
    <t>Bordils</t>
  </si>
  <si>
    <t>17026</t>
  </si>
  <si>
    <t>Borrassà</t>
  </si>
  <si>
    <t>17027</t>
  </si>
  <si>
    <t>Breda</t>
  </si>
  <si>
    <t>17028</t>
  </si>
  <si>
    <t>Brunyola i Sant Martí Sapresa</t>
  </si>
  <si>
    <t>17029</t>
  </si>
  <si>
    <t>Boadella i les Escaules</t>
  </si>
  <si>
    <t>17030</t>
  </si>
  <si>
    <t>17031</t>
  </si>
  <si>
    <t>Cabanelles</t>
  </si>
  <si>
    <t>17032</t>
  </si>
  <si>
    <t>Cadaqués</t>
  </si>
  <si>
    <t>17033</t>
  </si>
  <si>
    <t>Caldes de Malavella</t>
  </si>
  <si>
    <t>17034</t>
  </si>
  <si>
    <t>Calonge i Sant Antoni</t>
  </si>
  <si>
    <t>17035</t>
  </si>
  <si>
    <t>Camós</t>
  </si>
  <si>
    <t>17036</t>
  </si>
  <si>
    <t>Campdevànol</t>
  </si>
  <si>
    <t>17037</t>
  </si>
  <si>
    <t>Campelles</t>
  </si>
  <si>
    <t>17038</t>
  </si>
  <si>
    <t>Campllong</t>
  </si>
  <si>
    <t>17039</t>
  </si>
  <si>
    <t>Camprodon</t>
  </si>
  <si>
    <t>17040</t>
  </si>
  <si>
    <t>Canet d'Adri</t>
  </si>
  <si>
    <t>17041</t>
  </si>
  <si>
    <t>Cantallops</t>
  </si>
  <si>
    <t>17042</t>
  </si>
  <si>
    <t>Capmany</t>
  </si>
  <si>
    <t>17043</t>
  </si>
  <si>
    <t>Queralbs</t>
  </si>
  <si>
    <t>17044</t>
  </si>
  <si>
    <t>Cassà de la Selva</t>
  </si>
  <si>
    <t>17046</t>
  </si>
  <si>
    <t>Castellfollit de la Roca</t>
  </si>
  <si>
    <t>17047</t>
  </si>
  <si>
    <t>Castelló d'Empúries</t>
  </si>
  <si>
    <t>17048</t>
  </si>
  <si>
    <t>Castell-Platja d'Aro</t>
  </si>
  <si>
    <t>17049</t>
  </si>
  <si>
    <t>Celrà</t>
  </si>
  <si>
    <t>17050</t>
  </si>
  <si>
    <t>Cervià de Ter</t>
  </si>
  <si>
    <t>17051</t>
  </si>
  <si>
    <t>Cistella</t>
  </si>
  <si>
    <t>17052</t>
  </si>
  <si>
    <t>Siurana</t>
  </si>
  <si>
    <t>17054</t>
  </si>
  <si>
    <t>Colera</t>
  </si>
  <si>
    <t>17055</t>
  </si>
  <si>
    <t>Colomers</t>
  </si>
  <si>
    <t>17056</t>
  </si>
  <si>
    <t>Cornellà del Terri</t>
  </si>
  <si>
    <t>17057</t>
  </si>
  <si>
    <t>Corçà</t>
  </si>
  <si>
    <t>17058</t>
  </si>
  <si>
    <t>Crespià</t>
  </si>
  <si>
    <t>17060</t>
  </si>
  <si>
    <t>Darnius</t>
  </si>
  <si>
    <t>17061</t>
  </si>
  <si>
    <t>Das</t>
  </si>
  <si>
    <t>17062</t>
  </si>
  <si>
    <t>Escala, L'</t>
  </si>
  <si>
    <t>17063</t>
  </si>
  <si>
    <t>Espinelves</t>
  </si>
  <si>
    <t>17064</t>
  </si>
  <si>
    <t>Espolla</t>
  </si>
  <si>
    <t>17065</t>
  </si>
  <si>
    <t>Esponellà</t>
  </si>
  <si>
    <t>17066</t>
  </si>
  <si>
    <t>Figueres</t>
  </si>
  <si>
    <t>17067</t>
  </si>
  <si>
    <t>Flaçà</t>
  </si>
  <si>
    <t>17068</t>
  </si>
  <si>
    <t>Foixà</t>
  </si>
  <si>
    <t>17069</t>
  </si>
  <si>
    <t>Fontanals de Cerdanya</t>
  </si>
  <si>
    <t>17070</t>
  </si>
  <si>
    <t>Fontanilles</t>
  </si>
  <si>
    <t>17071</t>
  </si>
  <si>
    <t>Fontcoberta</t>
  </si>
  <si>
    <t>17073</t>
  </si>
  <si>
    <t>Fornells de la Selva</t>
  </si>
  <si>
    <t>17074</t>
  </si>
  <si>
    <t>Fortià</t>
  </si>
  <si>
    <t>17075</t>
  </si>
  <si>
    <t>Garrigàs</t>
  </si>
  <si>
    <t>17076</t>
  </si>
  <si>
    <t>Garrigoles</t>
  </si>
  <si>
    <t>17077</t>
  </si>
  <si>
    <t>Garriguella</t>
  </si>
  <si>
    <t>17078</t>
  </si>
  <si>
    <t>Ger</t>
  </si>
  <si>
    <t>17079</t>
  </si>
  <si>
    <t>17080</t>
  </si>
  <si>
    <t>Gombrèn</t>
  </si>
  <si>
    <t>17081</t>
  </si>
  <si>
    <t>Gualta</t>
  </si>
  <si>
    <t>17082</t>
  </si>
  <si>
    <t>Guils de Cerdanya</t>
  </si>
  <si>
    <t>17083</t>
  </si>
  <si>
    <t>Hostalric</t>
  </si>
  <si>
    <t>17084</t>
  </si>
  <si>
    <t>Isòvol</t>
  </si>
  <si>
    <t>17085</t>
  </si>
  <si>
    <t>Jafre</t>
  </si>
  <si>
    <t>17086</t>
  </si>
  <si>
    <t>Jonquera, La</t>
  </si>
  <si>
    <t>17087</t>
  </si>
  <si>
    <t>Juià</t>
  </si>
  <si>
    <t>17088</t>
  </si>
  <si>
    <t>Lladó</t>
  </si>
  <si>
    <t>17089</t>
  </si>
  <si>
    <t>Llagostera</t>
  </si>
  <si>
    <t>17090</t>
  </si>
  <si>
    <t>Llambilles</t>
  </si>
  <si>
    <t>17091</t>
  </si>
  <si>
    <t>Llanars</t>
  </si>
  <si>
    <t>17092</t>
  </si>
  <si>
    <t>Llançà</t>
  </si>
  <si>
    <t>17093</t>
  </si>
  <si>
    <t>Llers</t>
  </si>
  <si>
    <t>17094</t>
  </si>
  <si>
    <t>Llívia</t>
  </si>
  <si>
    <t>17095</t>
  </si>
  <si>
    <t>Lloret de Mar</t>
  </si>
  <si>
    <t>17096</t>
  </si>
  <si>
    <t>Llosses, Les</t>
  </si>
  <si>
    <t>17097</t>
  </si>
  <si>
    <t>Madremanya</t>
  </si>
  <si>
    <t>17098</t>
  </si>
  <si>
    <t>Maià de Montcal</t>
  </si>
  <si>
    <t>17099</t>
  </si>
  <si>
    <t>Meranges</t>
  </si>
  <si>
    <t>17100</t>
  </si>
  <si>
    <t>Masarac</t>
  </si>
  <si>
    <t>17101</t>
  </si>
  <si>
    <t>Massanes</t>
  </si>
  <si>
    <t>17102</t>
  </si>
  <si>
    <t>Maçanet de Cabrenys</t>
  </si>
  <si>
    <t>17103</t>
  </si>
  <si>
    <t>Maçanet de la Selva</t>
  </si>
  <si>
    <t>17105</t>
  </si>
  <si>
    <t>Mieres</t>
  </si>
  <si>
    <t>17106</t>
  </si>
  <si>
    <t>Mollet de Peralada</t>
  </si>
  <si>
    <t>17107</t>
  </si>
  <si>
    <t>Molló</t>
  </si>
  <si>
    <t>17109</t>
  </si>
  <si>
    <t>Montagut i Oix</t>
  </si>
  <si>
    <t>17110</t>
  </si>
  <si>
    <t>Mont-ras</t>
  </si>
  <si>
    <t>17111</t>
  </si>
  <si>
    <t>Navata</t>
  </si>
  <si>
    <t>17112</t>
  </si>
  <si>
    <t>Ogassa</t>
  </si>
  <si>
    <t>17114</t>
  </si>
  <si>
    <t>Olot</t>
  </si>
  <si>
    <t>17115</t>
  </si>
  <si>
    <t>Ordis</t>
  </si>
  <si>
    <t>17116</t>
  </si>
  <si>
    <t>Osor</t>
  </si>
  <si>
    <t>17117</t>
  </si>
  <si>
    <t>Palafrugell</t>
  </si>
  <si>
    <t>17118</t>
  </si>
  <si>
    <t>Palamós</t>
  </si>
  <si>
    <t>17119</t>
  </si>
  <si>
    <t>Palau de Santa Eulàlia</t>
  </si>
  <si>
    <t>17120</t>
  </si>
  <si>
    <t>Palau-saverdera</t>
  </si>
  <si>
    <t>17121</t>
  </si>
  <si>
    <t>Palau-sator</t>
  </si>
  <si>
    <t>17123</t>
  </si>
  <si>
    <t>Palol de Revardit</t>
  </si>
  <si>
    <t>17124</t>
  </si>
  <si>
    <t>Pals</t>
  </si>
  <si>
    <t>17125</t>
  </si>
  <si>
    <t>Pardines</t>
  </si>
  <si>
    <t>17126</t>
  </si>
  <si>
    <t>Parlavà</t>
  </si>
  <si>
    <t>17128</t>
  </si>
  <si>
    <t>Pau</t>
  </si>
  <si>
    <t>17129</t>
  </si>
  <si>
    <t>Pedret i Marzà</t>
  </si>
  <si>
    <t>17130</t>
  </si>
  <si>
    <t>Pera, La</t>
  </si>
  <si>
    <t>17132</t>
  </si>
  <si>
    <t>Peralada</t>
  </si>
  <si>
    <t>17133</t>
  </si>
  <si>
    <t>Planes d'Hostoles, Les</t>
  </si>
  <si>
    <t>17134</t>
  </si>
  <si>
    <t>Planoles</t>
  </si>
  <si>
    <t>17135</t>
  </si>
  <si>
    <t>Pont de Molins</t>
  </si>
  <si>
    <t>17136</t>
  </si>
  <si>
    <t>Pontós</t>
  </si>
  <si>
    <t>17137</t>
  </si>
  <si>
    <t>Porqueres</t>
  </si>
  <si>
    <t>17138</t>
  </si>
  <si>
    <t>Portbou</t>
  </si>
  <si>
    <t>17139</t>
  </si>
  <si>
    <t>Preses, Les</t>
  </si>
  <si>
    <t>17140</t>
  </si>
  <si>
    <t>Port de la Selva, El</t>
  </si>
  <si>
    <t>17141</t>
  </si>
  <si>
    <t>Puigcerdà</t>
  </si>
  <si>
    <t>17142</t>
  </si>
  <si>
    <t>Quart</t>
  </si>
  <si>
    <t>17143</t>
  </si>
  <si>
    <t>Rabós</t>
  </si>
  <si>
    <t>17144</t>
  </si>
  <si>
    <t>Regencós</t>
  </si>
  <si>
    <t>17145</t>
  </si>
  <si>
    <t>Ribes de Freser</t>
  </si>
  <si>
    <t>17146</t>
  </si>
  <si>
    <t>Riells i Viabrea</t>
  </si>
  <si>
    <t>17147</t>
  </si>
  <si>
    <t>Ripoll</t>
  </si>
  <si>
    <t>17148</t>
  </si>
  <si>
    <t>Riudarenes</t>
  </si>
  <si>
    <t>17149</t>
  </si>
  <si>
    <t>Riudaura</t>
  </si>
  <si>
    <t>17150</t>
  </si>
  <si>
    <t>Riudellots de la Selva</t>
  </si>
  <si>
    <t>17151</t>
  </si>
  <si>
    <t>Riumors</t>
  </si>
  <si>
    <t>17152</t>
  </si>
  <si>
    <t>Roses</t>
  </si>
  <si>
    <t>17153</t>
  </si>
  <si>
    <t>Rupià</t>
  </si>
  <si>
    <t>17154</t>
  </si>
  <si>
    <t>Sales de Llierca</t>
  </si>
  <si>
    <t>17155</t>
  </si>
  <si>
    <t>Salt</t>
  </si>
  <si>
    <t>17157</t>
  </si>
  <si>
    <t>Sant Andreu Salou</t>
  </si>
  <si>
    <t>17158</t>
  </si>
  <si>
    <t>Sant Climent Sescebes</t>
  </si>
  <si>
    <t>17159</t>
  </si>
  <si>
    <t>Sant Feliu de Buixalleu</t>
  </si>
  <si>
    <t>17160</t>
  </si>
  <si>
    <t>Sant Feliu de Guíxols</t>
  </si>
  <si>
    <t>17161</t>
  </si>
  <si>
    <t>Sant Feliu de Pallerols</t>
  </si>
  <si>
    <t>17162</t>
  </si>
  <si>
    <t>Sant Ferriol</t>
  </si>
  <si>
    <t>17163</t>
  </si>
  <si>
    <t>Sant Gregori</t>
  </si>
  <si>
    <t>17164</t>
  </si>
  <si>
    <t>Sant Hilari Sacalm</t>
  </si>
  <si>
    <t>17165</t>
  </si>
  <si>
    <t>Sant Jaume de Llierca</t>
  </si>
  <si>
    <t>17166</t>
  </si>
  <si>
    <t>Sant Jordi Desvalls</t>
  </si>
  <si>
    <t>17167</t>
  </si>
  <si>
    <t>Sant Joan de les Abadesses</t>
  </si>
  <si>
    <t>17168</t>
  </si>
  <si>
    <t>Sant Joan de Mollet</t>
  </si>
  <si>
    <t>17169</t>
  </si>
  <si>
    <t>Sant Julià de Ramis</t>
  </si>
  <si>
    <t>17170</t>
  </si>
  <si>
    <t>Vallfogona de Ripollès</t>
  </si>
  <si>
    <t>17171</t>
  </si>
  <si>
    <t>Sant Llorenç de la Muga</t>
  </si>
  <si>
    <t>17172</t>
  </si>
  <si>
    <t>Sant Martí de Llémena</t>
  </si>
  <si>
    <t>17173</t>
  </si>
  <si>
    <t>Sant Martí Vell</t>
  </si>
  <si>
    <t>17174</t>
  </si>
  <si>
    <t>Sant Miquel de Campmajor</t>
  </si>
  <si>
    <t>17175</t>
  </si>
  <si>
    <t>Sant Miquel de Fluvià</t>
  </si>
  <si>
    <t>17176</t>
  </si>
  <si>
    <t>Sant Mori</t>
  </si>
  <si>
    <t>17177</t>
  </si>
  <si>
    <t>Sant Pau de Segúries</t>
  </si>
  <si>
    <t>17178</t>
  </si>
  <si>
    <t>Sant Pere Pescador</t>
  </si>
  <si>
    <t>17180</t>
  </si>
  <si>
    <t>Santa Coloma de Farners</t>
  </si>
  <si>
    <t>17181</t>
  </si>
  <si>
    <t>Santa Cristina d'Aro</t>
  </si>
  <si>
    <t>17182</t>
  </si>
  <si>
    <t>Santa Llogaia d'Àlguema</t>
  </si>
  <si>
    <t>17183</t>
  </si>
  <si>
    <t>Sant Aniol de Finestres</t>
  </si>
  <si>
    <t>17184</t>
  </si>
  <si>
    <t>Santa Pau</t>
  </si>
  <si>
    <t>17185</t>
  </si>
  <si>
    <t>Sant Joan les Fonts</t>
  </si>
  <si>
    <t>17186</t>
  </si>
  <si>
    <t>Sarrià de Ter</t>
  </si>
  <si>
    <t>17187</t>
  </si>
  <si>
    <t>Saus, Camallera i Llampaies</t>
  </si>
  <si>
    <t>17188</t>
  </si>
  <si>
    <t>Selva de Mar, La</t>
  </si>
  <si>
    <t>17189</t>
  </si>
  <si>
    <t>Cellera de Ter, La</t>
  </si>
  <si>
    <t>17190</t>
  </si>
  <si>
    <t>Serinyà</t>
  </si>
  <si>
    <t>17191</t>
  </si>
  <si>
    <t>Serra de Daró</t>
  </si>
  <si>
    <t>17192</t>
  </si>
  <si>
    <t>Setcases</t>
  </si>
  <si>
    <t>17193</t>
  </si>
  <si>
    <t>Sils</t>
  </si>
  <si>
    <t>17194</t>
  </si>
  <si>
    <t>Susqueda</t>
  </si>
  <si>
    <t>17195</t>
  </si>
  <si>
    <t>Tallada d'Empordà, La</t>
  </si>
  <si>
    <t>17196</t>
  </si>
  <si>
    <t>Terrades</t>
  </si>
  <si>
    <t>17197</t>
  </si>
  <si>
    <t>Torrent</t>
  </si>
  <si>
    <t>17198</t>
  </si>
  <si>
    <t>Torroella de Fluvià</t>
  </si>
  <si>
    <t>17199</t>
  </si>
  <si>
    <t>Torroella de Montgrí</t>
  </si>
  <si>
    <t>17200</t>
  </si>
  <si>
    <t>Tortellà</t>
  </si>
  <si>
    <t>17201</t>
  </si>
  <si>
    <t>Toses</t>
  </si>
  <si>
    <t>17202</t>
  </si>
  <si>
    <t>Tossa de Mar</t>
  </si>
  <si>
    <t>17203</t>
  </si>
  <si>
    <t>Ultramort</t>
  </si>
  <si>
    <t>17204</t>
  </si>
  <si>
    <t>Ullà</t>
  </si>
  <si>
    <t>17205</t>
  </si>
  <si>
    <t>Ullastret</t>
  </si>
  <si>
    <t>17206</t>
  </si>
  <si>
    <t>Urús</t>
  </si>
  <si>
    <t>17207</t>
  </si>
  <si>
    <t>Vall d'en Bas, La</t>
  </si>
  <si>
    <t>17208</t>
  </si>
  <si>
    <t>Vall de Bianya, La</t>
  </si>
  <si>
    <t>17209</t>
  </si>
  <si>
    <t>Vall-llobrega</t>
  </si>
  <si>
    <t>17210</t>
  </si>
  <si>
    <t>Ventalló</t>
  </si>
  <si>
    <t>17211</t>
  </si>
  <si>
    <t>Verges</t>
  </si>
  <si>
    <t>17212</t>
  </si>
  <si>
    <t>Vidrà</t>
  </si>
  <si>
    <t>17213</t>
  </si>
  <si>
    <t>Vidreres</t>
  </si>
  <si>
    <t>17214</t>
  </si>
  <si>
    <t>Vilabertran</t>
  </si>
  <si>
    <t>17215</t>
  </si>
  <si>
    <t>Vilablareix</t>
  </si>
  <si>
    <t>17216</t>
  </si>
  <si>
    <t>Viladasens</t>
  </si>
  <si>
    <t>17217</t>
  </si>
  <si>
    <t>Viladamat</t>
  </si>
  <si>
    <t>17218</t>
  </si>
  <si>
    <t>Vilademuls</t>
  </si>
  <si>
    <t>17220</t>
  </si>
  <si>
    <t>Viladrau</t>
  </si>
  <si>
    <t>17221</t>
  </si>
  <si>
    <t>Vilafant</t>
  </si>
  <si>
    <t>17222</t>
  </si>
  <si>
    <t>Vilaür</t>
  </si>
  <si>
    <t>17223</t>
  </si>
  <si>
    <t>Vilajuïga</t>
  </si>
  <si>
    <t>17224</t>
  </si>
  <si>
    <t>Vilallonga de Ter</t>
  </si>
  <si>
    <t>17225</t>
  </si>
  <si>
    <t>Vilamacolum</t>
  </si>
  <si>
    <t>17226</t>
  </si>
  <si>
    <t>Vilamalla</t>
  </si>
  <si>
    <t>17227</t>
  </si>
  <si>
    <t>Vilamaniscle</t>
  </si>
  <si>
    <t>17228</t>
  </si>
  <si>
    <t>Vilanant</t>
  </si>
  <si>
    <t>17230</t>
  </si>
  <si>
    <t>Vila-sacra</t>
  </si>
  <si>
    <t>17232</t>
  </si>
  <si>
    <t>Vilopriu</t>
  </si>
  <si>
    <t>17233</t>
  </si>
  <si>
    <t>Vilobí d'Onyar</t>
  </si>
  <si>
    <t>17234</t>
  </si>
  <si>
    <t>Biure</t>
  </si>
  <si>
    <t>17901</t>
  </si>
  <si>
    <t>Cruïlles, Monells i Sant Sadurní de l'Heura</t>
  </si>
  <si>
    <t>17902</t>
  </si>
  <si>
    <t>Forallac</t>
  </si>
  <si>
    <t>17903</t>
  </si>
  <si>
    <t>Sant Julià del Llor i Bonmatí</t>
  </si>
  <si>
    <t>18001</t>
  </si>
  <si>
    <t>Agrón</t>
  </si>
  <si>
    <t>Granada</t>
  </si>
  <si>
    <t>18002</t>
  </si>
  <si>
    <t>Alamedilla</t>
  </si>
  <si>
    <t>18003</t>
  </si>
  <si>
    <t>Albolote</t>
  </si>
  <si>
    <t>18004</t>
  </si>
  <si>
    <t>Albondón</t>
  </si>
  <si>
    <t>18005</t>
  </si>
  <si>
    <t>Albuñán</t>
  </si>
  <si>
    <t>18006</t>
  </si>
  <si>
    <t>Albuñol</t>
  </si>
  <si>
    <t>18007</t>
  </si>
  <si>
    <t>Albuñuelas</t>
  </si>
  <si>
    <t>18010</t>
  </si>
  <si>
    <t>Aldeire</t>
  </si>
  <si>
    <t>18011</t>
  </si>
  <si>
    <t>Alfacar</t>
  </si>
  <si>
    <t>18012</t>
  </si>
  <si>
    <t>Algarinejo</t>
  </si>
  <si>
    <t>18013</t>
  </si>
  <si>
    <t>Alhama de Granada</t>
  </si>
  <si>
    <t>18014</t>
  </si>
  <si>
    <t>Alhendín</t>
  </si>
  <si>
    <t>18015</t>
  </si>
  <si>
    <t>Alicún de Ortega</t>
  </si>
  <si>
    <t>18016</t>
  </si>
  <si>
    <t>Almegíjar</t>
  </si>
  <si>
    <t>18017</t>
  </si>
  <si>
    <t>Almuñécar</t>
  </si>
  <si>
    <t>18018</t>
  </si>
  <si>
    <t>Alquife</t>
  </si>
  <si>
    <t>18020</t>
  </si>
  <si>
    <t>Arenas del Rey</t>
  </si>
  <si>
    <t>18021</t>
  </si>
  <si>
    <t>Armilla</t>
  </si>
  <si>
    <t>18022</t>
  </si>
  <si>
    <t>Atarfe</t>
  </si>
  <si>
    <t>18023</t>
  </si>
  <si>
    <t>Baza</t>
  </si>
  <si>
    <t>18024</t>
  </si>
  <si>
    <t>Beas de Granada</t>
  </si>
  <si>
    <t>18025</t>
  </si>
  <si>
    <t>Beas de Guadix</t>
  </si>
  <si>
    <t>18027</t>
  </si>
  <si>
    <t>Benalúa</t>
  </si>
  <si>
    <t>18028</t>
  </si>
  <si>
    <t>Benalúa de las Villas</t>
  </si>
  <si>
    <t>18029</t>
  </si>
  <si>
    <t>Benamaurel</t>
  </si>
  <si>
    <t>18030</t>
  </si>
  <si>
    <t>Bérchules</t>
  </si>
  <si>
    <t>18032</t>
  </si>
  <si>
    <t>Bubión</t>
  </si>
  <si>
    <t>18033</t>
  </si>
  <si>
    <t>Busquístar</t>
  </si>
  <si>
    <t>18034</t>
  </si>
  <si>
    <t>Cacín</t>
  </si>
  <si>
    <t>18035</t>
  </si>
  <si>
    <t>Cádiar</t>
  </si>
  <si>
    <t>18036</t>
  </si>
  <si>
    <t>Cájar</t>
  </si>
  <si>
    <t>18037</t>
  </si>
  <si>
    <t>Calicasas</t>
  </si>
  <si>
    <t>18038</t>
  </si>
  <si>
    <t>Campotéjar</t>
  </si>
  <si>
    <t>18039</t>
  </si>
  <si>
    <t>Caniles</t>
  </si>
  <si>
    <t>18040</t>
  </si>
  <si>
    <t>Cáñar</t>
  </si>
  <si>
    <t>18042</t>
  </si>
  <si>
    <t>Capileira</t>
  </si>
  <si>
    <t>18043</t>
  </si>
  <si>
    <t>Carataunas</t>
  </si>
  <si>
    <t>18044</t>
  </si>
  <si>
    <t>Cástaras</t>
  </si>
  <si>
    <t>18045</t>
  </si>
  <si>
    <t>Castilléjar</t>
  </si>
  <si>
    <t>18046</t>
  </si>
  <si>
    <t>Castril</t>
  </si>
  <si>
    <t>18047</t>
  </si>
  <si>
    <t>Cenes de la Vega</t>
  </si>
  <si>
    <t>18048</t>
  </si>
  <si>
    <t>Cijuela</t>
  </si>
  <si>
    <t>18049</t>
  </si>
  <si>
    <t>Cogollos de Guadix</t>
  </si>
  <si>
    <t>18050</t>
  </si>
  <si>
    <t>Cogollos de la Vega</t>
  </si>
  <si>
    <t>18051</t>
  </si>
  <si>
    <t>Colomera</t>
  </si>
  <si>
    <t>18053</t>
  </si>
  <si>
    <t>Cortes de Baza</t>
  </si>
  <si>
    <t>18054</t>
  </si>
  <si>
    <t>Cortes y Graena</t>
  </si>
  <si>
    <t>18056</t>
  </si>
  <si>
    <t>Cúllar</t>
  </si>
  <si>
    <t>18057</t>
  </si>
  <si>
    <t>Cúllar Vega</t>
  </si>
  <si>
    <t>18059</t>
  </si>
  <si>
    <t>Chauchina</t>
  </si>
  <si>
    <t>18061</t>
  </si>
  <si>
    <t>Chimeneas</t>
  </si>
  <si>
    <t>18062</t>
  </si>
  <si>
    <t>Churriana de la Vega</t>
  </si>
  <si>
    <t>18063</t>
  </si>
  <si>
    <t>Darro</t>
  </si>
  <si>
    <t>18064</t>
  </si>
  <si>
    <t>Dehesas de Guadix</t>
  </si>
  <si>
    <t>18065</t>
  </si>
  <si>
    <t>Dehesas Viejas</t>
  </si>
  <si>
    <t>18066</t>
  </si>
  <si>
    <t>Deifontes</t>
  </si>
  <si>
    <t>18067</t>
  </si>
  <si>
    <t>Diezma</t>
  </si>
  <si>
    <t>18068</t>
  </si>
  <si>
    <t>Dílar</t>
  </si>
  <si>
    <t>18069</t>
  </si>
  <si>
    <t>Dólar</t>
  </si>
  <si>
    <t>18070</t>
  </si>
  <si>
    <t>Dúdar</t>
  </si>
  <si>
    <t>18071</t>
  </si>
  <si>
    <t>Dúrcal</t>
  </si>
  <si>
    <t>18072</t>
  </si>
  <si>
    <t>Escúzar</t>
  </si>
  <si>
    <t>18074</t>
  </si>
  <si>
    <t>Ferreira</t>
  </si>
  <si>
    <t>18076</t>
  </si>
  <si>
    <t>Fonelas</t>
  </si>
  <si>
    <t>18078</t>
  </si>
  <si>
    <t>Freila</t>
  </si>
  <si>
    <t>18079</t>
  </si>
  <si>
    <t>Fuente Vaqueros</t>
  </si>
  <si>
    <t>18082</t>
  </si>
  <si>
    <t>Galera</t>
  </si>
  <si>
    <t>18083</t>
  </si>
  <si>
    <t>Gobernador</t>
  </si>
  <si>
    <t>18084</t>
  </si>
  <si>
    <t>Gójar</t>
  </si>
  <si>
    <t>18085</t>
  </si>
  <si>
    <t>Gor</t>
  </si>
  <si>
    <t>18086</t>
  </si>
  <si>
    <t>Gorafe</t>
  </si>
  <si>
    <t>18087</t>
  </si>
  <si>
    <t>18088</t>
  </si>
  <si>
    <t>Guadahortuna</t>
  </si>
  <si>
    <t>18089</t>
  </si>
  <si>
    <t>Guadix</t>
  </si>
  <si>
    <t>18093</t>
  </si>
  <si>
    <t>Gualchos</t>
  </si>
  <si>
    <t>18094</t>
  </si>
  <si>
    <t>Güéjar Sierra</t>
  </si>
  <si>
    <t>18095</t>
  </si>
  <si>
    <t>Güevéjar</t>
  </si>
  <si>
    <t>18096</t>
  </si>
  <si>
    <t>Huélago</t>
  </si>
  <si>
    <t>18097</t>
  </si>
  <si>
    <t>Huéneja</t>
  </si>
  <si>
    <t>18098</t>
  </si>
  <si>
    <t>Huéscar</t>
  </si>
  <si>
    <t>18099</t>
  </si>
  <si>
    <t>Huétor de Santillán</t>
  </si>
  <si>
    <t>18100</t>
  </si>
  <si>
    <t>Huétor Tájar</t>
  </si>
  <si>
    <t>18101</t>
  </si>
  <si>
    <t>Huétor Vega</t>
  </si>
  <si>
    <t>18102</t>
  </si>
  <si>
    <t>Íllora</t>
  </si>
  <si>
    <t>18103</t>
  </si>
  <si>
    <t>Ítrabo</t>
  </si>
  <si>
    <t>18105</t>
  </si>
  <si>
    <t>Iznalloz</t>
  </si>
  <si>
    <t>18106</t>
  </si>
  <si>
    <t>Játar</t>
  </si>
  <si>
    <t>18107</t>
  </si>
  <si>
    <t>Jayena</t>
  </si>
  <si>
    <t>18108</t>
  </si>
  <si>
    <t>Jérez del Marquesado</t>
  </si>
  <si>
    <t>18109</t>
  </si>
  <si>
    <t>Jete</t>
  </si>
  <si>
    <t>18111</t>
  </si>
  <si>
    <t>Jun</t>
  </si>
  <si>
    <t>18112</t>
  </si>
  <si>
    <t>Juviles</t>
  </si>
  <si>
    <t>18114</t>
  </si>
  <si>
    <t>Calahorra, La</t>
  </si>
  <si>
    <t>18115</t>
  </si>
  <si>
    <t>Láchar</t>
  </si>
  <si>
    <t>18116</t>
  </si>
  <si>
    <t>Lanjarón</t>
  </si>
  <si>
    <t>18117</t>
  </si>
  <si>
    <t>Lanteira</t>
  </si>
  <si>
    <t>18119</t>
  </si>
  <si>
    <t>Lecrín</t>
  </si>
  <si>
    <t>18120</t>
  </si>
  <si>
    <t>Lentegí</t>
  </si>
  <si>
    <t>18121</t>
  </si>
  <si>
    <t>Lobras</t>
  </si>
  <si>
    <t>18122</t>
  </si>
  <si>
    <t>Loja</t>
  </si>
  <si>
    <t>18123</t>
  </si>
  <si>
    <t>Lugros</t>
  </si>
  <si>
    <t>18124</t>
  </si>
  <si>
    <t>Lújar</t>
  </si>
  <si>
    <t>18126</t>
  </si>
  <si>
    <t>Malahá, La</t>
  </si>
  <si>
    <t>18127</t>
  </si>
  <si>
    <t>Maracena</t>
  </si>
  <si>
    <t>18128</t>
  </si>
  <si>
    <t>Marchal</t>
  </si>
  <si>
    <t>18132</t>
  </si>
  <si>
    <t>Moclín</t>
  </si>
  <si>
    <t>18133</t>
  </si>
  <si>
    <t>Molvízar</t>
  </si>
  <si>
    <t>18134</t>
  </si>
  <si>
    <t>Monachil</t>
  </si>
  <si>
    <t>18135</t>
  </si>
  <si>
    <t>Montefrío</t>
  </si>
  <si>
    <t>18136</t>
  </si>
  <si>
    <t>Montejícar</t>
  </si>
  <si>
    <t>18137</t>
  </si>
  <si>
    <t>Montillana</t>
  </si>
  <si>
    <t>18138</t>
  </si>
  <si>
    <t>Moraleda de Zafayona</t>
  </si>
  <si>
    <t>18140</t>
  </si>
  <si>
    <t>Motril</t>
  </si>
  <si>
    <t>18141</t>
  </si>
  <si>
    <t>Murtas</t>
  </si>
  <si>
    <t>18143</t>
  </si>
  <si>
    <t>Nigüelas</t>
  </si>
  <si>
    <t>18144</t>
  </si>
  <si>
    <t>Nívar</t>
  </si>
  <si>
    <t>18145</t>
  </si>
  <si>
    <t>Ogíjares</t>
  </si>
  <si>
    <t>18146</t>
  </si>
  <si>
    <t>Orce</t>
  </si>
  <si>
    <t>18147</t>
  </si>
  <si>
    <t>Órgiva</t>
  </si>
  <si>
    <t>18148</t>
  </si>
  <si>
    <t>Otívar</t>
  </si>
  <si>
    <t>18149</t>
  </si>
  <si>
    <t>Villa de Otura</t>
  </si>
  <si>
    <t>18150</t>
  </si>
  <si>
    <t>Padul</t>
  </si>
  <si>
    <t>18151</t>
  </si>
  <si>
    <t>Pampaneira</t>
  </si>
  <si>
    <t>18152</t>
  </si>
  <si>
    <t>Pedro Martínez</t>
  </si>
  <si>
    <t>18153</t>
  </si>
  <si>
    <t>Peligros</t>
  </si>
  <si>
    <t>18154</t>
  </si>
  <si>
    <t>Peza, La</t>
  </si>
  <si>
    <t>18157</t>
  </si>
  <si>
    <t>Pinos Genil</t>
  </si>
  <si>
    <t>18158</t>
  </si>
  <si>
    <t>Pinos Puente</t>
  </si>
  <si>
    <t>18159</t>
  </si>
  <si>
    <t>Píñar</t>
  </si>
  <si>
    <t>18161</t>
  </si>
  <si>
    <t>Polícar</t>
  </si>
  <si>
    <t>18162</t>
  </si>
  <si>
    <t>Polopos</t>
  </si>
  <si>
    <t>18163</t>
  </si>
  <si>
    <t>Pórtugos</t>
  </si>
  <si>
    <t>18164</t>
  </si>
  <si>
    <t>Puebla de Don Fadrique</t>
  </si>
  <si>
    <t>18165</t>
  </si>
  <si>
    <t>Pulianas</t>
  </si>
  <si>
    <t>18167</t>
  </si>
  <si>
    <t>Purullena</t>
  </si>
  <si>
    <t>18168</t>
  </si>
  <si>
    <t>Quéntar</t>
  </si>
  <si>
    <t>18170</t>
  </si>
  <si>
    <t>Rubite</t>
  </si>
  <si>
    <t>18171</t>
  </si>
  <si>
    <t>Salar</t>
  </si>
  <si>
    <t>18173</t>
  </si>
  <si>
    <t>Salobreña</t>
  </si>
  <si>
    <t>18174</t>
  </si>
  <si>
    <t>Santa Cruz del Comercio</t>
  </si>
  <si>
    <t>18175</t>
  </si>
  <si>
    <t>Santa Fe</t>
  </si>
  <si>
    <t>18176</t>
  </si>
  <si>
    <t>Soportújar</t>
  </si>
  <si>
    <t>18177</t>
  </si>
  <si>
    <t>Sorvilán</t>
  </si>
  <si>
    <t>18178</t>
  </si>
  <si>
    <t>Torre-Cardela</t>
  </si>
  <si>
    <t>18179</t>
  </si>
  <si>
    <t>Torvizcón</t>
  </si>
  <si>
    <t>18180</t>
  </si>
  <si>
    <t>Trevélez</t>
  </si>
  <si>
    <t>18181</t>
  </si>
  <si>
    <t>Turón</t>
  </si>
  <si>
    <t>18182</t>
  </si>
  <si>
    <t>Ugíjar</t>
  </si>
  <si>
    <t>18183</t>
  </si>
  <si>
    <t>Válor</t>
  </si>
  <si>
    <t>18184</t>
  </si>
  <si>
    <t>Vélez de Benaudalla</t>
  </si>
  <si>
    <t>18185</t>
  </si>
  <si>
    <t>Ventas de Huelma</t>
  </si>
  <si>
    <t>18187</t>
  </si>
  <si>
    <t>Villanueva de las Torres</t>
  </si>
  <si>
    <t>18188</t>
  </si>
  <si>
    <t>Villanueva Mesía</t>
  </si>
  <si>
    <t>18189</t>
  </si>
  <si>
    <t>Víznar</t>
  </si>
  <si>
    <t>18192</t>
  </si>
  <si>
    <t>Zafarraya</t>
  </si>
  <si>
    <t>18193</t>
  </si>
  <si>
    <t>Zubia, La</t>
  </si>
  <si>
    <t>18194</t>
  </si>
  <si>
    <t>Zújar</t>
  </si>
  <si>
    <t>18901</t>
  </si>
  <si>
    <t>Taha, La</t>
  </si>
  <si>
    <t>18902</t>
  </si>
  <si>
    <t>Valle, El</t>
  </si>
  <si>
    <t>18903</t>
  </si>
  <si>
    <t>Nevada</t>
  </si>
  <si>
    <t>18904</t>
  </si>
  <si>
    <t>Alpujarra de la Sierra</t>
  </si>
  <si>
    <t>18905</t>
  </si>
  <si>
    <t>Gabias, Las</t>
  </si>
  <si>
    <t>18906</t>
  </si>
  <si>
    <t>Guájares, Los</t>
  </si>
  <si>
    <t>18907</t>
  </si>
  <si>
    <t>Valle del Zalabí</t>
  </si>
  <si>
    <t>18908</t>
  </si>
  <si>
    <t>Villamena</t>
  </si>
  <si>
    <t>18909</t>
  </si>
  <si>
    <t>Morelábor</t>
  </si>
  <si>
    <t>18910</t>
  </si>
  <si>
    <t>Pinar, El</t>
  </si>
  <si>
    <t>18911</t>
  </si>
  <si>
    <t>Vegas del Genil</t>
  </si>
  <si>
    <t>18912</t>
  </si>
  <si>
    <t>Cuevas del Campo</t>
  </si>
  <si>
    <t>18913</t>
  </si>
  <si>
    <t>Zagra</t>
  </si>
  <si>
    <t>18914</t>
  </si>
  <si>
    <t>Valderrubio</t>
  </si>
  <si>
    <t>18915</t>
  </si>
  <si>
    <t>Domingo Pérez de Granada</t>
  </si>
  <si>
    <t>19001</t>
  </si>
  <si>
    <t>Abánades</t>
  </si>
  <si>
    <t>Guadalajara</t>
  </si>
  <si>
    <t>19002</t>
  </si>
  <si>
    <t>Ablanque</t>
  </si>
  <si>
    <t>19003</t>
  </si>
  <si>
    <t>Adobes</t>
  </si>
  <si>
    <t>19004</t>
  </si>
  <si>
    <t>Alaminos</t>
  </si>
  <si>
    <t>19005</t>
  </si>
  <si>
    <t>Alarilla</t>
  </si>
  <si>
    <t>19006</t>
  </si>
  <si>
    <t>Albalate de Zorita</t>
  </si>
  <si>
    <t>19007</t>
  </si>
  <si>
    <t>Albares</t>
  </si>
  <si>
    <t>19008</t>
  </si>
  <si>
    <t>Albendiego</t>
  </si>
  <si>
    <t>19009</t>
  </si>
  <si>
    <t>Alcocer</t>
  </si>
  <si>
    <t>19010</t>
  </si>
  <si>
    <t>Alcolea de las Peñas</t>
  </si>
  <si>
    <t>19011</t>
  </si>
  <si>
    <t>Alcolea del Pinar</t>
  </si>
  <si>
    <t>19013</t>
  </si>
  <si>
    <t>Alcoroches</t>
  </si>
  <si>
    <t>19015</t>
  </si>
  <si>
    <t>Aldeanueva de Guadalajara</t>
  </si>
  <si>
    <t>19016</t>
  </si>
  <si>
    <t>Algar de Mesa</t>
  </si>
  <si>
    <t>19017</t>
  </si>
  <si>
    <t>Algora</t>
  </si>
  <si>
    <t>19018</t>
  </si>
  <si>
    <t>Alhóndiga</t>
  </si>
  <si>
    <t>19019</t>
  </si>
  <si>
    <t>Alique</t>
  </si>
  <si>
    <t>19020</t>
  </si>
  <si>
    <t>Almadrones</t>
  </si>
  <si>
    <t>19021</t>
  </si>
  <si>
    <t>Almoguera</t>
  </si>
  <si>
    <t>19022</t>
  </si>
  <si>
    <t>Almonacid de Zorita</t>
  </si>
  <si>
    <t>19023</t>
  </si>
  <si>
    <t>Alocén</t>
  </si>
  <si>
    <t>19024</t>
  </si>
  <si>
    <t>Alovera</t>
  </si>
  <si>
    <t>19027</t>
  </si>
  <si>
    <t>Alustante</t>
  </si>
  <si>
    <t>19031</t>
  </si>
  <si>
    <t>Angón</t>
  </si>
  <si>
    <t>19032</t>
  </si>
  <si>
    <t>Anguita</t>
  </si>
  <si>
    <t>19033</t>
  </si>
  <si>
    <t>Anquela del Ducado</t>
  </si>
  <si>
    <t>19034</t>
  </si>
  <si>
    <t>Anquela del Pedregal</t>
  </si>
  <si>
    <t>19036</t>
  </si>
  <si>
    <t>Aranzueque</t>
  </si>
  <si>
    <t>19037</t>
  </si>
  <si>
    <t>Arbancón</t>
  </si>
  <si>
    <t>19038</t>
  </si>
  <si>
    <t>Arbeteta</t>
  </si>
  <si>
    <t>19039</t>
  </si>
  <si>
    <t>Argecilla</t>
  </si>
  <si>
    <t>19040</t>
  </si>
  <si>
    <t>Armallones</t>
  </si>
  <si>
    <t>19041</t>
  </si>
  <si>
    <t>Armuña de Tajuña</t>
  </si>
  <si>
    <t>19042</t>
  </si>
  <si>
    <t>Arroyo de las Fraguas</t>
  </si>
  <si>
    <t>19043</t>
  </si>
  <si>
    <t>Atanzón</t>
  </si>
  <si>
    <t>19044</t>
  </si>
  <si>
    <t>Atienza</t>
  </si>
  <si>
    <t>19045</t>
  </si>
  <si>
    <t>Auñón</t>
  </si>
  <si>
    <t>19046</t>
  </si>
  <si>
    <t>Azuqueca de Henares</t>
  </si>
  <si>
    <t>19047</t>
  </si>
  <si>
    <t>Baides</t>
  </si>
  <si>
    <t>19048</t>
  </si>
  <si>
    <t>Baños de Tajo</t>
  </si>
  <si>
    <t>19049</t>
  </si>
  <si>
    <t>Bañuelos</t>
  </si>
  <si>
    <t>19050</t>
  </si>
  <si>
    <t>Barriopedro</t>
  </si>
  <si>
    <t>19051</t>
  </si>
  <si>
    <t>Berninches</t>
  </si>
  <si>
    <t>19052</t>
  </si>
  <si>
    <t>Bodera, La</t>
  </si>
  <si>
    <t>19053</t>
  </si>
  <si>
    <t>Brihuega</t>
  </si>
  <si>
    <t>19054</t>
  </si>
  <si>
    <t>Budia</t>
  </si>
  <si>
    <t>19055</t>
  </si>
  <si>
    <t>Bujalaro</t>
  </si>
  <si>
    <t>19057</t>
  </si>
  <si>
    <t>Bustares</t>
  </si>
  <si>
    <t>19058</t>
  </si>
  <si>
    <t>Cabanillas del Campo</t>
  </si>
  <si>
    <t>19059</t>
  </si>
  <si>
    <t>Campillo de Dueñas</t>
  </si>
  <si>
    <t>19060</t>
  </si>
  <si>
    <t>Campillo de Ranas</t>
  </si>
  <si>
    <t>19061</t>
  </si>
  <si>
    <t>Campisábalos</t>
  </si>
  <si>
    <t>19064</t>
  </si>
  <si>
    <t>Canredondo</t>
  </si>
  <si>
    <t>19065</t>
  </si>
  <si>
    <t>Cantalojas</t>
  </si>
  <si>
    <t>19066</t>
  </si>
  <si>
    <t>Cañizar</t>
  </si>
  <si>
    <t>19067</t>
  </si>
  <si>
    <t>Cardoso de la Sierra, El</t>
  </si>
  <si>
    <t>19070</t>
  </si>
  <si>
    <t>Casa de Uceda</t>
  </si>
  <si>
    <t>19071</t>
  </si>
  <si>
    <t>Casar, El</t>
  </si>
  <si>
    <t>19073</t>
  </si>
  <si>
    <t>Casas de San Galindo</t>
  </si>
  <si>
    <t>19074</t>
  </si>
  <si>
    <t>Caspueñas</t>
  </si>
  <si>
    <t>19075</t>
  </si>
  <si>
    <t>Castejón de Henares</t>
  </si>
  <si>
    <t>19076</t>
  </si>
  <si>
    <t>Castellar de la Muela</t>
  </si>
  <si>
    <t>19078</t>
  </si>
  <si>
    <t>Castilforte</t>
  </si>
  <si>
    <t>19079</t>
  </si>
  <si>
    <t>Castilnuevo</t>
  </si>
  <si>
    <t>19080</t>
  </si>
  <si>
    <t>Cendejas de Enmedio</t>
  </si>
  <si>
    <t>19081</t>
  </si>
  <si>
    <t>Cendejas de la Torre</t>
  </si>
  <si>
    <t>19082</t>
  </si>
  <si>
    <t>Centenera</t>
  </si>
  <si>
    <t>19086</t>
  </si>
  <si>
    <t>Cifuentes</t>
  </si>
  <si>
    <t>19087</t>
  </si>
  <si>
    <t>Cincovillas</t>
  </si>
  <si>
    <t>19088</t>
  </si>
  <si>
    <t>Ciruelas</t>
  </si>
  <si>
    <t>19089</t>
  </si>
  <si>
    <t>Ciruelos del Pinar</t>
  </si>
  <si>
    <t>19090</t>
  </si>
  <si>
    <t>Cobeta</t>
  </si>
  <si>
    <t>19091</t>
  </si>
  <si>
    <t>Cogollor</t>
  </si>
  <si>
    <t>19092</t>
  </si>
  <si>
    <t>Cogolludo</t>
  </si>
  <si>
    <t>19095</t>
  </si>
  <si>
    <t>Condemios de Abajo</t>
  </si>
  <si>
    <t>19096</t>
  </si>
  <si>
    <t>Condemios de Arriba</t>
  </si>
  <si>
    <t>19097</t>
  </si>
  <si>
    <t>Congostrina</t>
  </si>
  <si>
    <t>19098</t>
  </si>
  <si>
    <t>Copernal</t>
  </si>
  <si>
    <t>19099</t>
  </si>
  <si>
    <t>Corduente</t>
  </si>
  <si>
    <t>19102</t>
  </si>
  <si>
    <t>Cubillo de Uceda, El</t>
  </si>
  <si>
    <t>19103</t>
  </si>
  <si>
    <t>Checa</t>
  </si>
  <si>
    <t>19104</t>
  </si>
  <si>
    <t>Chequilla</t>
  </si>
  <si>
    <t>19105</t>
  </si>
  <si>
    <t>Chiloeches</t>
  </si>
  <si>
    <t>19106</t>
  </si>
  <si>
    <t>Chillarón del Rey</t>
  </si>
  <si>
    <t>19107</t>
  </si>
  <si>
    <t>Driebes</t>
  </si>
  <si>
    <t>19108</t>
  </si>
  <si>
    <t>Durón</t>
  </si>
  <si>
    <t>19109</t>
  </si>
  <si>
    <t>Embid</t>
  </si>
  <si>
    <t>19110</t>
  </si>
  <si>
    <t>Escamilla</t>
  </si>
  <si>
    <t>19111</t>
  </si>
  <si>
    <t>Escariche</t>
  </si>
  <si>
    <t>19112</t>
  </si>
  <si>
    <t>Escopete</t>
  </si>
  <si>
    <t>19113</t>
  </si>
  <si>
    <t>Espinosa de Henares</t>
  </si>
  <si>
    <t>19114</t>
  </si>
  <si>
    <t>Esplegares</t>
  </si>
  <si>
    <t>19115</t>
  </si>
  <si>
    <t>Establés</t>
  </si>
  <si>
    <t>19116</t>
  </si>
  <si>
    <t>Estriégana</t>
  </si>
  <si>
    <t>19117</t>
  </si>
  <si>
    <t>Fontanar</t>
  </si>
  <si>
    <t>19118</t>
  </si>
  <si>
    <t>Fuembellida</t>
  </si>
  <si>
    <t>19119</t>
  </si>
  <si>
    <t>Fuencemillán</t>
  </si>
  <si>
    <t>19120</t>
  </si>
  <si>
    <t>Fuentelahiguera de Albatages</t>
  </si>
  <si>
    <t>19121</t>
  </si>
  <si>
    <t>Fuentelencina</t>
  </si>
  <si>
    <t>19122</t>
  </si>
  <si>
    <t>Fuentelsaz</t>
  </si>
  <si>
    <t>19123</t>
  </si>
  <si>
    <t>Fuentelviejo</t>
  </si>
  <si>
    <t>19124</t>
  </si>
  <si>
    <t>Fuentenovilla</t>
  </si>
  <si>
    <t>19125</t>
  </si>
  <si>
    <t>Gajanejos</t>
  </si>
  <si>
    <t>19126</t>
  </si>
  <si>
    <t>Galápagos</t>
  </si>
  <si>
    <t>19127</t>
  </si>
  <si>
    <t>Galve de Sorbe</t>
  </si>
  <si>
    <t>19129</t>
  </si>
  <si>
    <t>Gascueña de Bornova</t>
  </si>
  <si>
    <t>19130</t>
  </si>
  <si>
    <t>19132</t>
  </si>
  <si>
    <t>Henche</t>
  </si>
  <si>
    <t>19133</t>
  </si>
  <si>
    <t>Heras de Ayuso</t>
  </si>
  <si>
    <t>19134</t>
  </si>
  <si>
    <t>Herrería</t>
  </si>
  <si>
    <t>19135</t>
  </si>
  <si>
    <t>Hiendelaencina</t>
  </si>
  <si>
    <t>19136</t>
  </si>
  <si>
    <t>Hijes</t>
  </si>
  <si>
    <t>19138</t>
  </si>
  <si>
    <t>Hita</t>
  </si>
  <si>
    <t>19139</t>
  </si>
  <si>
    <t>Hombrados</t>
  </si>
  <si>
    <t>19142</t>
  </si>
  <si>
    <t>Hontoba</t>
  </si>
  <si>
    <t>19143</t>
  </si>
  <si>
    <t>Horche</t>
  </si>
  <si>
    <t>19145</t>
  </si>
  <si>
    <t>Hortezuela de Océn</t>
  </si>
  <si>
    <t>19146</t>
  </si>
  <si>
    <t>Huerce, La</t>
  </si>
  <si>
    <t>19147</t>
  </si>
  <si>
    <t>Huérmeces del Cerro</t>
  </si>
  <si>
    <t>19148</t>
  </si>
  <si>
    <t>Huertahernando</t>
  </si>
  <si>
    <t>19150</t>
  </si>
  <si>
    <t>Hueva</t>
  </si>
  <si>
    <t>19151</t>
  </si>
  <si>
    <t>Humanes</t>
  </si>
  <si>
    <t>19152</t>
  </si>
  <si>
    <t>Illana</t>
  </si>
  <si>
    <t>19153</t>
  </si>
  <si>
    <t>Iniéstola</t>
  </si>
  <si>
    <t>19154</t>
  </si>
  <si>
    <t>Inviernas, Las</t>
  </si>
  <si>
    <t>19155</t>
  </si>
  <si>
    <t>Irueste</t>
  </si>
  <si>
    <t>19156</t>
  </si>
  <si>
    <t>Jadraque</t>
  </si>
  <si>
    <t>19157</t>
  </si>
  <si>
    <t>Jirueque</t>
  </si>
  <si>
    <t>19159</t>
  </si>
  <si>
    <t>Ledanca</t>
  </si>
  <si>
    <t>19160</t>
  </si>
  <si>
    <t>Loranca de Tajuña</t>
  </si>
  <si>
    <t>19161</t>
  </si>
  <si>
    <t>Lupiana</t>
  </si>
  <si>
    <t>19162</t>
  </si>
  <si>
    <t>Luzaga</t>
  </si>
  <si>
    <t>19163</t>
  </si>
  <si>
    <t>Luzón</t>
  </si>
  <si>
    <t>19165</t>
  </si>
  <si>
    <t>Majaelrayo</t>
  </si>
  <si>
    <t>19166</t>
  </si>
  <si>
    <t>Málaga del Fresno</t>
  </si>
  <si>
    <t>19167</t>
  </si>
  <si>
    <t>Malaguilla</t>
  </si>
  <si>
    <t>19168</t>
  </si>
  <si>
    <t>Mandayona</t>
  </si>
  <si>
    <t>19169</t>
  </si>
  <si>
    <t>Mantiel</t>
  </si>
  <si>
    <t>19170</t>
  </si>
  <si>
    <t>Maranchón</t>
  </si>
  <si>
    <t>19171</t>
  </si>
  <si>
    <t>Marchamalo</t>
  </si>
  <si>
    <t>19172</t>
  </si>
  <si>
    <t>Masegoso de Tajuña</t>
  </si>
  <si>
    <t>19173</t>
  </si>
  <si>
    <t>Matarrubia</t>
  </si>
  <si>
    <t>19174</t>
  </si>
  <si>
    <t>Matillas</t>
  </si>
  <si>
    <t>19175</t>
  </si>
  <si>
    <t>Mazarete</t>
  </si>
  <si>
    <t>19176</t>
  </si>
  <si>
    <t>Mazuecos</t>
  </si>
  <si>
    <t>19177</t>
  </si>
  <si>
    <t>Medranda</t>
  </si>
  <si>
    <t>19178</t>
  </si>
  <si>
    <t>Megina</t>
  </si>
  <si>
    <t>19179</t>
  </si>
  <si>
    <t>Membrillera</t>
  </si>
  <si>
    <t>19181</t>
  </si>
  <si>
    <t>Miedes de Atienza</t>
  </si>
  <si>
    <t>19182</t>
  </si>
  <si>
    <t>Mierla, La</t>
  </si>
  <si>
    <t>19183</t>
  </si>
  <si>
    <t>Milmarcos</t>
  </si>
  <si>
    <t>19184</t>
  </si>
  <si>
    <t>Millana</t>
  </si>
  <si>
    <t>19185</t>
  </si>
  <si>
    <t>Miñosa, La</t>
  </si>
  <si>
    <t>19186</t>
  </si>
  <si>
    <t>Mirabueno</t>
  </si>
  <si>
    <t>19187</t>
  </si>
  <si>
    <t>Miralrío</t>
  </si>
  <si>
    <t>19188</t>
  </si>
  <si>
    <t>Mochales</t>
  </si>
  <si>
    <t>19189</t>
  </si>
  <si>
    <t>Mohernando</t>
  </si>
  <si>
    <t>19190</t>
  </si>
  <si>
    <t>Molina de Aragón</t>
  </si>
  <si>
    <t>19191</t>
  </si>
  <si>
    <t>Monasterio</t>
  </si>
  <si>
    <t>19192</t>
  </si>
  <si>
    <t>Mondéjar</t>
  </si>
  <si>
    <t>19193</t>
  </si>
  <si>
    <t>Montarrón</t>
  </si>
  <si>
    <t>Moratilla de los Meleros</t>
  </si>
  <si>
    <t>19195</t>
  </si>
  <si>
    <t>Morenilla</t>
  </si>
  <si>
    <t>19196</t>
  </si>
  <si>
    <t>Muduex</t>
  </si>
  <si>
    <t>19197</t>
  </si>
  <si>
    <t>Navas de Jadraque, Las</t>
  </si>
  <si>
    <t>Negredo</t>
  </si>
  <si>
    <t>19199</t>
  </si>
  <si>
    <t>Ocentejo</t>
  </si>
  <si>
    <t>19200</t>
  </si>
  <si>
    <t>Olivar, El</t>
  </si>
  <si>
    <t>19201</t>
  </si>
  <si>
    <t>Olmeda de Cobeta</t>
  </si>
  <si>
    <t>19202</t>
  </si>
  <si>
    <t>Olmeda de Jadraque, La</t>
  </si>
  <si>
    <t>19203</t>
  </si>
  <si>
    <t>Ordial, El</t>
  </si>
  <si>
    <t>19204</t>
  </si>
  <si>
    <t>Orea</t>
  </si>
  <si>
    <t>19208</t>
  </si>
  <si>
    <t>Pálmaces de Jadraque</t>
  </si>
  <si>
    <t>19209</t>
  </si>
  <si>
    <t>Pardos</t>
  </si>
  <si>
    <t>19210</t>
  </si>
  <si>
    <t>Paredes de Sigüenza</t>
  </si>
  <si>
    <t>19211</t>
  </si>
  <si>
    <t>Pareja</t>
  </si>
  <si>
    <t>19212</t>
  </si>
  <si>
    <t>Pastrana</t>
  </si>
  <si>
    <t>19213</t>
  </si>
  <si>
    <t>Pedregal, El</t>
  </si>
  <si>
    <t>19214</t>
  </si>
  <si>
    <t>Peñalén</t>
  </si>
  <si>
    <t>19215</t>
  </si>
  <si>
    <t>Peñalver</t>
  </si>
  <si>
    <t>19216</t>
  </si>
  <si>
    <t>Peralejos de las Truchas</t>
  </si>
  <si>
    <t>19217</t>
  </si>
  <si>
    <t>Peralveche</t>
  </si>
  <si>
    <t>19218</t>
  </si>
  <si>
    <t>Pinilla de Jadraque</t>
  </si>
  <si>
    <t>19219</t>
  </si>
  <si>
    <t>Pinilla de Molina</t>
  </si>
  <si>
    <t>19220</t>
  </si>
  <si>
    <t>Pioz</t>
  </si>
  <si>
    <t>19221</t>
  </si>
  <si>
    <t>Piqueras</t>
  </si>
  <si>
    <t>19222</t>
  </si>
  <si>
    <t>Pobo de Dueñas, El</t>
  </si>
  <si>
    <t>19223</t>
  </si>
  <si>
    <t>Poveda de la Sierra</t>
  </si>
  <si>
    <t>19224</t>
  </si>
  <si>
    <t>Pozo de Almoguera</t>
  </si>
  <si>
    <t>19225</t>
  </si>
  <si>
    <t>Pozo de Guadalajara</t>
  </si>
  <si>
    <t>19226</t>
  </si>
  <si>
    <t>Prádena de Atienza</t>
  </si>
  <si>
    <t>19227</t>
  </si>
  <si>
    <t>Prados Redondos</t>
  </si>
  <si>
    <t>19228</t>
  </si>
  <si>
    <t>Puebla de Beleña</t>
  </si>
  <si>
    <t>19229</t>
  </si>
  <si>
    <t>Puebla de Valles</t>
  </si>
  <si>
    <t>19230</t>
  </si>
  <si>
    <t>Quer</t>
  </si>
  <si>
    <t>19231</t>
  </si>
  <si>
    <t>Rebollosa de Jadraque</t>
  </si>
  <si>
    <t>19232</t>
  </si>
  <si>
    <t>Recuenco, El</t>
  </si>
  <si>
    <t>19233</t>
  </si>
  <si>
    <t>Renera</t>
  </si>
  <si>
    <t>19234</t>
  </si>
  <si>
    <t>Retiendas</t>
  </si>
  <si>
    <t>19235</t>
  </si>
  <si>
    <t>Riba de Saelices</t>
  </si>
  <si>
    <t>19237</t>
  </si>
  <si>
    <t>Rillo de Gallo</t>
  </si>
  <si>
    <t>19238</t>
  </si>
  <si>
    <t>Riofrío del Llano</t>
  </si>
  <si>
    <t>19239</t>
  </si>
  <si>
    <t>Robledillo de Mohernando</t>
  </si>
  <si>
    <t>19240</t>
  </si>
  <si>
    <t>Robledo de Corpes</t>
  </si>
  <si>
    <t>19241</t>
  </si>
  <si>
    <t>Romanillos de Atienza</t>
  </si>
  <si>
    <t>19242</t>
  </si>
  <si>
    <t>Romanones</t>
  </si>
  <si>
    <t>19243</t>
  </si>
  <si>
    <t>Rueda de la Sierra</t>
  </si>
  <si>
    <t>19244</t>
  </si>
  <si>
    <t>Sacecorbo</t>
  </si>
  <si>
    <t>19245</t>
  </si>
  <si>
    <t>Sacedón</t>
  </si>
  <si>
    <t>19246</t>
  </si>
  <si>
    <t>Saelices de la Sal</t>
  </si>
  <si>
    <t>19247</t>
  </si>
  <si>
    <t>Salmerón</t>
  </si>
  <si>
    <t>19248</t>
  </si>
  <si>
    <t>San Andrés del Congosto</t>
  </si>
  <si>
    <t>19249</t>
  </si>
  <si>
    <t>San Andrés del Rey</t>
  </si>
  <si>
    <t>19250</t>
  </si>
  <si>
    <t>Santiuste</t>
  </si>
  <si>
    <t>19251</t>
  </si>
  <si>
    <t>Saúca</t>
  </si>
  <si>
    <t>19252</t>
  </si>
  <si>
    <t>Sayatón</t>
  </si>
  <si>
    <t>19254</t>
  </si>
  <si>
    <t>Selas</t>
  </si>
  <si>
    <t>19255</t>
  </si>
  <si>
    <t>Setiles</t>
  </si>
  <si>
    <t>19256</t>
  </si>
  <si>
    <t>Sienes</t>
  </si>
  <si>
    <t>19257</t>
  </si>
  <si>
    <t>Sigüenza</t>
  </si>
  <si>
    <t>19258</t>
  </si>
  <si>
    <t>Solanillos del Extremo</t>
  </si>
  <si>
    <t>19259</t>
  </si>
  <si>
    <t>Somolinos</t>
  </si>
  <si>
    <t>19260</t>
  </si>
  <si>
    <t>Sotillo, El</t>
  </si>
  <si>
    <t>19261</t>
  </si>
  <si>
    <t>Sotodosos</t>
  </si>
  <si>
    <t>19262</t>
  </si>
  <si>
    <t>Tamajón</t>
  </si>
  <si>
    <t>19263</t>
  </si>
  <si>
    <t>Taragudo</t>
  </si>
  <si>
    <t>19264</t>
  </si>
  <si>
    <t>Taravilla</t>
  </si>
  <si>
    <t>19265</t>
  </si>
  <si>
    <t>Tartanedo</t>
  </si>
  <si>
    <t>19266</t>
  </si>
  <si>
    <t>Tendilla</t>
  </si>
  <si>
    <t>19267</t>
  </si>
  <si>
    <t>Terzaga</t>
  </si>
  <si>
    <t>19268</t>
  </si>
  <si>
    <t>Tierzo</t>
  </si>
  <si>
    <t>19269</t>
  </si>
  <si>
    <t>Toba, La</t>
  </si>
  <si>
    <t>19270</t>
  </si>
  <si>
    <t>Tordelrábano</t>
  </si>
  <si>
    <t>19271</t>
  </si>
  <si>
    <t>Tordellego</t>
  </si>
  <si>
    <t>19272</t>
  </si>
  <si>
    <t>Tordesilos</t>
  </si>
  <si>
    <t>19274</t>
  </si>
  <si>
    <t>Torija</t>
  </si>
  <si>
    <t>19277</t>
  </si>
  <si>
    <t>Torrecuadrada de Molina</t>
  </si>
  <si>
    <t>19278</t>
  </si>
  <si>
    <t>Torrecuadradilla</t>
  </si>
  <si>
    <t>19279</t>
  </si>
  <si>
    <t>Torre del Burgo</t>
  </si>
  <si>
    <t>19280</t>
  </si>
  <si>
    <t>Torrejón del Rey</t>
  </si>
  <si>
    <t>19281</t>
  </si>
  <si>
    <t>Torremocha de Jadraque</t>
  </si>
  <si>
    <t>19282</t>
  </si>
  <si>
    <t>Torremocha del Campo</t>
  </si>
  <si>
    <t>19283</t>
  </si>
  <si>
    <t>Torremocha del Pinar</t>
  </si>
  <si>
    <t>19284</t>
  </si>
  <si>
    <t>Torremochuela</t>
  </si>
  <si>
    <t>19285</t>
  </si>
  <si>
    <t>Torrubia</t>
  </si>
  <si>
    <t>19286</t>
  </si>
  <si>
    <t>Tórtola de Henares</t>
  </si>
  <si>
    <t>19287</t>
  </si>
  <si>
    <t>Tortuera</t>
  </si>
  <si>
    <t>19288</t>
  </si>
  <si>
    <t>Tortuero</t>
  </si>
  <si>
    <t>19289</t>
  </si>
  <si>
    <t>Traíd</t>
  </si>
  <si>
    <t>19290</t>
  </si>
  <si>
    <t>Trijueque</t>
  </si>
  <si>
    <t>19291</t>
  </si>
  <si>
    <t>Trillo</t>
  </si>
  <si>
    <t>19293</t>
  </si>
  <si>
    <t>Uceda</t>
  </si>
  <si>
    <t>19294</t>
  </si>
  <si>
    <t>Ujados</t>
  </si>
  <si>
    <t>19296</t>
  </si>
  <si>
    <t>Utande</t>
  </si>
  <si>
    <t>19297</t>
  </si>
  <si>
    <t>Valdarachas</t>
  </si>
  <si>
    <t>19298</t>
  </si>
  <si>
    <t>Valdearenas</t>
  </si>
  <si>
    <t>19299</t>
  </si>
  <si>
    <t>Valdeavellano</t>
  </si>
  <si>
    <t>19300</t>
  </si>
  <si>
    <t>Valdeaveruelo</t>
  </si>
  <si>
    <t>19301</t>
  </si>
  <si>
    <t>Valdeconcha</t>
  </si>
  <si>
    <t>19302</t>
  </si>
  <si>
    <t>Valdegrudas</t>
  </si>
  <si>
    <t>19303</t>
  </si>
  <si>
    <t>Valdelcubo</t>
  </si>
  <si>
    <t>19304</t>
  </si>
  <si>
    <t>Valdenuño Fernández</t>
  </si>
  <si>
    <t>19305</t>
  </si>
  <si>
    <t>Valdepeñas de la Sierra</t>
  </si>
  <si>
    <t>19306</t>
  </si>
  <si>
    <t>Valderrebollo</t>
  </si>
  <si>
    <t>19307</t>
  </si>
  <si>
    <t>Valdesotos</t>
  </si>
  <si>
    <t>19308</t>
  </si>
  <si>
    <t>Valfermoso de Tajuña</t>
  </si>
  <si>
    <t>19309</t>
  </si>
  <si>
    <t>Valhermoso</t>
  </si>
  <si>
    <t>19310</t>
  </si>
  <si>
    <t>Valtablado del Río</t>
  </si>
  <si>
    <t>19311</t>
  </si>
  <si>
    <t>Valverde de los Arroyos</t>
  </si>
  <si>
    <t>19314</t>
  </si>
  <si>
    <t>Viana de Jadraque</t>
  </si>
  <si>
    <t>19317</t>
  </si>
  <si>
    <t>Villanueva de Alcorón</t>
  </si>
  <si>
    <t>19318</t>
  </si>
  <si>
    <t>Villanueva de Argecilla</t>
  </si>
  <si>
    <t>19319</t>
  </si>
  <si>
    <t>Villanueva de la Torre</t>
  </si>
  <si>
    <t>19321</t>
  </si>
  <si>
    <t>Villares de Jadraque</t>
  </si>
  <si>
    <t>19322</t>
  </si>
  <si>
    <t>Villaseca de Henares</t>
  </si>
  <si>
    <t>19323</t>
  </si>
  <si>
    <t>Villaseca de Uceda</t>
  </si>
  <si>
    <t>19324</t>
  </si>
  <si>
    <t>Villel de Mesa</t>
  </si>
  <si>
    <t>19325</t>
  </si>
  <si>
    <t>Viñuelas</t>
  </si>
  <si>
    <t>19326</t>
  </si>
  <si>
    <t>Yebes</t>
  </si>
  <si>
    <t>19327</t>
  </si>
  <si>
    <t>Yebra</t>
  </si>
  <si>
    <t>19329</t>
  </si>
  <si>
    <t>Yélamos de Abajo</t>
  </si>
  <si>
    <t>19330</t>
  </si>
  <si>
    <t>Yélamos de Arriba</t>
  </si>
  <si>
    <t>19331</t>
  </si>
  <si>
    <t>Yunquera de Henares</t>
  </si>
  <si>
    <t>19332</t>
  </si>
  <si>
    <t>Yunta, La</t>
  </si>
  <si>
    <t>19333</t>
  </si>
  <si>
    <t>Zaorejas</t>
  </si>
  <si>
    <t>19334</t>
  </si>
  <si>
    <t>Zarzuela de Jadraque</t>
  </si>
  <si>
    <t>19335</t>
  </si>
  <si>
    <t>Zorita de los Canes</t>
  </si>
  <si>
    <t>19901</t>
  </si>
  <si>
    <t>Semillas</t>
  </si>
  <si>
    <t>20001</t>
  </si>
  <si>
    <t>Abaltzisketa</t>
  </si>
  <si>
    <t>Gipuzkoa</t>
  </si>
  <si>
    <t>20002</t>
  </si>
  <si>
    <t>Aduna</t>
  </si>
  <si>
    <t>20003</t>
  </si>
  <si>
    <t>Aizarnazabal</t>
  </si>
  <si>
    <t>20004</t>
  </si>
  <si>
    <t>Albiztur</t>
  </si>
  <si>
    <t>20005</t>
  </si>
  <si>
    <t>Alegia</t>
  </si>
  <si>
    <t>20006</t>
  </si>
  <si>
    <t>Alkiza</t>
  </si>
  <si>
    <t>20007</t>
  </si>
  <si>
    <t>Altzo</t>
  </si>
  <si>
    <t>20008</t>
  </si>
  <si>
    <t>Amezketa</t>
  </si>
  <si>
    <t>20009</t>
  </si>
  <si>
    <t>Andoain</t>
  </si>
  <si>
    <t>20010</t>
  </si>
  <si>
    <t>Anoeta</t>
  </si>
  <si>
    <t>20011</t>
  </si>
  <si>
    <t>Antzuola</t>
  </si>
  <si>
    <t>20012</t>
  </si>
  <si>
    <t>Arama</t>
  </si>
  <si>
    <t>20013</t>
  </si>
  <si>
    <t>Aretxabaleta</t>
  </si>
  <si>
    <t>20014</t>
  </si>
  <si>
    <t>Asteasu</t>
  </si>
  <si>
    <t>20015</t>
  </si>
  <si>
    <t>Ataun</t>
  </si>
  <si>
    <t>20016</t>
  </si>
  <si>
    <t>Aia</t>
  </si>
  <si>
    <t>20017</t>
  </si>
  <si>
    <t>Azkoitia</t>
  </si>
  <si>
    <t>20018</t>
  </si>
  <si>
    <t>Azpeitia</t>
  </si>
  <si>
    <t>20019</t>
  </si>
  <si>
    <t>Beasain</t>
  </si>
  <si>
    <t>20020</t>
  </si>
  <si>
    <t>Beizama</t>
  </si>
  <si>
    <t>20021</t>
  </si>
  <si>
    <t>Belauntza</t>
  </si>
  <si>
    <t>20022</t>
  </si>
  <si>
    <t>Berastegi</t>
  </si>
  <si>
    <t>20023</t>
  </si>
  <si>
    <t>Berrobi</t>
  </si>
  <si>
    <t>20024</t>
  </si>
  <si>
    <t>Bidania-Goiatz</t>
  </si>
  <si>
    <t>20025</t>
  </si>
  <si>
    <t>Zegama</t>
  </si>
  <si>
    <t>20026</t>
  </si>
  <si>
    <t>Zerain</t>
  </si>
  <si>
    <t>20027</t>
  </si>
  <si>
    <t>Zestoa</t>
  </si>
  <si>
    <t>20028</t>
  </si>
  <si>
    <t>Zizurkil</t>
  </si>
  <si>
    <t>20029</t>
  </si>
  <si>
    <t>Deba</t>
  </si>
  <si>
    <t>20030</t>
  </si>
  <si>
    <t>Eibar</t>
  </si>
  <si>
    <t>20031</t>
  </si>
  <si>
    <t>Elduain</t>
  </si>
  <si>
    <t>20032</t>
  </si>
  <si>
    <t>Elgoibar</t>
  </si>
  <si>
    <t>20033</t>
  </si>
  <si>
    <t>Elgeta</t>
  </si>
  <si>
    <t>20034</t>
  </si>
  <si>
    <t>Eskoriatza</t>
  </si>
  <si>
    <t>20035</t>
  </si>
  <si>
    <t>Ezkio-Itsaso</t>
  </si>
  <si>
    <t>20036</t>
  </si>
  <si>
    <t>Hondarribia</t>
  </si>
  <si>
    <t>20037</t>
  </si>
  <si>
    <t>Gaintza</t>
  </si>
  <si>
    <t>20038</t>
  </si>
  <si>
    <t>Gabiria</t>
  </si>
  <si>
    <t>20039</t>
  </si>
  <si>
    <t>Getaria</t>
  </si>
  <si>
    <t>20040</t>
  </si>
  <si>
    <t>Hernani</t>
  </si>
  <si>
    <t>20041</t>
  </si>
  <si>
    <t>Hernialde</t>
  </si>
  <si>
    <t>20042</t>
  </si>
  <si>
    <t>Ibarra</t>
  </si>
  <si>
    <t>20043</t>
  </si>
  <si>
    <t>Idiazabal</t>
  </si>
  <si>
    <t>20044</t>
  </si>
  <si>
    <t>Ikaztegieta</t>
  </si>
  <si>
    <t>20045</t>
  </si>
  <si>
    <t>Irun</t>
  </si>
  <si>
    <t>20046</t>
  </si>
  <si>
    <t>Irura</t>
  </si>
  <si>
    <t>20047</t>
  </si>
  <si>
    <t>Itsasondo</t>
  </si>
  <si>
    <t>20048</t>
  </si>
  <si>
    <t>Larraul</t>
  </si>
  <si>
    <t>20049</t>
  </si>
  <si>
    <t>Lazkao</t>
  </si>
  <si>
    <t>20050</t>
  </si>
  <si>
    <t>Leaburu</t>
  </si>
  <si>
    <t>20051</t>
  </si>
  <si>
    <t>Legazpi</t>
  </si>
  <si>
    <t>20052</t>
  </si>
  <si>
    <t>Legorreta</t>
  </si>
  <si>
    <t>20053</t>
  </si>
  <si>
    <t>Lezo</t>
  </si>
  <si>
    <t>20054</t>
  </si>
  <si>
    <t>Lizartza</t>
  </si>
  <si>
    <t>20055</t>
  </si>
  <si>
    <t>Arrasate/Mondragón</t>
  </si>
  <si>
    <t>20056</t>
  </si>
  <si>
    <t>Mutriku</t>
  </si>
  <si>
    <t>20057</t>
  </si>
  <si>
    <t>Mutiloa</t>
  </si>
  <si>
    <t>20058</t>
  </si>
  <si>
    <t>Olaberria</t>
  </si>
  <si>
    <t>20059</t>
  </si>
  <si>
    <t>Oñati</t>
  </si>
  <si>
    <t>20060</t>
  </si>
  <si>
    <t>Orexa</t>
  </si>
  <si>
    <t>20061</t>
  </si>
  <si>
    <t>Orio</t>
  </si>
  <si>
    <t>20062</t>
  </si>
  <si>
    <t>Ormaiztegi</t>
  </si>
  <si>
    <t>20063</t>
  </si>
  <si>
    <t>Oiartzun</t>
  </si>
  <si>
    <t>20064</t>
  </si>
  <si>
    <t>Pasaia</t>
  </si>
  <si>
    <t>20065</t>
  </si>
  <si>
    <t>Soraluze-Placencia de las Armas</t>
  </si>
  <si>
    <t>20066</t>
  </si>
  <si>
    <t>Errezil</t>
  </si>
  <si>
    <t>20067</t>
  </si>
  <si>
    <t>Errenteria</t>
  </si>
  <si>
    <t>20068</t>
  </si>
  <si>
    <t>Leintz-Gatzaga</t>
  </si>
  <si>
    <t>20069</t>
  </si>
  <si>
    <t>Donostia/San Sebastián</t>
  </si>
  <si>
    <t>20070</t>
  </si>
  <si>
    <t>Segura</t>
  </si>
  <si>
    <t>20071</t>
  </si>
  <si>
    <t>Tolosa</t>
  </si>
  <si>
    <t>20072</t>
  </si>
  <si>
    <t>Urnieta</t>
  </si>
  <si>
    <t>20073</t>
  </si>
  <si>
    <t>Usurbil</t>
  </si>
  <si>
    <t>20074</t>
  </si>
  <si>
    <t>Bergara</t>
  </si>
  <si>
    <t>20075</t>
  </si>
  <si>
    <t>Villabona</t>
  </si>
  <si>
    <t>20076</t>
  </si>
  <si>
    <t>Ordizia</t>
  </si>
  <si>
    <t>20077</t>
  </si>
  <si>
    <t>Urretxu</t>
  </si>
  <si>
    <t>20078</t>
  </si>
  <si>
    <t>Zaldibia</t>
  </si>
  <si>
    <t>20079</t>
  </si>
  <si>
    <t>Zarautz</t>
  </si>
  <si>
    <t>20080</t>
  </si>
  <si>
    <t>Zumarraga</t>
  </si>
  <si>
    <t>20081</t>
  </si>
  <si>
    <t>Zumaia</t>
  </si>
  <si>
    <t>20901</t>
  </si>
  <si>
    <t>Mendaro</t>
  </si>
  <si>
    <t>20902</t>
  </si>
  <si>
    <t>Lasarte-Oria</t>
  </si>
  <si>
    <t>20903</t>
  </si>
  <si>
    <t>Astigarraga</t>
  </si>
  <si>
    <t>20904</t>
  </si>
  <si>
    <t>Baliarrain</t>
  </si>
  <si>
    <t>20905</t>
  </si>
  <si>
    <t>Orendain</t>
  </si>
  <si>
    <t>20906</t>
  </si>
  <si>
    <t>Altzaga</t>
  </si>
  <si>
    <t>20907</t>
  </si>
  <si>
    <t>Gaztelu</t>
  </si>
  <si>
    <t>21001</t>
  </si>
  <si>
    <t>Alájar</t>
  </si>
  <si>
    <t>Huelva</t>
  </si>
  <si>
    <t>21002</t>
  </si>
  <si>
    <t>Aljaraque</t>
  </si>
  <si>
    <t>21003</t>
  </si>
  <si>
    <t>Almendro, El</t>
  </si>
  <si>
    <t>21004</t>
  </si>
  <si>
    <t>Almonaster la Real</t>
  </si>
  <si>
    <t>21005</t>
  </si>
  <si>
    <t>Almonte</t>
  </si>
  <si>
    <t>21006</t>
  </si>
  <si>
    <t>Alosno</t>
  </si>
  <si>
    <t>21007</t>
  </si>
  <si>
    <t>Aracena</t>
  </si>
  <si>
    <t>21008</t>
  </si>
  <si>
    <t>Aroche</t>
  </si>
  <si>
    <t>21009</t>
  </si>
  <si>
    <t>Arroyomolinos de León</t>
  </si>
  <si>
    <t>21010</t>
  </si>
  <si>
    <t>Ayamonte</t>
  </si>
  <si>
    <t>21011</t>
  </si>
  <si>
    <t>Beas</t>
  </si>
  <si>
    <t>21012</t>
  </si>
  <si>
    <t>Berrocal</t>
  </si>
  <si>
    <t>21013</t>
  </si>
  <si>
    <t>Bollullos Par del Condado</t>
  </si>
  <si>
    <t>21014</t>
  </si>
  <si>
    <t>Bonares</t>
  </si>
  <si>
    <t>21015</t>
  </si>
  <si>
    <t>Cabezas Rubias</t>
  </si>
  <si>
    <t>21016</t>
  </si>
  <si>
    <t>Cala</t>
  </si>
  <si>
    <t>21017</t>
  </si>
  <si>
    <t>Calañas</t>
  </si>
  <si>
    <t>21018</t>
  </si>
  <si>
    <t>Campillo, El</t>
  </si>
  <si>
    <t>21019</t>
  </si>
  <si>
    <t>Campofrío</t>
  </si>
  <si>
    <t>21020</t>
  </si>
  <si>
    <t>Cañaveral de León</t>
  </si>
  <si>
    <t>21021</t>
  </si>
  <si>
    <t>Cartaya</t>
  </si>
  <si>
    <t>21022</t>
  </si>
  <si>
    <t>Castaño del Robledo</t>
  </si>
  <si>
    <t>21023</t>
  </si>
  <si>
    <t>Cerro de Andévalo, El</t>
  </si>
  <si>
    <t>21024</t>
  </si>
  <si>
    <t>Corteconcepción</t>
  </si>
  <si>
    <t>21025</t>
  </si>
  <si>
    <t>Cortegana</t>
  </si>
  <si>
    <t>21026</t>
  </si>
  <si>
    <t>Cortelazor</t>
  </si>
  <si>
    <t>21027</t>
  </si>
  <si>
    <t>Cumbres de Enmedio</t>
  </si>
  <si>
    <t>21028</t>
  </si>
  <si>
    <t>Cumbres de San Bartolomé</t>
  </si>
  <si>
    <t>21029</t>
  </si>
  <si>
    <t>Cumbres Mayores</t>
  </si>
  <si>
    <t>21030</t>
  </si>
  <si>
    <t>Chucena</t>
  </si>
  <si>
    <t>21031</t>
  </si>
  <si>
    <t>Encinasola</t>
  </si>
  <si>
    <t>21032</t>
  </si>
  <si>
    <t>Escacena del Campo</t>
  </si>
  <si>
    <t>21033</t>
  </si>
  <si>
    <t>Fuenteheridos</t>
  </si>
  <si>
    <t>21034</t>
  </si>
  <si>
    <t>Galaroza</t>
  </si>
  <si>
    <t>21035</t>
  </si>
  <si>
    <t>Gibraleón</t>
  </si>
  <si>
    <t>21036</t>
  </si>
  <si>
    <t>Granada de Río-Tinto, La</t>
  </si>
  <si>
    <t>21037</t>
  </si>
  <si>
    <t>Granado, El</t>
  </si>
  <si>
    <t>21038</t>
  </si>
  <si>
    <t>Higuera de la Sierra</t>
  </si>
  <si>
    <t>21039</t>
  </si>
  <si>
    <t>Hinojales</t>
  </si>
  <si>
    <t>21040</t>
  </si>
  <si>
    <t>Hinojos</t>
  </si>
  <si>
    <t>21041</t>
  </si>
  <si>
    <t>21042</t>
  </si>
  <si>
    <t>Isla Cristina</t>
  </si>
  <si>
    <t>21043</t>
  </si>
  <si>
    <t>Jabugo</t>
  </si>
  <si>
    <t>21044</t>
  </si>
  <si>
    <t>Lepe</t>
  </si>
  <si>
    <t>21045</t>
  </si>
  <si>
    <t>Linares de la Sierra</t>
  </si>
  <si>
    <t>21046</t>
  </si>
  <si>
    <t>Lucena del Puerto</t>
  </si>
  <si>
    <t>21047</t>
  </si>
  <si>
    <t>Manzanilla</t>
  </si>
  <si>
    <t>21048</t>
  </si>
  <si>
    <t>Marines, Los</t>
  </si>
  <si>
    <t>21049</t>
  </si>
  <si>
    <t>Minas de Riotinto</t>
  </si>
  <si>
    <t>21050</t>
  </si>
  <si>
    <t>Moguer</t>
  </si>
  <si>
    <t>21051</t>
  </si>
  <si>
    <t>Nava, La</t>
  </si>
  <si>
    <t>21052</t>
  </si>
  <si>
    <t>Nerva</t>
  </si>
  <si>
    <t>21053</t>
  </si>
  <si>
    <t>Niebla</t>
  </si>
  <si>
    <t>21054</t>
  </si>
  <si>
    <t>Palma del Condado, La</t>
  </si>
  <si>
    <t>21055</t>
  </si>
  <si>
    <t>Palos de la Frontera</t>
  </si>
  <si>
    <t>21056</t>
  </si>
  <si>
    <t>Paterna del Campo</t>
  </si>
  <si>
    <t>21057</t>
  </si>
  <si>
    <t>Paymogo</t>
  </si>
  <si>
    <t>21058</t>
  </si>
  <si>
    <t>Puebla de Guzmán</t>
  </si>
  <si>
    <t>21059</t>
  </si>
  <si>
    <t>Puerto Moral</t>
  </si>
  <si>
    <t>21060</t>
  </si>
  <si>
    <t>Punta Umbría</t>
  </si>
  <si>
    <t>21061</t>
  </si>
  <si>
    <t>Rociana del Condado</t>
  </si>
  <si>
    <t>21062</t>
  </si>
  <si>
    <t>Rosal de la Frontera</t>
  </si>
  <si>
    <t>21063</t>
  </si>
  <si>
    <t>San Bartolomé de la Torre</t>
  </si>
  <si>
    <t>21064</t>
  </si>
  <si>
    <t>San Juan del Puerto</t>
  </si>
  <si>
    <t>21065</t>
  </si>
  <si>
    <t>Sanlúcar de Guadiana</t>
  </si>
  <si>
    <t>21066</t>
  </si>
  <si>
    <t>San Silvestre de Guzmán</t>
  </si>
  <si>
    <t>21067</t>
  </si>
  <si>
    <t>Santa Ana la Real</t>
  </si>
  <si>
    <t>21068</t>
  </si>
  <si>
    <t>Santa Bárbara de Casa</t>
  </si>
  <si>
    <t>21069</t>
  </si>
  <si>
    <t>Santa Olalla del Cala</t>
  </si>
  <si>
    <t>21070</t>
  </si>
  <si>
    <t>Trigueros</t>
  </si>
  <si>
    <t>21071</t>
  </si>
  <si>
    <t>Valdelarco</t>
  </si>
  <si>
    <t>21072</t>
  </si>
  <si>
    <t>Valverde del Camino</t>
  </si>
  <si>
    <t>21073</t>
  </si>
  <si>
    <t>Villablanca</t>
  </si>
  <si>
    <t>21074</t>
  </si>
  <si>
    <t>Villalba del Alcor</t>
  </si>
  <si>
    <t>21075</t>
  </si>
  <si>
    <t>Villanueva de las Cruces</t>
  </si>
  <si>
    <t>21076</t>
  </si>
  <si>
    <t>Villanueva de los Castillejos</t>
  </si>
  <si>
    <t>21077</t>
  </si>
  <si>
    <t>Villarrasa</t>
  </si>
  <si>
    <t>21078</t>
  </si>
  <si>
    <t>Zalamea la Real</t>
  </si>
  <si>
    <t>21079</t>
  </si>
  <si>
    <t>Zufre</t>
  </si>
  <si>
    <t>22001</t>
  </si>
  <si>
    <t>Abiego</t>
  </si>
  <si>
    <t>Huesca</t>
  </si>
  <si>
    <t>Aragón</t>
  </si>
  <si>
    <t>22002</t>
  </si>
  <si>
    <t>Abizanda</t>
  </si>
  <si>
    <t>22003</t>
  </si>
  <si>
    <t>Adahuesca</t>
  </si>
  <si>
    <t>22004</t>
  </si>
  <si>
    <t>Agüero</t>
  </si>
  <si>
    <t>22006</t>
  </si>
  <si>
    <t>Aisa</t>
  </si>
  <si>
    <t>22007</t>
  </si>
  <si>
    <t>Albalate de Cinca</t>
  </si>
  <si>
    <t>22008</t>
  </si>
  <si>
    <t>Albalatillo</t>
  </si>
  <si>
    <t>22009</t>
  </si>
  <si>
    <t>Albelda</t>
  </si>
  <si>
    <t>22011</t>
  </si>
  <si>
    <t>Albero Alto</t>
  </si>
  <si>
    <t>22012</t>
  </si>
  <si>
    <t>Albero Bajo</t>
  </si>
  <si>
    <t>22013</t>
  </si>
  <si>
    <t>Alberuela de Tubo</t>
  </si>
  <si>
    <t>22014</t>
  </si>
  <si>
    <t>Alcalá de Gurrea</t>
  </si>
  <si>
    <t>22015</t>
  </si>
  <si>
    <t>Alcalá del Obispo</t>
  </si>
  <si>
    <t>22016</t>
  </si>
  <si>
    <t>Alcampell</t>
  </si>
  <si>
    <t>22017</t>
  </si>
  <si>
    <t>Alcolea de Cinca</t>
  </si>
  <si>
    <t>22018</t>
  </si>
  <si>
    <t>Alcubierre</t>
  </si>
  <si>
    <t>22019</t>
  </si>
  <si>
    <t>Alerre</t>
  </si>
  <si>
    <t>22020</t>
  </si>
  <si>
    <t>Alfántega</t>
  </si>
  <si>
    <t>22021</t>
  </si>
  <si>
    <t>Almudévar</t>
  </si>
  <si>
    <t>22022</t>
  </si>
  <si>
    <t>Almunia de San Juan</t>
  </si>
  <si>
    <t>22023</t>
  </si>
  <si>
    <t>Almuniente</t>
  </si>
  <si>
    <t>22024</t>
  </si>
  <si>
    <t>Alquézar</t>
  </si>
  <si>
    <t>22025</t>
  </si>
  <si>
    <t>Altorricón</t>
  </si>
  <si>
    <t>22027</t>
  </si>
  <si>
    <t>Angüés</t>
  </si>
  <si>
    <t>22028</t>
  </si>
  <si>
    <t>Ansó</t>
  </si>
  <si>
    <t>22029</t>
  </si>
  <si>
    <t>Antillón</t>
  </si>
  <si>
    <t>22032</t>
  </si>
  <si>
    <t>Aragüés del Puerto</t>
  </si>
  <si>
    <t>22035</t>
  </si>
  <si>
    <t>Arén</t>
  </si>
  <si>
    <t>22036</t>
  </si>
  <si>
    <t>Argavieso</t>
  </si>
  <si>
    <t>22037</t>
  </si>
  <si>
    <t>Arguis</t>
  </si>
  <si>
    <t>22039</t>
  </si>
  <si>
    <t>Ayerbe</t>
  </si>
  <si>
    <t>22040</t>
  </si>
  <si>
    <t>Azanuy-Alins</t>
  </si>
  <si>
    <t>22041</t>
  </si>
  <si>
    <t>Azara</t>
  </si>
  <si>
    <t>22042</t>
  </si>
  <si>
    <t>Azlor</t>
  </si>
  <si>
    <t>22043</t>
  </si>
  <si>
    <t>Baélls</t>
  </si>
  <si>
    <t>22044</t>
  </si>
  <si>
    <t>Bailo</t>
  </si>
  <si>
    <t>22045</t>
  </si>
  <si>
    <t>Baldellou</t>
  </si>
  <si>
    <t>22046</t>
  </si>
  <si>
    <t>Ballobar</t>
  </si>
  <si>
    <t>22047</t>
  </si>
  <si>
    <t>Banastás</t>
  </si>
  <si>
    <t>22048</t>
  </si>
  <si>
    <t>Barbastro</t>
  </si>
  <si>
    <t>22049</t>
  </si>
  <si>
    <t>Barbués</t>
  </si>
  <si>
    <t>22050</t>
  </si>
  <si>
    <t>Barbuñales</t>
  </si>
  <si>
    <t>22051</t>
  </si>
  <si>
    <t>Bárcabo</t>
  </si>
  <si>
    <t>22052</t>
  </si>
  <si>
    <t>Belver de Cinca</t>
  </si>
  <si>
    <t>22053</t>
  </si>
  <si>
    <t>Benabarre</t>
  </si>
  <si>
    <t>22054</t>
  </si>
  <si>
    <t>Benasque</t>
  </si>
  <si>
    <t>22055</t>
  </si>
  <si>
    <t>Berbegal</t>
  </si>
  <si>
    <t>22057</t>
  </si>
  <si>
    <t>Bielsa</t>
  </si>
  <si>
    <t>22058</t>
  </si>
  <si>
    <t>Bierge</t>
  </si>
  <si>
    <t>22059</t>
  </si>
  <si>
    <t>Biescas</t>
  </si>
  <si>
    <t>22060</t>
  </si>
  <si>
    <t>Binaced</t>
  </si>
  <si>
    <t>22061</t>
  </si>
  <si>
    <t>Binéfar</t>
  </si>
  <si>
    <t>22062</t>
  </si>
  <si>
    <t>Bisaurri</t>
  </si>
  <si>
    <t>22063</t>
  </si>
  <si>
    <t>Biscarrués</t>
  </si>
  <si>
    <t>22064</t>
  </si>
  <si>
    <t>Blecua y Torres</t>
  </si>
  <si>
    <t>22066</t>
  </si>
  <si>
    <t>Boltaña</t>
  </si>
  <si>
    <t>22067</t>
  </si>
  <si>
    <t>Bonansa</t>
  </si>
  <si>
    <t>22068</t>
  </si>
  <si>
    <t>Borau</t>
  </si>
  <si>
    <t>22069</t>
  </si>
  <si>
    <t>Broto</t>
  </si>
  <si>
    <t>22072</t>
  </si>
  <si>
    <t>Caldearenas</t>
  </si>
  <si>
    <t>22074</t>
  </si>
  <si>
    <t>Campo</t>
  </si>
  <si>
    <t>22075</t>
  </si>
  <si>
    <t>Camporrélls</t>
  </si>
  <si>
    <t>22076</t>
  </si>
  <si>
    <t>Canal de Berdún</t>
  </si>
  <si>
    <t>22077</t>
  </si>
  <si>
    <t>Candasnos</t>
  </si>
  <si>
    <t>22078</t>
  </si>
  <si>
    <t>Canfranc</t>
  </si>
  <si>
    <t>22079</t>
  </si>
  <si>
    <t>Capdesaso</t>
  </si>
  <si>
    <t>22080</t>
  </si>
  <si>
    <t>Capella</t>
  </si>
  <si>
    <t>22081</t>
  </si>
  <si>
    <t>Casbas de Huesca</t>
  </si>
  <si>
    <t>22082</t>
  </si>
  <si>
    <t>Castejón del Puente</t>
  </si>
  <si>
    <t>22083</t>
  </si>
  <si>
    <t>Castejón de Monegros</t>
  </si>
  <si>
    <t>22084</t>
  </si>
  <si>
    <t>Castejón de Sos</t>
  </si>
  <si>
    <t>22085</t>
  </si>
  <si>
    <t>Castelflorite</t>
  </si>
  <si>
    <t>22086</t>
  </si>
  <si>
    <t>Castiello de Jaca</t>
  </si>
  <si>
    <t>22087</t>
  </si>
  <si>
    <t>Castigaleu</t>
  </si>
  <si>
    <t>22088</t>
  </si>
  <si>
    <t>Castillazuelo</t>
  </si>
  <si>
    <t>22089</t>
  </si>
  <si>
    <t>Castillonroy</t>
  </si>
  <si>
    <t>22090</t>
  </si>
  <si>
    <t>Colungo</t>
  </si>
  <si>
    <t>22094</t>
  </si>
  <si>
    <t>Chalamera</t>
  </si>
  <si>
    <t>22095</t>
  </si>
  <si>
    <t>Chía</t>
  </si>
  <si>
    <t>22096</t>
  </si>
  <si>
    <t>Chimillas</t>
  </si>
  <si>
    <t>22099</t>
  </si>
  <si>
    <t>Esplús</t>
  </si>
  <si>
    <t>22102</t>
  </si>
  <si>
    <t>Estada</t>
  </si>
  <si>
    <t>22103</t>
  </si>
  <si>
    <t>Estadilla</t>
  </si>
  <si>
    <t>22105</t>
  </si>
  <si>
    <t>Estopiñán del Castillo</t>
  </si>
  <si>
    <t>22106</t>
  </si>
  <si>
    <t>Fago</t>
  </si>
  <si>
    <t>22107</t>
  </si>
  <si>
    <t>Fanlo</t>
  </si>
  <si>
    <t>22109</t>
  </si>
  <si>
    <t>Fiscal</t>
  </si>
  <si>
    <t>22110</t>
  </si>
  <si>
    <t>Fonz</t>
  </si>
  <si>
    <t>22111</t>
  </si>
  <si>
    <t>Foradada del Toscar</t>
  </si>
  <si>
    <t>22112</t>
  </si>
  <si>
    <t>Fraga</t>
  </si>
  <si>
    <t>22113</t>
  </si>
  <si>
    <t>Fueva, La</t>
  </si>
  <si>
    <t>22114</t>
  </si>
  <si>
    <t>Gistaín</t>
  </si>
  <si>
    <t>22115</t>
  </si>
  <si>
    <t>Grado, El</t>
  </si>
  <si>
    <t>22116</t>
  </si>
  <si>
    <t>Grañén</t>
  </si>
  <si>
    <t>22117</t>
  </si>
  <si>
    <t>Graus</t>
  </si>
  <si>
    <t>22119</t>
  </si>
  <si>
    <t>Gurrea de Gállego</t>
  </si>
  <si>
    <t>22122</t>
  </si>
  <si>
    <t>Hoz de Jaca</t>
  </si>
  <si>
    <t>22124</t>
  </si>
  <si>
    <t>Huerto</t>
  </si>
  <si>
    <t>22125</t>
  </si>
  <si>
    <t>22126</t>
  </si>
  <si>
    <t>Ibieca</t>
  </si>
  <si>
    <t>22127</t>
  </si>
  <si>
    <t>Igriés</t>
  </si>
  <si>
    <t>22128</t>
  </si>
  <si>
    <t>Ilche</t>
  </si>
  <si>
    <t>22129</t>
  </si>
  <si>
    <t>Isábena</t>
  </si>
  <si>
    <t>22130</t>
  </si>
  <si>
    <t>Jaca</t>
  </si>
  <si>
    <t>22131</t>
  </si>
  <si>
    <t>Jasa</t>
  </si>
  <si>
    <t>22133</t>
  </si>
  <si>
    <t>Labuerda</t>
  </si>
  <si>
    <t>22135</t>
  </si>
  <si>
    <t>Laluenga</t>
  </si>
  <si>
    <t>22136</t>
  </si>
  <si>
    <t>Lalueza</t>
  </si>
  <si>
    <t>22137</t>
  </si>
  <si>
    <t>Lanaja</t>
  </si>
  <si>
    <t>22139</t>
  </si>
  <si>
    <t>Laperdiguera</t>
  </si>
  <si>
    <t>22141</t>
  </si>
  <si>
    <t>Lascellas-Ponzano</t>
  </si>
  <si>
    <t>22142</t>
  </si>
  <si>
    <t>Lascuarre</t>
  </si>
  <si>
    <t>22143</t>
  </si>
  <si>
    <t>Laspaúles</t>
  </si>
  <si>
    <t>22144</t>
  </si>
  <si>
    <t>Laspuña</t>
  </si>
  <si>
    <t>22149</t>
  </si>
  <si>
    <t>Loarre</t>
  </si>
  <si>
    <t>22150</t>
  </si>
  <si>
    <t>Loporzano</t>
  </si>
  <si>
    <t>22151</t>
  </si>
  <si>
    <t>Loscorrales</t>
  </si>
  <si>
    <t>22155</t>
  </si>
  <si>
    <t>Monesma y Cajigar</t>
  </si>
  <si>
    <t>22156</t>
  </si>
  <si>
    <t>Monflorite-Lascasas</t>
  </si>
  <si>
    <t>22157</t>
  </si>
  <si>
    <t>Montanuy</t>
  </si>
  <si>
    <t>22158</t>
  </si>
  <si>
    <t>Monzón</t>
  </si>
  <si>
    <t>22160</t>
  </si>
  <si>
    <t>Naval</t>
  </si>
  <si>
    <t>22162</t>
  </si>
  <si>
    <t>Novales</t>
  </si>
  <si>
    <t>22163</t>
  </si>
  <si>
    <t>Nueno</t>
  </si>
  <si>
    <t>22164</t>
  </si>
  <si>
    <t>Olvena</t>
  </si>
  <si>
    <t>22165</t>
  </si>
  <si>
    <t>Ontiñena</t>
  </si>
  <si>
    <t>22167</t>
  </si>
  <si>
    <t>Osso de Cinca</t>
  </si>
  <si>
    <t>22168</t>
  </si>
  <si>
    <t>Palo</t>
  </si>
  <si>
    <t>22170</t>
  </si>
  <si>
    <t>Panticosa</t>
  </si>
  <si>
    <t>22172</t>
  </si>
  <si>
    <t>Peñalba</t>
  </si>
  <si>
    <t>22173</t>
  </si>
  <si>
    <t>Peñas de Riglos, Las</t>
  </si>
  <si>
    <t>22174</t>
  </si>
  <si>
    <t>Peralta de Alcofea</t>
  </si>
  <si>
    <t>22175</t>
  </si>
  <si>
    <t>Peralta de Calasanz</t>
  </si>
  <si>
    <t>22176</t>
  </si>
  <si>
    <t>Peraltilla</t>
  </si>
  <si>
    <t>22177</t>
  </si>
  <si>
    <t>Perarrúa</t>
  </si>
  <si>
    <t>22178</t>
  </si>
  <si>
    <t>Pertusa</t>
  </si>
  <si>
    <t>22181</t>
  </si>
  <si>
    <t>Piracés</t>
  </si>
  <si>
    <t>22182</t>
  </si>
  <si>
    <t>Plan</t>
  </si>
  <si>
    <t>22184</t>
  </si>
  <si>
    <t>Poleñino</t>
  </si>
  <si>
    <t>22186</t>
  </si>
  <si>
    <t>Pozán de Vero</t>
  </si>
  <si>
    <t>22187</t>
  </si>
  <si>
    <t>Puebla de Castro, La</t>
  </si>
  <si>
    <t>22188</t>
  </si>
  <si>
    <t>Puente de Montañana</t>
  </si>
  <si>
    <t>22189</t>
  </si>
  <si>
    <t>Puértolas</t>
  </si>
  <si>
    <t>22190</t>
  </si>
  <si>
    <t>Pueyo de Araguás, El</t>
  </si>
  <si>
    <t>22193</t>
  </si>
  <si>
    <t>Pueyo de Santa Cruz</t>
  </si>
  <si>
    <t>22195</t>
  </si>
  <si>
    <t>Quicena</t>
  </si>
  <si>
    <t>22197</t>
  </si>
  <si>
    <t>Robres</t>
  </si>
  <si>
    <t>22199</t>
  </si>
  <si>
    <t>Sabiñánigo</t>
  </si>
  <si>
    <t>22200</t>
  </si>
  <si>
    <t>Sahún</t>
  </si>
  <si>
    <t>22201</t>
  </si>
  <si>
    <t>Salas Altas</t>
  </si>
  <si>
    <t>22202</t>
  </si>
  <si>
    <t>Salas Bajas</t>
  </si>
  <si>
    <t>22203</t>
  </si>
  <si>
    <t>Salillas</t>
  </si>
  <si>
    <t>22204</t>
  </si>
  <si>
    <t>Sallent de Gállego</t>
  </si>
  <si>
    <t>22205</t>
  </si>
  <si>
    <t>San Esteban de Litera</t>
  </si>
  <si>
    <t>22206</t>
  </si>
  <si>
    <t>Sangarrén</t>
  </si>
  <si>
    <t>22207</t>
  </si>
  <si>
    <t>San Juan de Plan</t>
  </si>
  <si>
    <t>22208</t>
  </si>
  <si>
    <t>Santa Cilia</t>
  </si>
  <si>
    <t>22209</t>
  </si>
  <si>
    <t>Santa Cruz de la Serós</t>
  </si>
  <si>
    <t>22212</t>
  </si>
  <si>
    <t>Santaliestra y San Quílez</t>
  </si>
  <si>
    <t>22213</t>
  </si>
  <si>
    <t>Sariñena</t>
  </si>
  <si>
    <t>22214</t>
  </si>
  <si>
    <t>Secastilla</t>
  </si>
  <si>
    <t>22215</t>
  </si>
  <si>
    <t>Seira</t>
  </si>
  <si>
    <t>22217</t>
  </si>
  <si>
    <t>Sena</t>
  </si>
  <si>
    <t>22218</t>
  </si>
  <si>
    <t>Senés de Alcubierre</t>
  </si>
  <si>
    <t>22220</t>
  </si>
  <si>
    <t>Sesa</t>
  </si>
  <si>
    <t>22221</t>
  </si>
  <si>
    <t>Sesué</t>
  </si>
  <si>
    <t>22222</t>
  </si>
  <si>
    <t>Siétamo</t>
  </si>
  <si>
    <t>22223</t>
  </si>
  <si>
    <t>Sopeira</t>
  </si>
  <si>
    <t>22225</t>
  </si>
  <si>
    <t>Tamarite de Litera</t>
  </si>
  <si>
    <t>22226</t>
  </si>
  <si>
    <t>Tardienta</t>
  </si>
  <si>
    <t>22227</t>
  </si>
  <si>
    <t>Tella-Sin</t>
  </si>
  <si>
    <t>22228</t>
  </si>
  <si>
    <t>Tierz</t>
  </si>
  <si>
    <t>22229</t>
  </si>
  <si>
    <t>Tolva</t>
  </si>
  <si>
    <t>22230</t>
  </si>
  <si>
    <t>Torla-Ordesa</t>
  </si>
  <si>
    <t>22232</t>
  </si>
  <si>
    <t>Torralba de Aragón</t>
  </si>
  <si>
    <t>22233</t>
  </si>
  <si>
    <t>Torre la Ribera</t>
  </si>
  <si>
    <t>22234</t>
  </si>
  <si>
    <t>Torrente de Cinca</t>
  </si>
  <si>
    <t>22235</t>
  </si>
  <si>
    <t>Torres de Alcanadre</t>
  </si>
  <si>
    <t>22236</t>
  </si>
  <si>
    <t>Torres de Barbués</t>
  </si>
  <si>
    <t>22239</t>
  </si>
  <si>
    <t>Tramaced</t>
  </si>
  <si>
    <t>22242</t>
  </si>
  <si>
    <t>Valfarta</t>
  </si>
  <si>
    <t>22243</t>
  </si>
  <si>
    <t>Valle de Bardají</t>
  </si>
  <si>
    <t>22244</t>
  </si>
  <si>
    <t>Valle de Lierp</t>
  </si>
  <si>
    <t>22245</t>
  </si>
  <si>
    <t>Velilla de Cinca</t>
  </si>
  <si>
    <t>22246</t>
  </si>
  <si>
    <t>Beranuy</t>
  </si>
  <si>
    <t>22247</t>
  </si>
  <si>
    <t>Viacamp y Litera</t>
  </si>
  <si>
    <t>22248</t>
  </si>
  <si>
    <t>Vicién</t>
  </si>
  <si>
    <t>22249</t>
  </si>
  <si>
    <t>Villanova</t>
  </si>
  <si>
    <t>22250</t>
  </si>
  <si>
    <t>Villanúa</t>
  </si>
  <si>
    <t>22251</t>
  </si>
  <si>
    <t>Villanueva de Sigena</t>
  </si>
  <si>
    <t>22252</t>
  </si>
  <si>
    <t>Yebra de Basa</t>
  </si>
  <si>
    <t>22253</t>
  </si>
  <si>
    <t>Yésero</t>
  </si>
  <si>
    <t>22254</t>
  </si>
  <si>
    <t>Zaidín</t>
  </si>
  <si>
    <t>22901</t>
  </si>
  <si>
    <t>Valle de Hecho</t>
  </si>
  <si>
    <t>22902</t>
  </si>
  <si>
    <t>Puente la Reina de Jaca</t>
  </si>
  <si>
    <t>22903</t>
  </si>
  <si>
    <t>San Miguel del Cinca</t>
  </si>
  <si>
    <t>22904</t>
  </si>
  <si>
    <t>Sotonera, La</t>
  </si>
  <si>
    <t>22905</t>
  </si>
  <si>
    <t>Lupiñén-Ortilla</t>
  </si>
  <si>
    <t>22906</t>
  </si>
  <si>
    <t>Santa María de Dulcis</t>
  </si>
  <si>
    <t>22907</t>
  </si>
  <si>
    <t>Aínsa-Sobrarbe</t>
  </si>
  <si>
    <t>22908</t>
  </si>
  <si>
    <t>Hoz y Costean</t>
  </si>
  <si>
    <t>22909</t>
  </si>
  <si>
    <t>Vencillón</t>
  </si>
  <si>
    <t>23001</t>
  </si>
  <si>
    <t>Albanchez de Mágina</t>
  </si>
  <si>
    <t>Jaén</t>
  </si>
  <si>
    <t>23002</t>
  </si>
  <si>
    <t>Alcalá la Real</t>
  </si>
  <si>
    <t>23003</t>
  </si>
  <si>
    <t>Alcaudete</t>
  </si>
  <si>
    <t>23004</t>
  </si>
  <si>
    <t>Aldeaquemada</t>
  </si>
  <si>
    <t>23005</t>
  </si>
  <si>
    <t>Andújar</t>
  </si>
  <si>
    <t>23006</t>
  </si>
  <si>
    <t>Arjona</t>
  </si>
  <si>
    <t>23007</t>
  </si>
  <si>
    <t>Arjonilla</t>
  </si>
  <si>
    <t>23008</t>
  </si>
  <si>
    <t>Arquillos</t>
  </si>
  <si>
    <t>23009</t>
  </si>
  <si>
    <t>Baeza</t>
  </si>
  <si>
    <t>23010</t>
  </si>
  <si>
    <t>Bailén</t>
  </si>
  <si>
    <t>23011</t>
  </si>
  <si>
    <t>Baños de la Encina</t>
  </si>
  <si>
    <t>23012</t>
  </si>
  <si>
    <t>Beas de Segura</t>
  </si>
  <si>
    <t>23014</t>
  </si>
  <si>
    <t>Begíjar</t>
  </si>
  <si>
    <t>23015</t>
  </si>
  <si>
    <t>Bélmez de la Moraleda</t>
  </si>
  <si>
    <t>23016</t>
  </si>
  <si>
    <t>Benatae</t>
  </si>
  <si>
    <t>23017</t>
  </si>
  <si>
    <t>Cabra del Santo Cristo</t>
  </si>
  <si>
    <t>23018</t>
  </si>
  <si>
    <t>Cambil</t>
  </si>
  <si>
    <t>23019</t>
  </si>
  <si>
    <t>Campillo de Arenas</t>
  </si>
  <si>
    <t>23020</t>
  </si>
  <si>
    <t>Canena</t>
  </si>
  <si>
    <t>23021</t>
  </si>
  <si>
    <t>Carboneros</t>
  </si>
  <si>
    <t>23024</t>
  </si>
  <si>
    <t>Carolina, La</t>
  </si>
  <si>
    <t>23025</t>
  </si>
  <si>
    <t>Castellar</t>
  </si>
  <si>
    <t>23026</t>
  </si>
  <si>
    <t>Castillo de Locubín</t>
  </si>
  <si>
    <t>23027</t>
  </si>
  <si>
    <t>Cazalilla</t>
  </si>
  <si>
    <t>23028</t>
  </si>
  <si>
    <t>Cazorla</t>
  </si>
  <si>
    <t>23029</t>
  </si>
  <si>
    <t>Chiclana de Segura</t>
  </si>
  <si>
    <t>23030</t>
  </si>
  <si>
    <t>Chilluévar</t>
  </si>
  <si>
    <t>23031</t>
  </si>
  <si>
    <t>Escañuela</t>
  </si>
  <si>
    <t>23032</t>
  </si>
  <si>
    <t>Espeluy</t>
  </si>
  <si>
    <t>23033</t>
  </si>
  <si>
    <t>Frailes</t>
  </si>
  <si>
    <t>23034</t>
  </si>
  <si>
    <t>Fuensanta de Martos</t>
  </si>
  <si>
    <t>23035</t>
  </si>
  <si>
    <t>Fuerte del Rey</t>
  </si>
  <si>
    <t>23037</t>
  </si>
  <si>
    <t>Génave</t>
  </si>
  <si>
    <t>23038</t>
  </si>
  <si>
    <t>Guardia de Jaén, La</t>
  </si>
  <si>
    <t>23039</t>
  </si>
  <si>
    <t>Guarromán</t>
  </si>
  <si>
    <t>23040</t>
  </si>
  <si>
    <t>Lahiguera</t>
  </si>
  <si>
    <t>23041</t>
  </si>
  <si>
    <t>Higuera de Calatrava</t>
  </si>
  <si>
    <t>23042</t>
  </si>
  <si>
    <t>Hinojares</t>
  </si>
  <si>
    <t>23043</t>
  </si>
  <si>
    <t>Hornos</t>
  </si>
  <si>
    <t>23044</t>
  </si>
  <si>
    <t>Huelma</t>
  </si>
  <si>
    <t>23045</t>
  </si>
  <si>
    <t>Huesa</t>
  </si>
  <si>
    <t>23046</t>
  </si>
  <si>
    <t>Ibros</t>
  </si>
  <si>
    <t>23047</t>
  </si>
  <si>
    <t>Iruela, La</t>
  </si>
  <si>
    <t>23048</t>
  </si>
  <si>
    <t>Iznatoraf</t>
  </si>
  <si>
    <t>23049</t>
  </si>
  <si>
    <t>Jabalquinto</t>
  </si>
  <si>
    <t>23050</t>
  </si>
  <si>
    <t>23051</t>
  </si>
  <si>
    <t>Jamilena</t>
  </si>
  <si>
    <t>23052</t>
  </si>
  <si>
    <t>Jimena</t>
  </si>
  <si>
    <t>23053</t>
  </si>
  <si>
    <t>Jódar</t>
  </si>
  <si>
    <t>23054</t>
  </si>
  <si>
    <t>Larva</t>
  </si>
  <si>
    <t>23055</t>
  </si>
  <si>
    <t>Linares</t>
  </si>
  <si>
    <t>23056</t>
  </si>
  <si>
    <t>Lopera</t>
  </si>
  <si>
    <t>23057</t>
  </si>
  <si>
    <t>Lupión</t>
  </si>
  <si>
    <t>23058</t>
  </si>
  <si>
    <t>Mancha Real</t>
  </si>
  <si>
    <t>23059</t>
  </si>
  <si>
    <t>Marmolejo</t>
  </si>
  <si>
    <t>23060</t>
  </si>
  <si>
    <t>Martos</t>
  </si>
  <si>
    <t>23061</t>
  </si>
  <si>
    <t>Mengíbar</t>
  </si>
  <si>
    <t>23062</t>
  </si>
  <si>
    <t>Montizón</t>
  </si>
  <si>
    <t>23063</t>
  </si>
  <si>
    <t>Navas de San Juan</t>
  </si>
  <si>
    <t>23064</t>
  </si>
  <si>
    <t>Noalejo</t>
  </si>
  <si>
    <t>23065</t>
  </si>
  <si>
    <t>Orcera</t>
  </si>
  <si>
    <t>23066</t>
  </si>
  <si>
    <t>Peal de Becerro</t>
  </si>
  <si>
    <t>23067</t>
  </si>
  <si>
    <t>Pegalajar</t>
  </si>
  <si>
    <t>23069</t>
  </si>
  <si>
    <t>Porcuna</t>
  </si>
  <si>
    <t>23070</t>
  </si>
  <si>
    <t>Pozo Alcón</t>
  </si>
  <si>
    <t>23071</t>
  </si>
  <si>
    <t>Puente de Génave</t>
  </si>
  <si>
    <t>23072</t>
  </si>
  <si>
    <t>Puerta de Segura, La</t>
  </si>
  <si>
    <t>23073</t>
  </si>
  <si>
    <t>Quesada</t>
  </si>
  <si>
    <t>23074</t>
  </si>
  <si>
    <t>Rus</t>
  </si>
  <si>
    <t>23075</t>
  </si>
  <si>
    <t>Sabiote</t>
  </si>
  <si>
    <t>23076</t>
  </si>
  <si>
    <t>Santa Elena</t>
  </si>
  <si>
    <t>23077</t>
  </si>
  <si>
    <t>Santiago de Calatrava</t>
  </si>
  <si>
    <t>23079</t>
  </si>
  <si>
    <t>Santisteban del Puerto</t>
  </si>
  <si>
    <t>23080</t>
  </si>
  <si>
    <t>Santo Tomé</t>
  </si>
  <si>
    <t>23081</t>
  </si>
  <si>
    <t>Segura de la Sierra</t>
  </si>
  <si>
    <t>23082</t>
  </si>
  <si>
    <t>Siles</t>
  </si>
  <si>
    <t>23084</t>
  </si>
  <si>
    <t>Sorihuela del Guadalimar</t>
  </si>
  <si>
    <t>23085</t>
  </si>
  <si>
    <t>Torreblascopedro</t>
  </si>
  <si>
    <t>23086</t>
  </si>
  <si>
    <t>Torredelcampo</t>
  </si>
  <si>
    <t>23087</t>
  </si>
  <si>
    <t>Torredonjimeno</t>
  </si>
  <si>
    <t>23088</t>
  </si>
  <si>
    <t>Torreperogil</t>
  </si>
  <si>
    <t>23090</t>
  </si>
  <si>
    <t>Torres</t>
  </si>
  <si>
    <t>23091</t>
  </si>
  <si>
    <t>Torres de Albánchez</t>
  </si>
  <si>
    <t>23092</t>
  </si>
  <si>
    <t>Úbeda</t>
  </si>
  <si>
    <t>23093</t>
  </si>
  <si>
    <t>Valdepeñas de Jaén</t>
  </si>
  <si>
    <t>23094</t>
  </si>
  <si>
    <t>Vilches</t>
  </si>
  <si>
    <t>23095</t>
  </si>
  <si>
    <t>Villacarrillo</t>
  </si>
  <si>
    <t>23096</t>
  </si>
  <si>
    <t>Villanueva de la Reina</t>
  </si>
  <si>
    <t>23097</t>
  </si>
  <si>
    <t>Villanueva del Arzobispo</t>
  </si>
  <si>
    <t>23098</t>
  </si>
  <si>
    <t>Villardompardo</t>
  </si>
  <si>
    <t>23099</t>
  </si>
  <si>
    <t>Villares, Los</t>
  </si>
  <si>
    <t>23101</t>
  </si>
  <si>
    <t>Villarrodrigo</t>
  </si>
  <si>
    <t>23901</t>
  </si>
  <si>
    <t>Cárcheles</t>
  </si>
  <si>
    <t>23902</t>
  </si>
  <si>
    <t>Bedmar y Garcíez</t>
  </si>
  <si>
    <t>23903</t>
  </si>
  <si>
    <t>Villatorres</t>
  </si>
  <si>
    <t>23904</t>
  </si>
  <si>
    <t>Santiago-Pontones</t>
  </si>
  <si>
    <t>23905</t>
  </si>
  <si>
    <t>Arroyo del Ojanco</t>
  </si>
  <si>
    <t>24001</t>
  </si>
  <si>
    <t>Acebedo</t>
  </si>
  <si>
    <t>León</t>
  </si>
  <si>
    <t>24002</t>
  </si>
  <si>
    <t>Algadefe</t>
  </si>
  <si>
    <t>24003</t>
  </si>
  <si>
    <t>Alija del Infantado</t>
  </si>
  <si>
    <t>24004</t>
  </si>
  <si>
    <t>Almanza</t>
  </si>
  <si>
    <t>24005</t>
  </si>
  <si>
    <t>Antigua, La</t>
  </si>
  <si>
    <t>24006</t>
  </si>
  <si>
    <t>Ardón</t>
  </si>
  <si>
    <t>24007</t>
  </si>
  <si>
    <t>Arganza</t>
  </si>
  <si>
    <t>24008</t>
  </si>
  <si>
    <t>Astorga</t>
  </si>
  <si>
    <t>24009</t>
  </si>
  <si>
    <t>Balboa</t>
  </si>
  <si>
    <t>24010</t>
  </si>
  <si>
    <t>Bañeza, La</t>
  </si>
  <si>
    <t>24011</t>
  </si>
  <si>
    <t>Barjas</t>
  </si>
  <si>
    <t>24012</t>
  </si>
  <si>
    <t>Barrios de Luna, Los</t>
  </si>
  <si>
    <t>24014</t>
  </si>
  <si>
    <t>Bembibre</t>
  </si>
  <si>
    <t>24015</t>
  </si>
  <si>
    <t>Benavides</t>
  </si>
  <si>
    <t>24016</t>
  </si>
  <si>
    <t>Benuza</t>
  </si>
  <si>
    <t>24017</t>
  </si>
  <si>
    <t>Bercianos del Páramo</t>
  </si>
  <si>
    <t>24018</t>
  </si>
  <si>
    <t>Bercianos del Real Camino</t>
  </si>
  <si>
    <t>24019</t>
  </si>
  <si>
    <t>Berlanga del Bierzo</t>
  </si>
  <si>
    <t>24020</t>
  </si>
  <si>
    <t>Boca de Huérgano</t>
  </si>
  <si>
    <t>24021</t>
  </si>
  <si>
    <t>Boñar</t>
  </si>
  <si>
    <t>24022</t>
  </si>
  <si>
    <t>Borrenes</t>
  </si>
  <si>
    <t>24023</t>
  </si>
  <si>
    <t>Brazuelo</t>
  </si>
  <si>
    <t>24024</t>
  </si>
  <si>
    <t>Burgo Ranero, El</t>
  </si>
  <si>
    <t>24025</t>
  </si>
  <si>
    <t>Burón</t>
  </si>
  <si>
    <t>24026</t>
  </si>
  <si>
    <t>Bustillo del Páramo</t>
  </si>
  <si>
    <t>24027</t>
  </si>
  <si>
    <t>Cabañas Raras</t>
  </si>
  <si>
    <t>24028</t>
  </si>
  <si>
    <t>Cabreros del Río</t>
  </si>
  <si>
    <t>24029</t>
  </si>
  <si>
    <t>Cabrillanes</t>
  </si>
  <si>
    <t>24030</t>
  </si>
  <si>
    <t>Cacabelos</t>
  </si>
  <si>
    <t>24031</t>
  </si>
  <si>
    <t>Calzada del Coto</t>
  </si>
  <si>
    <t>24032</t>
  </si>
  <si>
    <t>Campazas</t>
  </si>
  <si>
    <t>24033</t>
  </si>
  <si>
    <t>Campo de Villavidel</t>
  </si>
  <si>
    <t>24034</t>
  </si>
  <si>
    <t>Camponaraya</t>
  </si>
  <si>
    <t>24036</t>
  </si>
  <si>
    <t>Candín</t>
  </si>
  <si>
    <t>24037</t>
  </si>
  <si>
    <t>Cármenes</t>
  </si>
  <si>
    <t>24038</t>
  </si>
  <si>
    <t>Carracedelo</t>
  </si>
  <si>
    <t>24039</t>
  </si>
  <si>
    <t>Carrizo</t>
  </si>
  <si>
    <t>24040</t>
  </si>
  <si>
    <t>Carrocera</t>
  </si>
  <si>
    <t>24041</t>
  </si>
  <si>
    <t>Carucedo</t>
  </si>
  <si>
    <t>24042</t>
  </si>
  <si>
    <t>Castilfalé</t>
  </si>
  <si>
    <t>24043</t>
  </si>
  <si>
    <t>Castrillo de Cabrera</t>
  </si>
  <si>
    <t>24044</t>
  </si>
  <si>
    <t>Castrillo de la Valduerna</t>
  </si>
  <si>
    <t>24046</t>
  </si>
  <si>
    <t>Castrocalbón</t>
  </si>
  <si>
    <t>24047</t>
  </si>
  <si>
    <t>Castrocontrigo</t>
  </si>
  <si>
    <t>24049</t>
  </si>
  <si>
    <t>Castropodame</t>
  </si>
  <si>
    <t>24050</t>
  </si>
  <si>
    <t>Castrotierra de Valmadrigal</t>
  </si>
  <si>
    <t>24051</t>
  </si>
  <si>
    <t>Cea</t>
  </si>
  <si>
    <t>24052</t>
  </si>
  <si>
    <t>Cebanico</t>
  </si>
  <si>
    <t>24053</t>
  </si>
  <si>
    <t>Cebrones del Río</t>
  </si>
  <si>
    <t>24054</t>
  </si>
  <si>
    <t>Cimanes de la Vega</t>
  </si>
  <si>
    <t>24055</t>
  </si>
  <si>
    <t>Cimanes del Tejar</t>
  </si>
  <si>
    <t>24056</t>
  </si>
  <si>
    <t>Cistierna</t>
  </si>
  <si>
    <t>24057</t>
  </si>
  <si>
    <t>Congosto</t>
  </si>
  <si>
    <t>24058</t>
  </si>
  <si>
    <t>Corbillos de los Oteros</t>
  </si>
  <si>
    <t>24059</t>
  </si>
  <si>
    <t>Corullón</t>
  </si>
  <si>
    <t>24060</t>
  </si>
  <si>
    <t>Crémenes</t>
  </si>
  <si>
    <t>24061</t>
  </si>
  <si>
    <t>Cuadros</t>
  </si>
  <si>
    <t>24062</t>
  </si>
  <si>
    <t>Cubillas de los Oteros</t>
  </si>
  <si>
    <t>24063</t>
  </si>
  <si>
    <t>Cubillas de Rueda</t>
  </si>
  <si>
    <t>24064</t>
  </si>
  <si>
    <t>Cubillos del Sil</t>
  </si>
  <si>
    <t>24065</t>
  </si>
  <si>
    <t>Chozas de Abajo</t>
  </si>
  <si>
    <t>24066</t>
  </si>
  <si>
    <t>Destriana</t>
  </si>
  <si>
    <t>24067</t>
  </si>
  <si>
    <t>Encinedo</t>
  </si>
  <si>
    <t>24068</t>
  </si>
  <si>
    <t>Ercina, La</t>
  </si>
  <si>
    <t>24069</t>
  </si>
  <si>
    <t>Escobar de Campos</t>
  </si>
  <si>
    <t>24070</t>
  </si>
  <si>
    <t>Fabero</t>
  </si>
  <si>
    <t>24071</t>
  </si>
  <si>
    <t>Folgoso de la Ribera</t>
  </si>
  <si>
    <t>24073</t>
  </si>
  <si>
    <t>Fresno de la Vega</t>
  </si>
  <si>
    <t>24074</t>
  </si>
  <si>
    <t>Fuentes de Carbajal</t>
  </si>
  <si>
    <t>24076</t>
  </si>
  <si>
    <t>Garrafe de Torío</t>
  </si>
  <si>
    <t>24077</t>
  </si>
  <si>
    <t>Gordaliza del Pino</t>
  </si>
  <si>
    <t>24078</t>
  </si>
  <si>
    <t>Gordoncillo</t>
  </si>
  <si>
    <t>24079</t>
  </si>
  <si>
    <t>Gradefes</t>
  </si>
  <si>
    <t>24080</t>
  </si>
  <si>
    <t>Grajal de Campos</t>
  </si>
  <si>
    <t>24081</t>
  </si>
  <si>
    <t>Gusendos de los Oteros</t>
  </si>
  <si>
    <t>24082</t>
  </si>
  <si>
    <t>Hospital de Órbigo</t>
  </si>
  <si>
    <t>24083</t>
  </si>
  <si>
    <t>Igüeña</t>
  </si>
  <si>
    <t>24084</t>
  </si>
  <si>
    <t>Izagre</t>
  </si>
  <si>
    <t>24086</t>
  </si>
  <si>
    <t>Joarilla de las Matas</t>
  </si>
  <si>
    <t>24087</t>
  </si>
  <si>
    <t>Laguna Dalga</t>
  </si>
  <si>
    <t>24088</t>
  </si>
  <si>
    <t>Laguna de Negrillos</t>
  </si>
  <si>
    <t>24089</t>
  </si>
  <si>
    <t>24090</t>
  </si>
  <si>
    <t>Lucillo</t>
  </si>
  <si>
    <t>24091</t>
  </si>
  <si>
    <t>Luyego</t>
  </si>
  <si>
    <t>24092</t>
  </si>
  <si>
    <t>Llamas de la Ribera</t>
  </si>
  <si>
    <t>24093</t>
  </si>
  <si>
    <t>Magaz de Cepeda</t>
  </si>
  <si>
    <t>24094</t>
  </si>
  <si>
    <t>Mansilla de las Mulas</t>
  </si>
  <si>
    <t>24095</t>
  </si>
  <si>
    <t>Mansilla Mayor</t>
  </si>
  <si>
    <t>24096</t>
  </si>
  <si>
    <t>Maraña</t>
  </si>
  <si>
    <t>24097</t>
  </si>
  <si>
    <t>Matadeón de los Oteros</t>
  </si>
  <si>
    <t>24098</t>
  </si>
  <si>
    <t>Matallana de Torío</t>
  </si>
  <si>
    <t>24099</t>
  </si>
  <si>
    <t>Matanza</t>
  </si>
  <si>
    <t>24100</t>
  </si>
  <si>
    <t>Molinaseca</t>
  </si>
  <si>
    <t>24101</t>
  </si>
  <si>
    <t>Murias de Paredes</t>
  </si>
  <si>
    <t>24102</t>
  </si>
  <si>
    <t>Noceda del Bierzo</t>
  </si>
  <si>
    <t>24103</t>
  </si>
  <si>
    <t>Oencia</t>
  </si>
  <si>
    <t>24104</t>
  </si>
  <si>
    <t>Omañas, Las</t>
  </si>
  <si>
    <t>24105</t>
  </si>
  <si>
    <t>Onzonilla</t>
  </si>
  <si>
    <t>24106</t>
  </si>
  <si>
    <t>Oseja de Sajambre</t>
  </si>
  <si>
    <t>24107</t>
  </si>
  <si>
    <t>Pajares de los Oteros</t>
  </si>
  <si>
    <t>24108</t>
  </si>
  <si>
    <t>Palacios de la Valduerna</t>
  </si>
  <si>
    <t>24109</t>
  </si>
  <si>
    <t>Palacios del Sil</t>
  </si>
  <si>
    <t>24110</t>
  </si>
  <si>
    <t>Páramo del Sil</t>
  </si>
  <si>
    <t>24112</t>
  </si>
  <si>
    <t>Peranzanes</t>
  </si>
  <si>
    <t>24113</t>
  </si>
  <si>
    <t>Pobladura de Pelayo García</t>
  </si>
  <si>
    <t>24114</t>
  </si>
  <si>
    <t>Pola de Gordón, La</t>
  </si>
  <si>
    <t>24115</t>
  </si>
  <si>
    <t>Ponferrada</t>
  </si>
  <si>
    <t>24116</t>
  </si>
  <si>
    <t>Posada de Valdeón</t>
  </si>
  <si>
    <t>24117</t>
  </si>
  <si>
    <t>Pozuelo del Páramo</t>
  </si>
  <si>
    <t>24118</t>
  </si>
  <si>
    <t>Prado de la Guzpeña</t>
  </si>
  <si>
    <t>24119</t>
  </si>
  <si>
    <t>Priaranza del Bierzo</t>
  </si>
  <si>
    <t>24120</t>
  </si>
  <si>
    <t>Prioro</t>
  </si>
  <si>
    <t>24121</t>
  </si>
  <si>
    <t>Puebla de Lillo</t>
  </si>
  <si>
    <t>24122</t>
  </si>
  <si>
    <t>Puente de Domingo Flórez</t>
  </si>
  <si>
    <t>24123</t>
  </si>
  <si>
    <t>Quintana del Castillo</t>
  </si>
  <si>
    <t>24124</t>
  </si>
  <si>
    <t>Quintana del Marco</t>
  </si>
  <si>
    <t>24125</t>
  </si>
  <si>
    <t>Quintana y Congosto</t>
  </si>
  <si>
    <t>24127</t>
  </si>
  <si>
    <t>Regueras de Arriba</t>
  </si>
  <si>
    <t>24129</t>
  </si>
  <si>
    <t>Reyero</t>
  </si>
  <si>
    <t>24130</t>
  </si>
  <si>
    <t>Riaño</t>
  </si>
  <si>
    <t>24131</t>
  </si>
  <si>
    <t>Riego de la Vega</t>
  </si>
  <si>
    <t>24132</t>
  </si>
  <si>
    <t>Riello</t>
  </si>
  <si>
    <t>24133</t>
  </si>
  <si>
    <t>Rioseco de Tapia</t>
  </si>
  <si>
    <t>24134</t>
  </si>
  <si>
    <t>Robla, La</t>
  </si>
  <si>
    <t>24136</t>
  </si>
  <si>
    <t>Roperuelos del Páramo</t>
  </si>
  <si>
    <t>24137</t>
  </si>
  <si>
    <t>Sabero</t>
  </si>
  <si>
    <t>24139</t>
  </si>
  <si>
    <t>Sahagún</t>
  </si>
  <si>
    <t>24141</t>
  </si>
  <si>
    <t>San Adrián del Valle</t>
  </si>
  <si>
    <t>24142</t>
  </si>
  <si>
    <t>San Andrés del Rabanedo</t>
  </si>
  <si>
    <t>24143</t>
  </si>
  <si>
    <t>Sancedo</t>
  </si>
  <si>
    <t>24144</t>
  </si>
  <si>
    <t>San Cristóbal de la Polantera</t>
  </si>
  <si>
    <t>24145</t>
  </si>
  <si>
    <t>San Emiliano</t>
  </si>
  <si>
    <t>24146</t>
  </si>
  <si>
    <t>San Esteban de Nogales</t>
  </si>
  <si>
    <t>24148</t>
  </si>
  <si>
    <t>San Justo de la Vega</t>
  </si>
  <si>
    <t>24149</t>
  </si>
  <si>
    <t>San Millán de los Caballeros</t>
  </si>
  <si>
    <t>24150</t>
  </si>
  <si>
    <t>San Pedro Bercianos</t>
  </si>
  <si>
    <t>24151</t>
  </si>
  <si>
    <t>Santa Colomba de Curueño</t>
  </si>
  <si>
    <t>24152</t>
  </si>
  <si>
    <t>Santa Colomba de Somoza</t>
  </si>
  <si>
    <t>24153</t>
  </si>
  <si>
    <t>Santa Cristina de Valmadrigal</t>
  </si>
  <si>
    <t>24154</t>
  </si>
  <si>
    <t>Santa Elena de Jamuz</t>
  </si>
  <si>
    <t>24155</t>
  </si>
  <si>
    <t>Santa María de la Isla</t>
  </si>
  <si>
    <t>24156</t>
  </si>
  <si>
    <t>Santa María del Monte de Cea</t>
  </si>
  <si>
    <t>24157</t>
  </si>
  <si>
    <t>Santa María del Páramo</t>
  </si>
  <si>
    <t>24158</t>
  </si>
  <si>
    <t>Santa María de Ordás</t>
  </si>
  <si>
    <t>24159</t>
  </si>
  <si>
    <t>Santa Marina del Rey</t>
  </si>
  <si>
    <t>24160</t>
  </si>
  <si>
    <t>Santas Martas</t>
  </si>
  <si>
    <t>24161</t>
  </si>
  <si>
    <t>Santiago Millas</t>
  </si>
  <si>
    <t>24162</t>
  </si>
  <si>
    <t>Santovenia de la Valdoncina</t>
  </si>
  <si>
    <t>24163</t>
  </si>
  <si>
    <t>Sariegos</t>
  </si>
  <si>
    <t>24164</t>
  </si>
  <si>
    <t>Sena de Luna</t>
  </si>
  <si>
    <t>24165</t>
  </si>
  <si>
    <t>24166</t>
  </si>
  <si>
    <t>Soto de la Vega</t>
  </si>
  <si>
    <t>24167</t>
  </si>
  <si>
    <t>Soto y Amío</t>
  </si>
  <si>
    <t>24168</t>
  </si>
  <si>
    <t>Toral de los Guzmanes</t>
  </si>
  <si>
    <t>24169</t>
  </si>
  <si>
    <t>Toreno</t>
  </si>
  <si>
    <t>24170</t>
  </si>
  <si>
    <t>Torre del Bierzo</t>
  </si>
  <si>
    <t>24171</t>
  </si>
  <si>
    <t>Trabadelo</t>
  </si>
  <si>
    <t>24172</t>
  </si>
  <si>
    <t>Truchas</t>
  </si>
  <si>
    <t>24173</t>
  </si>
  <si>
    <t>Turcia</t>
  </si>
  <si>
    <t>24174</t>
  </si>
  <si>
    <t>Urdiales del Páramo</t>
  </si>
  <si>
    <t>24175</t>
  </si>
  <si>
    <t>Valdefresno</t>
  </si>
  <si>
    <t>24176</t>
  </si>
  <si>
    <t>Valdefuentes del Páramo</t>
  </si>
  <si>
    <t>24177</t>
  </si>
  <si>
    <t>Valdelugueros</t>
  </si>
  <si>
    <t>24178</t>
  </si>
  <si>
    <t>Valdemora</t>
  </si>
  <si>
    <t>24179</t>
  </si>
  <si>
    <t>Valdepiélago</t>
  </si>
  <si>
    <t>24180</t>
  </si>
  <si>
    <t>Valdepolo</t>
  </si>
  <si>
    <t>24181</t>
  </si>
  <si>
    <t>Valderas</t>
  </si>
  <si>
    <t>24182</t>
  </si>
  <si>
    <t>Valderrey</t>
  </si>
  <si>
    <t>24183</t>
  </si>
  <si>
    <t>Valderrueda</t>
  </si>
  <si>
    <t>24184</t>
  </si>
  <si>
    <t>Valdesamario</t>
  </si>
  <si>
    <t>24185</t>
  </si>
  <si>
    <t>Val de San Lorenzo</t>
  </si>
  <si>
    <t>24187</t>
  </si>
  <si>
    <t>Valdevimbre</t>
  </si>
  <si>
    <t>24188</t>
  </si>
  <si>
    <t>Valencia de Don Juan</t>
  </si>
  <si>
    <t>24189</t>
  </si>
  <si>
    <t>Valverde de la Virgen</t>
  </si>
  <si>
    <t>24190</t>
  </si>
  <si>
    <t>Valverde-Enrique</t>
  </si>
  <si>
    <t>24191</t>
  </si>
  <si>
    <t>Vallecillo</t>
  </si>
  <si>
    <t>24193</t>
  </si>
  <si>
    <t>Vecilla, La</t>
  </si>
  <si>
    <t>24194</t>
  </si>
  <si>
    <t>Vegacervera</t>
  </si>
  <si>
    <t>24196</t>
  </si>
  <si>
    <t>Vega de Espinareda</t>
  </si>
  <si>
    <t>24197</t>
  </si>
  <si>
    <t>Vega de Infanzones</t>
  </si>
  <si>
    <t>24198</t>
  </si>
  <si>
    <t>Vega de Valcarce</t>
  </si>
  <si>
    <t>24199</t>
  </si>
  <si>
    <t>Vegaquemada</t>
  </si>
  <si>
    <t>24201</t>
  </si>
  <si>
    <t>Vegas del Condado</t>
  </si>
  <si>
    <t>24202</t>
  </si>
  <si>
    <t>Villablino</t>
  </si>
  <si>
    <t>24203</t>
  </si>
  <si>
    <t>Villabraz</t>
  </si>
  <si>
    <t>24205</t>
  </si>
  <si>
    <t>Villadangos del Páramo</t>
  </si>
  <si>
    <t>24206</t>
  </si>
  <si>
    <t>Toral de los Vados</t>
  </si>
  <si>
    <t>24207</t>
  </si>
  <si>
    <t>Villademor de la Vega</t>
  </si>
  <si>
    <t>24209</t>
  </si>
  <si>
    <t>Villafranca del Bierzo</t>
  </si>
  <si>
    <t>24210</t>
  </si>
  <si>
    <t>Villagatón</t>
  </si>
  <si>
    <t>24211</t>
  </si>
  <si>
    <t>Villamandos</t>
  </si>
  <si>
    <t>24212</t>
  </si>
  <si>
    <t>Villamañán</t>
  </si>
  <si>
    <t>24213</t>
  </si>
  <si>
    <t>Villamartín de Don Sancho</t>
  </si>
  <si>
    <t>24214</t>
  </si>
  <si>
    <t>Villamejil</t>
  </si>
  <si>
    <t>24215</t>
  </si>
  <si>
    <t>Villamol</t>
  </si>
  <si>
    <t>24216</t>
  </si>
  <si>
    <t>Villamontán de la Valduerna</t>
  </si>
  <si>
    <t>24217</t>
  </si>
  <si>
    <t>Villamoratiel de las Matas</t>
  </si>
  <si>
    <t>24218</t>
  </si>
  <si>
    <t>Villanueva de las Manzanas</t>
  </si>
  <si>
    <t>24219</t>
  </si>
  <si>
    <t>Villaobispo de Otero</t>
  </si>
  <si>
    <t>24221</t>
  </si>
  <si>
    <t>Villaquejida</t>
  </si>
  <si>
    <t>24222</t>
  </si>
  <si>
    <t>Villaquilambre</t>
  </si>
  <si>
    <t>24223</t>
  </si>
  <si>
    <t>Villarejo de Órbigo</t>
  </si>
  <si>
    <t>24224</t>
  </si>
  <si>
    <t>Villares de Órbigo</t>
  </si>
  <si>
    <t>24225</t>
  </si>
  <si>
    <t>Villasabariego</t>
  </si>
  <si>
    <t>24226</t>
  </si>
  <si>
    <t>Villaselán</t>
  </si>
  <si>
    <t>24227</t>
  </si>
  <si>
    <t>Villaturiel</t>
  </si>
  <si>
    <t>24228</t>
  </si>
  <si>
    <t>Villazala</t>
  </si>
  <si>
    <t>24229</t>
  </si>
  <si>
    <t>Villazanzo de Valderaduey</t>
  </si>
  <si>
    <t>24230</t>
  </si>
  <si>
    <t>Zotes del Páramo</t>
  </si>
  <si>
    <t>24901</t>
  </si>
  <si>
    <t>Villamanín</t>
  </si>
  <si>
    <t>24902</t>
  </si>
  <si>
    <t>Villaornate y Castro</t>
  </si>
  <si>
    <t>25001</t>
  </si>
  <si>
    <t>Abella de la Conca</t>
  </si>
  <si>
    <t>Lleida</t>
  </si>
  <si>
    <t>25002</t>
  </si>
  <si>
    <t>Àger</t>
  </si>
  <si>
    <t>25003</t>
  </si>
  <si>
    <t>Agramunt</t>
  </si>
  <si>
    <t>25004</t>
  </si>
  <si>
    <t>Alamús, Els</t>
  </si>
  <si>
    <t>25005</t>
  </si>
  <si>
    <t>Alàs i Cerc</t>
  </si>
  <si>
    <t>25006</t>
  </si>
  <si>
    <t>Albagés, L'</t>
  </si>
  <si>
    <t>25007</t>
  </si>
  <si>
    <t>Albatàrrec</t>
  </si>
  <si>
    <t>25008</t>
  </si>
  <si>
    <t>Albesa</t>
  </si>
  <si>
    <t>25009</t>
  </si>
  <si>
    <t>Albi, L'</t>
  </si>
  <si>
    <t>25010</t>
  </si>
  <si>
    <t>Alcanó</t>
  </si>
  <si>
    <t>25011</t>
  </si>
  <si>
    <t>Alcarràs</t>
  </si>
  <si>
    <t>25012</t>
  </si>
  <si>
    <t>Alcoletge</t>
  </si>
  <si>
    <t>25013</t>
  </si>
  <si>
    <t>Alfarràs</t>
  </si>
  <si>
    <t>25014</t>
  </si>
  <si>
    <t>Alfés</t>
  </si>
  <si>
    <t>25015</t>
  </si>
  <si>
    <t>Algerri</t>
  </si>
  <si>
    <t>25016</t>
  </si>
  <si>
    <t>Alguaire</t>
  </si>
  <si>
    <t>25017</t>
  </si>
  <si>
    <t>Alins</t>
  </si>
  <si>
    <t>25019</t>
  </si>
  <si>
    <t>Almacelles</t>
  </si>
  <si>
    <t>25020</t>
  </si>
  <si>
    <t>Almatret</t>
  </si>
  <si>
    <t>25021</t>
  </si>
  <si>
    <t>Almenar</t>
  </si>
  <si>
    <t>25022</t>
  </si>
  <si>
    <t>Alòs de Balaguer</t>
  </si>
  <si>
    <t>25023</t>
  </si>
  <si>
    <t>Alpicat</t>
  </si>
  <si>
    <t>25024</t>
  </si>
  <si>
    <t>Alt Àneu</t>
  </si>
  <si>
    <t>25025</t>
  </si>
  <si>
    <t>Naut Aran</t>
  </si>
  <si>
    <t>25027</t>
  </si>
  <si>
    <t>Anglesola</t>
  </si>
  <si>
    <t>25029</t>
  </si>
  <si>
    <t>Arbeca</t>
  </si>
  <si>
    <t>25030</t>
  </si>
  <si>
    <t>Pont de Bar, El</t>
  </si>
  <si>
    <t>25031</t>
  </si>
  <si>
    <t>Arres</t>
  </si>
  <si>
    <t>25032</t>
  </si>
  <si>
    <t>Arsèguel</t>
  </si>
  <si>
    <t>25033</t>
  </si>
  <si>
    <t>Artesa de Lleida</t>
  </si>
  <si>
    <t>25034</t>
  </si>
  <si>
    <t>Artesa de Segre</t>
  </si>
  <si>
    <t>25035</t>
  </si>
  <si>
    <t>Sentiu de Sió, La</t>
  </si>
  <si>
    <t>25036</t>
  </si>
  <si>
    <t>Aspa</t>
  </si>
  <si>
    <t>25037</t>
  </si>
  <si>
    <t>Avellanes i Santa Linya, Les</t>
  </si>
  <si>
    <t>25038</t>
  </si>
  <si>
    <t>Aitona</t>
  </si>
  <si>
    <t>25039</t>
  </si>
  <si>
    <t>Baix Pallars</t>
  </si>
  <si>
    <t>25040</t>
  </si>
  <si>
    <t>Balaguer</t>
  </si>
  <si>
    <t>25041</t>
  </si>
  <si>
    <t>Barbens</t>
  </si>
  <si>
    <t>25042</t>
  </si>
  <si>
    <t>Baronia de Rialb, La</t>
  </si>
  <si>
    <t>25043</t>
  </si>
  <si>
    <t>Vall de Boí, La</t>
  </si>
  <si>
    <t>25044</t>
  </si>
  <si>
    <t>Bassella</t>
  </si>
  <si>
    <t>25045</t>
  </si>
  <si>
    <t>Bausen</t>
  </si>
  <si>
    <t>25046</t>
  </si>
  <si>
    <t>Belianes</t>
  </si>
  <si>
    <t>25047</t>
  </si>
  <si>
    <t>Bellcaire d'Urgell</t>
  </si>
  <si>
    <t>25048</t>
  </si>
  <si>
    <t>Bell-lloc d'Urgell</t>
  </si>
  <si>
    <t>25049</t>
  </si>
  <si>
    <t>Bellmunt d'Urgell</t>
  </si>
  <si>
    <t>25050</t>
  </si>
  <si>
    <t>Bellpuig</t>
  </si>
  <si>
    <t>25051</t>
  </si>
  <si>
    <t>Bellver de Cerdanya</t>
  </si>
  <si>
    <t>25052</t>
  </si>
  <si>
    <t>Bellvís</t>
  </si>
  <si>
    <t>25053</t>
  </si>
  <si>
    <t>Benavent de Segrià</t>
  </si>
  <si>
    <t>25055</t>
  </si>
  <si>
    <t>Biosca</t>
  </si>
  <si>
    <t>25056</t>
  </si>
  <si>
    <t>Bovera</t>
  </si>
  <si>
    <t>25057</t>
  </si>
  <si>
    <t>Bòrdes, Es</t>
  </si>
  <si>
    <t>25058</t>
  </si>
  <si>
    <t>Borges Blanques, Les</t>
  </si>
  <si>
    <t>25059</t>
  </si>
  <si>
    <t>Bossòst</t>
  </si>
  <si>
    <t>25060</t>
  </si>
  <si>
    <t>Cabanabona</t>
  </si>
  <si>
    <t>25061</t>
  </si>
  <si>
    <t>Cabó</t>
  </si>
  <si>
    <t>25062</t>
  </si>
  <si>
    <t>Camarasa</t>
  </si>
  <si>
    <t>25063</t>
  </si>
  <si>
    <t>Canejan</t>
  </si>
  <si>
    <t>25064</t>
  </si>
  <si>
    <t>Castellar de la Ribera</t>
  </si>
  <si>
    <t>25067</t>
  </si>
  <si>
    <t>Castelldans</t>
  </si>
  <si>
    <t>25068</t>
  </si>
  <si>
    <t>Castellnou de Seana</t>
  </si>
  <si>
    <t>25069</t>
  </si>
  <si>
    <t>Castelló de Farfanya</t>
  </si>
  <si>
    <t>25070</t>
  </si>
  <si>
    <t>Castellserà</t>
  </si>
  <si>
    <t>25071</t>
  </si>
  <si>
    <t>Cava</t>
  </si>
  <si>
    <t>25072</t>
  </si>
  <si>
    <t>Cervera</t>
  </si>
  <si>
    <t>25073</t>
  </si>
  <si>
    <t>Cervià de les Garrigues</t>
  </si>
  <si>
    <t>25074</t>
  </si>
  <si>
    <t>Ciutadilla</t>
  </si>
  <si>
    <t>25075</t>
  </si>
  <si>
    <t>Clariana de Cardener</t>
  </si>
  <si>
    <t>25076</t>
  </si>
  <si>
    <t>Cogul, El</t>
  </si>
  <si>
    <t>25077</t>
  </si>
  <si>
    <t>Coll de Nargó</t>
  </si>
  <si>
    <t>25078</t>
  </si>
  <si>
    <t>Corbins</t>
  </si>
  <si>
    <t>25079</t>
  </si>
  <si>
    <t>Cubells</t>
  </si>
  <si>
    <t>25081</t>
  </si>
  <si>
    <t>Espluga Calba, L'</t>
  </si>
  <si>
    <t>25082</t>
  </si>
  <si>
    <t>Espot</t>
  </si>
  <si>
    <t>25085</t>
  </si>
  <si>
    <t>Estaràs</t>
  </si>
  <si>
    <t>25086</t>
  </si>
  <si>
    <t>Esterri d'Àneu</t>
  </si>
  <si>
    <t>25087</t>
  </si>
  <si>
    <t>Esterri de Cardós</t>
  </si>
  <si>
    <t>25088</t>
  </si>
  <si>
    <t>Estamariu</t>
  </si>
  <si>
    <t>25089</t>
  </si>
  <si>
    <t>Farrera</t>
  </si>
  <si>
    <t>25092</t>
  </si>
  <si>
    <t>Floresta, La</t>
  </si>
  <si>
    <t>25093</t>
  </si>
  <si>
    <t>Fondarella</t>
  </si>
  <si>
    <t>25094</t>
  </si>
  <si>
    <t>Foradada</t>
  </si>
  <si>
    <t>25096</t>
  </si>
  <si>
    <t>Fuliola, La</t>
  </si>
  <si>
    <t>25097</t>
  </si>
  <si>
    <t>Fulleda</t>
  </si>
  <si>
    <t>25098</t>
  </si>
  <si>
    <t>Gavet de la Conca</t>
  </si>
  <si>
    <t>25099</t>
  </si>
  <si>
    <t>Golmés</t>
  </si>
  <si>
    <t>25100</t>
  </si>
  <si>
    <t>Gósol</t>
  </si>
  <si>
    <t>25101</t>
  </si>
  <si>
    <t>Granadella, La</t>
  </si>
  <si>
    <t>25102</t>
  </si>
  <si>
    <t>Granja d'Escarp, La</t>
  </si>
  <si>
    <t>25103</t>
  </si>
  <si>
    <t>Granyanella</t>
  </si>
  <si>
    <t>25104</t>
  </si>
  <si>
    <t>Granyena de Segarra</t>
  </si>
  <si>
    <t>25105</t>
  </si>
  <si>
    <t>Granyena de les Garrigues</t>
  </si>
  <si>
    <t>25109</t>
  </si>
  <si>
    <t>Guimerà</t>
  </si>
  <si>
    <t>25110</t>
  </si>
  <si>
    <t>Guissona</t>
  </si>
  <si>
    <t>25111</t>
  </si>
  <si>
    <t>Guixers</t>
  </si>
  <si>
    <t>25112</t>
  </si>
  <si>
    <t>Ivars de Noguera</t>
  </si>
  <si>
    <t>25113</t>
  </si>
  <si>
    <t>Ivars d'Urgell</t>
  </si>
  <si>
    <t>25114</t>
  </si>
  <si>
    <t>Ivorra</t>
  </si>
  <si>
    <t>25115</t>
  </si>
  <si>
    <t>Isona i Conca Dellà</t>
  </si>
  <si>
    <t>25118</t>
  </si>
  <si>
    <t>Juncosa</t>
  </si>
  <si>
    <t>25119</t>
  </si>
  <si>
    <t>Juneda</t>
  </si>
  <si>
    <t>25120</t>
  </si>
  <si>
    <t>25121</t>
  </si>
  <si>
    <t>Les</t>
  </si>
  <si>
    <t>25122</t>
  </si>
  <si>
    <t>Linyola</t>
  </si>
  <si>
    <t>25123</t>
  </si>
  <si>
    <t>Lladorre</t>
  </si>
  <si>
    <t>25124</t>
  </si>
  <si>
    <t>Lladurs</t>
  </si>
  <si>
    <t>25125</t>
  </si>
  <si>
    <t>Llardecans</t>
  </si>
  <si>
    <t>25126</t>
  </si>
  <si>
    <t>Llavorsí</t>
  </si>
  <si>
    <t>25127</t>
  </si>
  <si>
    <t>Lles de Cerdanya</t>
  </si>
  <si>
    <t>25128</t>
  </si>
  <si>
    <t>Llimiana</t>
  </si>
  <si>
    <t>25129</t>
  </si>
  <si>
    <t>Llobera</t>
  </si>
  <si>
    <t>25130</t>
  </si>
  <si>
    <t>Maldà</t>
  </si>
  <si>
    <t>25131</t>
  </si>
  <si>
    <t>Massalcoreig</t>
  </si>
  <si>
    <t>25132</t>
  </si>
  <si>
    <t>Massoteres</t>
  </si>
  <si>
    <t>25133</t>
  </si>
  <si>
    <t>Maials</t>
  </si>
  <si>
    <t>25134</t>
  </si>
  <si>
    <t>Menàrguens</t>
  </si>
  <si>
    <t>25135</t>
  </si>
  <si>
    <t>Miralcamp</t>
  </si>
  <si>
    <t>25136</t>
  </si>
  <si>
    <t>Molsosa, La</t>
  </si>
  <si>
    <t>25137</t>
  </si>
  <si>
    <t>Mollerussa</t>
  </si>
  <si>
    <t>25138</t>
  </si>
  <si>
    <t>Montgai</t>
  </si>
  <si>
    <t>25139</t>
  </si>
  <si>
    <t>Montellà i Martinet</t>
  </si>
  <si>
    <t>25140</t>
  </si>
  <si>
    <t>Montferrer i Castellbò</t>
  </si>
  <si>
    <t>25141</t>
  </si>
  <si>
    <t>Montoliu de Segarra</t>
  </si>
  <si>
    <t>25142</t>
  </si>
  <si>
    <t>Montoliu de Lleida</t>
  </si>
  <si>
    <t>25143</t>
  </si>
  <si>
    <t>Montornès de Segarra</t>
  </si>
  <si>
    <t>25145</t>
  </si>
  <si>
    <t>Nalec</t>
  </si>
  <si>
    <t>25146</t>
  </si>
  <si>
    <t>Navès</t>
  </si>
  <si>
    <t>25148</t>
  </si>
  <si>
    <t>Odèn</t>
  </si>
  <si>
    <t>25149</t>
  </si>
  <si>
    <t>Oliana</t>
  </si>
  <si>
    <t>25150</t>
  </si>
  <si>
    <t>Oliola</t>
  </si>
  <si>
    <t>25151</t>
  </si>
  <si>
    <t>Olius</t>
  </si>
  <si>
    <t>25152</t>
  </si>
  <si>
    <t>Oluges, Les</t>
  </si>
  <si>
    <t>25153</t>
  </si>
  <si>
    <t>Omellons, Els</t>
  </si>
  <si>
    <t>25154</t>
  </si>
  <si>
    <t>Omells de na Gaia, Els</t>
  </si>
  <si>
    <t>25155</t>
  </si>
  <si>
    <t>Organyà</t>
  </si>
  <si>
    <t>25156</t>
  </si>
  <si>
    <t>Os de Balaguer</t>
  </si>
  <si>
    <t>25157</t>
  </si>
  <si>
    <t>Ossó de Sió</t>
  </si>
  <si>
    <t>25158</t>
  </si>
  <si>
    <t>Palau d'Anglesola, El</t>
  </si>
  <si>
    <t>25161</t>
  </si>
  <si>
    <t>Conca de Dalt</t>
  </si>
  <si>
    <t>25163</t>
  </si>
  <si>
    <t>Coma i la Pedra, La</t>
  </si>
  <si>
    <t>25164</t>
  </si>
  <si>
    <t>Penelles</t>
  </si>
  <si>
    <t>25165</t>
  </si>
  <si>
    <t>Peramola</t>
  </si>
  <si>
    <t>25166</t>
  </si>
  <si>
    <t>Pinell de Solsonès</t>
  </si>
  <si>
    <t>25167</t>
  </si>
  <si>
    <t>Pinós</t>
  </si>
  <si>
    <t>25168</t>
  </si>
  <si>
    <t>Poal, El</t>
  </si>
  <si>
    <t>25169</t>
  </si>
  <si>
    <t>Pobla de Cérvoles, La</t>
  </si>
  <si>
    <t>25170</t>
  </si>
  <si>
    <t>Bellaguarda</t>
  </si>
  <si>
    <t>25171</t>
  </si>
  <si>
    <t>Pobla de Segur, La</t>
  </si>
  <si>
    <t>25172</t>
  </si>
  <si>
    <t>Ponts</t>
  </si>
  <si>
    <t>25173</t>
  </si>
  <si>
    <t>Pont de Suert, El</t>
  </si>
  <si>
    <t>25174</t>
  </si>
  <si>
    <t>Portella, La</t>
  </si>
  <si>
    <t>25175</t>
  </si>
  <si>
    <t>Prats i Sansor</t>
  </si>
  <si>
    <t>25176</t>
  </si>
  <si>
    <t>Preixana</t>
  </si>
  <si>
    <t>25177</t>
  </si>
  <si>
    <t>Preixens</t>
  </si>
  <si>
    <t>25179</t>
  </si>
  <si>
    <t>Prullans</t>
  </si>
  <si>
    <t>25180</t>
  </si>
  <si>
    <t>Puiggròs</t>
  </si>
  <si>
    <t>25181</t>
  </si>
  <si>
    <t>Puigverd d'Agramunt</t>
  </si>
  <si>
    <t>25182</t>
  </si>
  <si>
    <t>Puigverd de Lleida</t>
  </si>
  <si>
    <t>25183</t>
  </si>
  <si>
    <t>Rialp</t>
  </si>
  <si>
    <t>25185</t>
  </si>
  <si>
    <t>Ribera d'Urgellet</t>
  </si>
  <si>
    <t>25186</t>
  </si>
  <si>
    <t>Riner</t>
  </si>
  <si>
    <t>25189</t>
  </si>
  <si>
    <t>Rosselló</t>
  </si>
  <si>
    <t>25190</t>
  </si>
  <si>
    <t>Salàs de Pallars</t>
  </si>
  <si>
    <t>25191</t>
  </si>
  <si>
    <t>Sanaüja</t>
  </si>
  <si>
    <t>25192</t>
  </si>
  <si>
    <t>Sant Guim de Freixenet</t>
  </si>
  <si>
    <t>25193</t>
  </si>
  <si>
    <t>Sant Llorenç de Morunys</t>
  </si>
  <si>
    <t>25194</t>
  </si>
  <si>
    <t>Sant Ramon</t>
  </si>
  <si>
    <t>25196</t>
  </si>
  <si>
    <t>Sant Esteve de la Sarga</t>
  </si>
  <si>
    <t>25197</t>
  </si>
  <si>
    <t>Sant Guim de la Plana</t>
  </si>
  <si>
    <t>25200</t>
  </si>
  <si>
    <t>Sarroca de Lleida</t>
  </si>
  <si>
    <t>25201</t>
  </si>
  <si>
    <t>Sarroca de Bellera</t>
  </si>
  <si>
    <t>25202</t>
  </si>
  <si>
    <t>Senterada</t>
  </si>
  <si>
    <t>25203</t>
  </si>
  <si>
    <t>Seu d'Urgell, La</t>
  </si>
  <si>
    <t>25204</t>
  </si>
  <si>
    <t>Seròs</t>
  </si>
  <si>
    <t>25205</t>
  </si>
  <si>
    <t>Sidamon</t>
  </si>
  <si>
    <t>25206</t>
  </si>
  <si>
    <t>Soleràs, El</t>
  </si>
  <si>
    <t>25207</t>
  </si>
  <si>
    <t>Solsona</t>
  </si>
  <si>
    <t>25208</t>
  </si>
  <si>
    <t>Soriguera</t>
  </si>
  <si>
    <t>25209</t>
  </si>
  <si>
    <t>Sort</t>
  </si>
  <si>
    <t>25210</t>
  </si>
  <si>
    <t>Soses</t>
  </si>
  <si>
    <t>25211</t>
  </si>
  <si>
    <t>Sudanell</t>
  </si>
  <si>
    <t>25212</t>
  </si>
  <si>
    <t>Sunyer</t>
  </si>
  <si>
    <t>25215</t>
  </si>
  <si>
    <t>Talarn</t>
  </si>
  <si>
    <t>25216</t>
  </si>
  <si>
    <t>Talavera</t>
  </si>
  <si>
    <t>25217</t>
  </si>
  <si>
    <t>Tàrrega</t>
  </si>
  <si>
    <t>25218</t>
  </si>
  <si>
    <t>Tarrés</t>
  </si>
  <si>
    <t>25219</t>
  </si>
  <si>
    <t>Tarroja de Segarra</t>
  </si>
  <si>
    <t>25220</t>
  </si>
  <si>
    <t>Térmens</t>
  </si>
  <si>
    <t>25221</t>
  </si>
  <si>
    <t>Tírvia</t>
  </si>
  <si>
    <t>25222</t>
  </si>
  <si>
    <t>Tiurana</t>
  </si>
  <si>
    <t>25223</t>
  </si>
  <si>
    <t>Torà</t>
  </si>
  <si>
    <t>25224</t>
  </si>
  <si>
    <t>Torms, Els</t>
  </si>
  <si>
    <t>25225</t>
  </si>
  <si>
    <t>Tornabous</t>
  </si>
  <si>
    <t>25226</t>
  </si>
  <si>
    <t>Torrebesses</t>
  </si>
  <si>
    <t>25227</t>
  </si>
  <si>
    <t>Torre de Cabdella, La</t>
  </si>
  <si>
    <t>25228</t>
  </si>
  <si>
    <t>Torrefarrera</t>
  </si>
  <si>
    <t>25230</t>
  </si>
  <si>
    <t>Torregrossa</t>
  </si>
  <si>
    <t>25231</t>
  </si>
  <si>
    <t>Torrelameu</t>
  </si>
  <si>
    <t>25232</t>
  </si>
  <si>
    <t>Torres de Segre</t>
  </si>
  <si>
    <t>25233</t>
  </si>
  <si>
    <t>Torre-serona</t>
  </si>
  <si>
    <t>25234</t>
  </si>
  <si>
    <t>Tremp</t>
  </si>
  <si>
    <t>25238</t>
  </si>
  <si>
    <t>Vallbona de les Monges</t>
  </si>
  <si>
    <t>25239</t>
  </si>
  <si>
    <t>Valls de Valira, Les</t>
  </si>
  <si>
    <t>25240</t>
  </si>
  <si>
    <t>Vallfogona de Balaguer</t>
  </si>
  <si>
    <t>25242</t>
  </si>
  <si>
    <t>Verdú</t>
  </si>
  <si>
    <t>25243</t>
  </si>
  <si>
    <t>Vielha e Mijaran</t>
  </si>
  <si>
    <t>25244</t>
  </si>
  <si>
    <t>Vilagrassa</t>
  </si>
  <si>
    <t>25245</t>
  </si>
  <si>
    <t>Vilaller</t>
  </si>
  <si>
    <t>25247</t>
  </si>
  <si>
    <t>Vilamòs</t>
  </si>
  <si>
    <t>25248</t>
  </si>
  <si>
    <t>Vilanova de Bellpuig</t>
  </si>
  <si>
    <t>25249</t>
  </si>
  <si>
    <t>Vilanova de l'Aguda</t>
  </si>
  <si>
    <t>25250</t>
  </si>
  <si>
    <t>Vilanova de Meià</t>
  </si>
  <si>
    <t>25251</t>
  </si>
  <si>
    <t>Vilanova de Segrià</t>
  </si>
  <si>
    <t>25252</t>
  </si>
  <si>
    <t>Vila-sana</t>
  </si>
  <si>
    <t>25253</t>
  </si>
  <si>
    <t>Vilosell, El</t>
  </si>
  <si>
    <t>25254</t>
  </si>
  <si>
    <t>Vilanova de la Barca</t>
  </si>
  <si>
    <t>25255</t>
  </si>
  <si>
    <t>Vinaixa</t>
  </si>
  <si>
    <t>25901</t>
  </si>
  <si>
    <t>Vall de Cardós</t>
  </si>
  <si>
    <t>25902</t>
  </si>
  <si>
    <t>Sant Martí de Riucorb</t>
  </si>
  <si>
    <t>25903</t>
  </si>
  <si>
    <t>Guingueta d'Àneu, La</t>
  </si>
  <si>
    <t>25904</t>
  </si>
  <si>
    <t>Castell de Mur</t>
  </si>
  <si>
    <t>25905</t>
  </si>
  <si>
    <t>Ribera d'Ondara</t>
  </si>
  <si>
    <t>25906</t>
  </si>
  <si>
    <t>Valls d'Aguilar, Les</t>
  </si>
  <si>
    <t>25907</t>
  </si>
  <si>
    <t>Torrefeta i Florejacs</t>
  </si>
  <si>
    <t>25908</t>
  </si>
  <si>
    <t>Fígols i Alinyà</t>
  </si>
  <si>
    <t>25909</t>
  </si>
  <si>
    <t>Vansa i Fórnols, La</t>
  </si>
  <si>
    <t>25910</t>
  </si>
  <si>
    <t>Josa i Tuixén</t>
  </si>
  <si>
    <t>25911</t>
  </si>
  <si>
    <t>Plans de Sió, Els</t>
  </si>
  <si>
    <t>25912</t>
  </si>
  <si>
    <t>Gimenells i el Pla de la Font</t>
  </si>
  <si>
    <t>25913</t>
  </si>
  <si>
    <t>Riu de Cerdanya</t>
  </si>
  <si>
    <t>26001</t>
  </si>
  <si>
    <t>Ábalos</t>
  </si>
  <si>
    <t>Rioja, La</t>
  </si>
  <si>
    <t>26002</t>
  </si>
  <si>
    <t>Agoncillo</t>
  </si>
  <si>
    <t>26003</t>
  </si>
  <si>
    <t>Aguilar del Río Alhama</t>
  </si>
  <si>
    <t>26004</t>
  </si>
  <si>
    <t>Ajamil de Cameros</t>
  </si>
  <si>
    <t>26005</t>
  </si>
  <si>
    <t>Albelda de Iregua</t>
  </si>
  <si>
    <t>26006</t>
  </si>
  <si>
    <t>Alberite</t>
  </si>
  <si>
    <t>26007</t>
  </si>
  <si>
    <t>Alcanadre</t>
  </si>
  <si>
    <t>26008</t>
  </si>
  <si>
    <t>Aldeanueva de Ebro</t>
  </si>
  <si>
    <t>26009</t>
  </si>
  <si>
    <t>Alesanco</t>
  </si>
  <si>
    <t>26010</t>
  </si>
  <si>
    <t>Alesón</t>
  </si>
  <si>
    <t>26011</t>
  </si>
  <si>
    <t>Alfaro</t>
  </si>
  <si>
    <t>26012</t>
  </si>
  <si>
    <t>Almarza de Cameros</t>
  </si>
  <si>
    <t>26013</t>
  </si>
  <si>
    <t>Anguciana</t>
  </si>
  <si>
    <t>26014</t>
  </si>
  <si>
    <t>Anguiano</t>
  </si>
  <si>
    <t>26015</t>
  </si>
  <si>
    <t>Arenzana de Abajo</t>
  </si>
  <si>
    <t>26016</t>
  </si>
  <si>
    <t>Arenzana de Arriba</t>
  </si>
  <si>
    <t>26017</t>
  </si>
  <si>
    <t>Arnedillo</t>
  </si>
  <si>
    <t>26018</t>
  </si>
  <si>
    <t>Arnedo</t>
  </si>
  <si>
    <t>26019</t>
  </si>
  <si>
    <t>Arrúbal</t>
  </si>
  <si>
    <t>26020</t>
  </si>
  <si>
    <t>Ausejo</t>
  </si>
  <si>
    <t>26021</t>
  </si>
  <si>
    <t>Autol</t>
  </si>
  <si>
    <t>26022</t>
  </si>
  <si>
    <t>Azofra</t>
  </si>
  <si>
    <t>26023</t>
  </si>
  <si>
    <t>Badarán</t>
  </si>
  <si>
    <t>26024</t>
  </si>
  <si>
    <t>Bañares</t>
  </si>
  <si>
    <t>26025</t>
  </si>
  <si>
    <t>Baños de Rioja</t>
  </si>
  <si>
    <t>26026</t>
  </si>
  <si>
    <t>Baños de Río Tobía</t>
  </si>
  <si>
    <t>26027</t>
  </si>
  <si>
    <t>Berceo</t>
  </si>
  <si>
    <t>26028</t>
  </si>
  <si>
    <t>Bergasa</t>
  </si>
  <si>
    <t>26029</t>
  </si>
  <si>
    <t>Bergasillas Bajera</t>
  </si>
  <si>
    <t>26030</t>
  </si>
  <si>
    <t>Bezares</t>
  </si>
  <si>
    <t>26031</t>
  </si>
  <si>
    <t>Bobadilla</t>
  </si>
  <si>
    <t>26032</t>
  </si>
  <si>
    <t>Brieva de Cameros</t>
  </si>
  <si>
    <t>26033</t>
  </si>
  <si>
    <t>Briñas</t>
  </si>
  <si>
    <t>26034</t>
  </si>
  <si>
    <t>Briones</t>
  </si>
  <si>
    <t>26035</t>
  </si>
  <si>
    <t>Cabezón de Cameros</t>
  </si>
  <si>
    <t>26036</t>
  </si>
  <si>
    <t>Calahorra</t>
  </si>
  <si>
    <t>26037</t>
  </si>
  <si>
    <t>Camprovín</t>
  </si>
  <si>
    <t>26038</t>
  </si>
  <si>
    <t>Canales de la Sierra</t>
  </si>
  <si>
    <t>26039</t>
  </si>
  <si>
    <t>Canillas de Río Tuerto</t>
  </si>
  <si>
    <t>26040</t>
  </si>
  <si>
    <t>Cañas</t>
  </si>
  <si>
    <t>26041</t>
  </si>
  <si>
    <t>Cárdenas</t>
  </si>
  <si>
    <t>26042</t>
  </si>
  <si>
    <t>Casalarreina</t>
  </si>
  <si>
    <t>26043</t>
  </si>
  <si>
    <t>Castañares de Rioja</t>
  </si>
  <si>
    <t>26044</t>
  </si>
  <si>
    <t>Castroviejo</t>
  </si>
  <si>
    <t>26045</t>
  </si>
  <si>
    <t>Cellorigo</t>
  </si>
  <si>
    <t>26046</t>
  </si>
  <si>
    <t>Cenicero</t>
  </si>
  <si>
    <t>26047</t>
  </si>
  <si>
    <t>Cervera del Río Alhama</t>
  </si>
  <si>
    <t>26048</t>
  </si>
  <si>
    <t>Cidamón</t>
  </si>
  <si>
    <t>26049</t>
  </si>
  <si>
    <t>Cihuri</t>
  </si>
  <si>
    <t>26050</t>
  </si>
  <si>
    <t>Cirueña</t>
  </si>
  <si>
    <t>26051</t>
  </si>
  <si>
    <t>Clavijo</t>
  </si>
  <si>
    <t>26052</t>
  </si>
  <si>
    <t>Cordovín</t>
  </si>
  <si>
    <t>26053</t>
  </si>
  <si>
    <t>Corera</t>
  </si>
  <si>
    <t>26054</t>
  </si>
  <si>
    <t>Cornago</t>
  </si>
  <si>
    <t>26055</t>
  </si>
  <si>
    <t>Corporales</t>
  </si>
  <si>
    <t>26056</t>
  </si>
  <si>
    <t>Cuzcurrita de Río Tirón</t>
  </si>
  <si>
    <t>26057</t>
  </si>
  <si>
    <t>Daroca de Rioja</t>
  </si>
  <si>
    <t>26058</t>
  </si>
  <si>
    <t>Enciso</t>
  </si>
  <si>
    <t>26059</t>
  </si>
  <si>
    <t>Entrena</t>
  </si>
  <si>
    <t>26060</t>
  </si>
  <si>
    <t>Estollo</t>
  </si>
  <si>
    <t>26061</t>
  </si>
  <si>
    <t>Ezcaray</t>
  </si>
  <si>
    <t>26062</t>
  </si>
  <si>
    <t>Foncea</t>
  </si>
  <si>
    <t>26063</t>
  </si>
  <si>
    <t>Fonzaleche</t>
  </si>
  <si>
    <t>26064</t>
  </si>
  <si>
    <t>Fuenmayor</t>
  </si>
  <si>
    <t>26065</t>
  </si>
  <si>
    <t>Galbárruli</t>
  </si>
  <si>
    <t>26066</t>
  </si>
  <si>
    <t>Galilea</t>
  </si>
  <si>
    <t>26067</t>
  </si>
  <si>
    <t>Gallinero de Cameros</t>
  </si>
  <si>
    <t>26068</t>
  </si>
  <si>
    <t>Gimileo</t>
  </si>
  <si>
    <t>26069</t>
  </si>
  <si>
    <t>Grañón</t>
  </si>
  <si>
    <t>26070</t>
  </si>
  <si>
    <t>Grávalos</t>
  </si>
  <si>
    <t>26071</t>
  </si>
  <si>
    <t>Haro</t>
  </si>
  <si>
    <t>26072</t>
  </si>
  <si>
    <t>Herce</t>
  </si>
  <si>
    <t>26073</t>
  </si>
  <si>
    <t>Herramélluri</t>
  </si>
  <si>
    <t>26074</t>
  </si>
  <si>
    <t>Hervías</t>
  </si>
  <si>
    <t>26075</t>
  </si>
  <si>
    <t>Hormilla</t>
  </si>
  <si>
    <t>26076</t>
  </si>
  <si>
    <t>Hormilleja</t>
  </si>
  <si>
    <t>26077</t>
  </si>
  <si>
    <t>Hornillos de Cameros</t>
  </si>
  <si>
    <t>26078</t>
  </si>
  <si>
    <t>Hornos de Moncalvillo</t>
  </si>
  <si>
    <t>26079</t>
  </si>
  <si>
    <t>Huércanos</t>
  </si>
  <si>
    <t>26080</t>
  </si>
  <si>
    <t>Igea</t>
  </si>
  <si>
    <t>26081</t>
  </si>
  <si>
    <t>Jalón de Cameros</t>
  </si>
  <si>
    <t>26082</t>
  </si>
  <si>
    <t>Laguna de Cameros</t>
  </si>
  <si>
    <t>26083</t>
  </si>
  <si>
    <t>Lagunilla del Jubera</t>
  </si>
  <si>
    <t>26084</t>
  </si>
  <si>
    <t>Lardero</t>
  </si>
  <si>
    <t>26086</t>
  </si>
  <si>
    <t>Ledesma de la Cogolla</t>
  </si>
  <si>
    <t>26087</t>
  </si>
  <si>
    <t>Leiva</t>
  </si>
  <si>
    <t>26088</t>
  </si>
  <si>
    <t>Leza de Río Leza</t>
  </si>
  <si>
    <t>26089</t>
  </si>
  <si>
    <t>Logroño</t>
  </si>
  <si>
    <t>26091</t>
  </si>
  <si>
    <t>Lumbreras de Cameros</t>
  </si>
  <si>
    <t>26092</t>
  </si>
  <si>
    <t>Manjarrés</t>
  </si>
  <si>
    <t>26093</t>
  </si>
  <si>
    <t>Mansilla de la Sierra</t>
  </si>
  <si>
    <t>26094</t>
  </si>
  <si>
    <t>Manzanares de Rioja</t>
  </si>
  <si>
    <t>26095</t>
  </si>
  <si>
    <t>Matute</t>
  </si>
  <si>
    <t>26096</t>
  </si>
  <si>
    <t>Medrano</t>
  </si>
  <si>
    <t>26098</t>
  </si>
  <si>
    <t>Munilla</t>
  </si>
  <si>
    <t>26099</t>
  </si>
  <si>
    <t>Murillo de Río Leza</t>
  </si>
  <si>
    <t>26100</t>
  </si>
  <si>
    <t>Muro de Aguas</t>
  </si>
  <si>
    <t>26101</t>
  </si>
  <si>
    <t>Muro en Cameros</t>
  </si>
  <si>
    <t>26102</t>
  </si>
  <si>
    <t>Nájera</t>
  </si>
  <si>
    <t>26103</t>
  </si>
  <si>
    <t>Nalda</t>
  </si>
  <si>
    <t>26104</t>
  </si>
  <si>
    <t>Navajún</t>
  </si>
  <si>
    <t>26105</t>
  </si>
  <si>
    <t>Navarrete</t>
  </si>
  <si>
    <t>26106</t>
  </si>
  <si>
    <t>Nestares</t>
  </si>
  <si>
    <t>26107</t>
  </si>
  <si>
    <t>Nieva de Cameros</t>
  </si>
  <si>
    <t>26108</t>
  </si>
  <si>
    <t>Ocón</t>
  </si>
  <si>
    <t>26109</t>
  </si>
  <si>
    <t>Ochánduri</t>
  </si>
  <si>
    <t>26110</t>
  </si>
  <si>
    <t>Ojacastro</t>
  </si>
  <si>
    <t>26111</t>
  </si>
  <si>
    <t>Ollauri</t>
  </si>
  <si>
    <t>26112</t>
  </si>
  <si>
    <t>Ortigosa de Cameros</t>
  </si>
  <si>
    <t>26113</t>
  </si>
  <si>
    <t>Pazuengos</t>
  </si>
  <si>
    <t>26114</t>
  </si>
  <si>
    <t>Pedroso</t>
  </si>
  <si>
    <t>26115</t>
  </si>
  <si>
    <t>Pinillos</t>
  </si>
  <si>
    <t>26117</t>
  </si>
  <si>
    <t>Pradejón</t>
  </si>
  <si>
    <t>26118</t>
  </si>
  <si>
    <t>Pradillo</t>
  </si>
  <si>
    <t>26119</t>
  </si>
  <si>
    <t>Préjano</t>
  </si>
  <si>
    <t>26120</t>
  </si>
  <si>
    <t>Quel</t>
  </si>
  <si>
    <t>26121</t>
  </si>
  <si>
    <t>Rabanera</t>
  </si>
  <si>
    <t>26122</t>
  </si>
  <si>
    <t>Rasillo de Cameros, El</t>
  </si>
  <si>
    <t>26123</t>
  </si>
  <si>
    <t>Redal, El</t>
  </si>
  <si>
    <t>26124</t>
  </si>
  <si>
    <t>Ribafrecha</t>
  </si>
  <si>
    <t>26125</t>
  </si>
  <si>
    <t>Rincón de Soto</t>
  </si>
  <si>
    <t>26126</t>
  </si>
  <si>
    <t>Robres del Castillo</t>
  </si>
  <si>
    <t>26127</t>
  </si>
  <si>
    <t>Rodezno</t>
  </si>
  <si>
    <t>26128</t>
  </si>
  <si>
    <t>Sajazarra</t>
  </si>
  <si>
    <t>26129</t>
  </si>
  <si>
    <t>San Asensio</t>
  </si>
  <si>
    <t>26130</t>
  </si>
  <si>
    <t>San Millán de la Cogolla</t>
  </si>
  <si>
    <t>26131</t>
  </si>
  <si>
    <t>San Millán de Yécora</t>
  </si>
  <si>
    <t>26132</t>
  </si>
  <si>
    <t>San Román de Cameros</t>
  </si>
  <si>
    <t>26134</t>
  </si>
  <si>
    <t>Santa Coloma</t>
  </si>
  <si>
    <t>26135</t>
  </si>
  <si>
    <t>Santa Engracia del Jubera</t>
  </si>
  <si>
    <t>26136</t>
  </si>
  <si>
    <t>Santa Eulalia Bajera</t>
  </si>
  <si>
    <t>26138</t>
  </si>
  <si>
    <t>Santo Domingo de la Calzada</t>
  </si>
  <si>
    <t>26139</t>
  </si>
  <si>
    <t>San Torcuato</t>
  </si>
  <si>
    <t>26140</t>
  </si>
  <si>
    <t>Santurde de Rioja</t>
  </si>
  <si>
    <t>26141</t>
  </si>
  <si>
    <t>Santurdejo</t>
  </si>
  <si>
    <t>26142</t>
  </si>
  <si>
    <t>San Vicente de la Sonsierra</t>
  </si>
  <si>
    <t>26143</t>
  </si>
  <si>
    <t>Sojuela</t>
  </si>
  <si>
    <t>26144</t>
  </si>
  <si>
    <t>Sorzano</t>
  </si>
  <si>
    <t>26145</t>
  </si>
  <si>
    <t>Sotés</t>
  </si>
  <si>
    <t>26146</t>
  </si>
  <si>
    <t>Soto en Cameros</t>
  </si>
  <si>
    <t>26147</t>
  </si>
  <si>
    <t>Terroba</t>
  </si>
  <si>
    <t>26148</t>
  </si>
  <si>
    <t>Tirgo</t>
  </si>
  <si>
    <t>26149</t>
  </si>
  <si>
    <t>Tobía</t>
  </si>
  <si>
    <t>26150</t>
  </si>
  <si>
    <t>Tormantos</t>
  </si>
  <si>
    <t>26151</t>
  </si>
  <si>
    <t>Torrecilla en Cameros</t>
  </si>
  <si>
    <t>26152</t>
  </si>
  <si>
    <t>Torrecilla sobre Alesanco</t>
  </si>
  <si>
    <t>26153</t>
  </si>
  <si>
    <t>Torre en Cameros</t>
  </si>
  <si>
    <t>26154</t>
  </si>
  <si>
    <t>Torremontalbo</t>
  </si>
  <si>
    <t>26155</t>
  </si>
  <si>
    <t>Treviana</t>
  </si>
  <si>
    <t>26157</t>
  </si>
  <si>
    <t>Tricio</t>
  </si>
  <si>
    <t>26158</t>
  </si>
  <si>
    <t>Tudelilla</t>
  </si>
  <si>
    <t>26160</t>
  </si>
  <si>
    <t>Uruñuela</t>
  </si>
  <si>
    <t>26161</t>
  </si>
  <si>
    <t>Valdemadera</t>
  </si>
  <si>
    <t>26162</t>
  </si>
  <si>
    <t>Valgañón</t>
  </si>
  <si>
    <t>26163</t>
  </si>
  <si>
    <t>Ventosa</t>
  </si>
  <si>
    <t>26164</t>
  </si>
  <si>
    <t>Ventrosa</t>
  </si>
  <si>
    <t>26165</t>
  </si>
  <si>
    <t>Viguera</t>
  </si>
  <si>
    <t>26166</t>
  </si>
  <si>
    <t>Villalba de Rioja</t>
  </si>
  <si>
    <t>26167</t>
  </si>
  <si>
    <t>Villalobar de Rioja</t>
  </si>
  <si>
    <t>26168</t>
  </si>
  <si>
    <t>Villamediana de Iregua</t>
  </si>
  <si>
    <t>26169</t>
  </si>
  <si>
    <t>Villanueva de Cameros</t>
  </si>
  <si>
    <t>26170</t>
  </si>
  <si>
    <t>Villar de Arnedo, El</t>
  </si>
  <si>
    <t>26171</t>
  </si>
  <si>
    <t>Villar de Torre</t>
  </si>
  <si>
    <t>26172</t>
  </si>
  <si>
    <t>Villarejo</t>
  </si>
  <si>
    <t>26173</t>
  </si>
  <si>
    <t>Villarroya</t>
  </si>
  <si>
    <t>26174</t>
  </si>
  <si>
    <t>Villarta-Quintana</t>
  </si>
  <si>
    <t>26175</t>
  </si>
  <si>
    <t>Villavelayo</t>
  </si>
  <si>
    <t>26176</t>
  </si>
  <si>
    <t>Villaverde de Rioja</t>
  </si>
  <si>
    <t>26177</t>
  </si>
  <si>
    <t>Villoslada de Cameros</t>
  </si>
  <si>
    <t>26178</t>
  </si>
  <si>
    <t>Viniegra de Abajo</t>
  </si>
  <si>
    <t>26179</t>
  </si>
  <si>
    <t>Viniegra de Arriba</t>
  </si>
  <si>
    <t>26180</t>
  </si>
  <si>
    <t>Zarratón</t>
  </si>
  <si>
    <t>26181</t>
  </si>
  <si>
    <t>Zarzosa</t>
  </si>
  <si>
    <t>26183</t>
  </si>
  <si>
    <t>Zorraquín</t>
  </si>
  <si>
    <t>27001</t>
  </si>
  <si>
    <t>Abadín</t>
  </si>
  <si>
    <t>Lugo</t>
  </si>
  <si>
    <t>27002</t>
  </si>
  <si>
    <t>Alfoz</t>
  </si>
  <si>
    <t>27003</t>
  </si>
  <si>
    <t>Antas de Ulla</t>
  </si>
  <si>
    <t>27004</t>
  </si>
  <si>
    <t>Baleira</t>
  </si>
  <si>
    <t>27005</t>
  </si>
  <si>
    <t>Barreiros</t>
  </si>
  <si>
    <t>27006</t>
  </si>
  <si>
    <t>Becerreá</t>
  </si>
  <si>
    <t>27007</t>
  </si>
  <si>
    <t>Begonte</t>
  </si>
  <si>
    <t>27008</t>
  </si>
  <si>
    <t>Bóveda</t>
  </si>
  <si>
    <t>27009</t>
  </si>
  <si>
    <t>Carballedo</t>
  </si>
  <si>
    <t>27010</t>
  </si>
  <si>
    <t>Castro de Rei</t>
  </si>
  <si>
    <t>27011</t>
  </si>
  <si>
    <t>Castroverde</t>
  </si>
  <si>
    <t>27012</t>
  </si>
  <si>
    <t>Cervantes</t>
  </si>
  <si>
    <t>27013</t>
  </si>
  <si>
    <t>Cervo</t>
  </si>
  <si>
    <t>27014</t>
  </si>
  <si>
    <t>Corgo, O</t>
  </si>
  <si>
    <t>27015</t>
  </si>
  <si>
    <t>Cospeito</t>
  </si>
  <si>
    <t>27016</t>
  </si>
  <si>
    <t>Chantada</t>
  </si>
  <si>
    <t>27017</t>
  </si>
  <si>
    <t>Folgoso do Courel</t>
  </si>
  <si>
    <t>27018</t>
  </si>
  <si>
    <t>Fonsagrada, A</t>
  </si>
  <si>
    <t>27019</t>
  </si>
  <si>
    <t>Foz</t>
  </si>
  <si>
    <t>27020</t>
  </si>
  <si>
    <t>Friol</t>
  </si>
  <si>
    <t>27021</t>
  </si>
  <si>
    <t>Xermade</t>
  </si>
  <si>
    <t>27022</t>
  </si>
  <si>
    <t>Guitiriz</t>
  </si>
  <si>
    <t>27023</t>
  </si>
  <si>
    <t>Guntín</t>
  </si>
  <si>
    <t>27024</t>
  </si>
  <si>
    <t>Incio, O</t>
  </si>
  <si>
    <t>27025</t>
  </si>
  <si>
    <t>Xove</t>
  </si>
  <si>
    <t>27026</t>
  </si>
  <si>
    <t>Láncara</t>
  </si>
  <si>
    <t>27027</t>
  </si>
  <si>
    <t>Lourenzá</t>
  </si>
  <si>
    <t>27028</t>
  </si>
  <si>
    <t>27029</t>
  </si>
  <si>
    <t>Meira</t>
  </si>
  <si>
    <t>27030</t>
  </si>
  <si>
    <t>Mondoñedo</t>
  </si>
  <si>
    <t>27031</t>
  </si>
  <si>
    <t>Monforte de Lemos</t>
  </si>
  <si>
    <t>27032</t>
  </si>
  <si>
    <t>Monterroso</t>
  </si>
  <si>
    <t>27033</t>
  </si>
  <si>
    <t>Muras</t>
  </si>
  <si>
    <t>27034</t>
  </si>
  <si>
    <t>Navia de Suarna</t>
  </si>
  <si>
    <t>27035</t>
  </si>
  <si>
    <t>Negueira de Muñiz</t>
  </si>
  <si>
    <t>27037</t>
  </si>
  <si>
    <t>Nogais, As</t>
  </si>
  <si>
    <t>27038</t>
  </si>
  <si>
    <t>Ourol</t>
  </si>
  <si>
    <t>27039</t>
  </si>
  <si>
    <t>Outeiro de Rei</t>
  </si>
  <si>
    <t>27040</t>
  </si>
  <si>
    <t>Palas de Rei</t>
  </si>
  <si>
    <t>27041</t>
  </si>
  <si>
    <t>Pantón</t>
  </si>
  <si>
    <t>27042</t>
  </si>
  <si>
    <t>Paradela</t>
  </si>
  <si>
    <t>27043</t>
  </si>
  <si>
    <t>Páramo, O</t>
  </si>
  <si>
    <t>27044</t>
  </si>
  <si>
    <t>Pastoriza, A</t>
  </si>
  <si>
    <t>27045</t>
  </si>
  <si>
    <t>Pedrafita do Cebreiro</t>
  </si>
  <si>
    <t>27046</t>
  </si>
  <si>
    <t>Pol</t>
  </si>
  <si>
    <t>27047</t>
  </si>
  <si>
    <t>Pobra do Brollón, A</t>
  </si>
  <si>
    <t>27048</t>
  </si>
  <si>
    <t>Pontenova, A</t>
  </si>
  <si>
    <t>27049</t>
  </si>
  <si>
    <t>Portomarín</t>
  </si>
  <si>
    <t>27050</t>
  </si>
  <si>
    <t>Quiroga</t>
  </si>
  <si>
    <t>27051</t>
  </si>
  <si>
    <t>Ribadeo</t>
  </si>
  <si>
    <t>27052</t>
  </si>
  <si>
    <t>Ribas de Sil</t>
  </si>
  <si>
    <t>27053</t>
  </si>
  <si>
    <t>Ribeira de Piquín</t>
  </si>
  <si>
    <t>27054</t>
  </si>
  <si>
    <t>Riotorto</t>
  </si>
  <si>
    <t>27055</t>
  </si>
  <si>
    <t>Samos</t>
  </si>
  <si>
    <t>27056</t>
  </si>
  <si>
    <t>Rábade</t>
  </si>
  <si>
    <t>27057</t>
  </si>
  <si>
    <t>Sarria</t>
  </si>
  <si>
    <t>27058</t>
  </si>
  <si>
    <t>Saviñao, O</t>
  </si>
  <si>
    <t>27059</t>
  </si>
  <si>
    <t>Sober</t>
  </si>
  <si>
    <t>27060</t>
  </si>
  <si>
    <t>Taboada</t>
  </si>
  <si>
    <t>27061</t>
  </si>
  <si>
    <t>Trabada</t>
  </si>
  <si>
    <t>27062</t>
  </si>
  <si>
    <t>Triacastela</t>
  </si>
  <si>
    <t>27063</t>
  </si>
  <si>
    <t>Valadouro, O</t>
  </si>
  <si>
    <t>27064</t>
  </si>
  <si>
    <t>Vicedo, O</t>
  </si>
  <si>
    <t>27065</t>
  </si>
  <si>
    <t>Vilalba</t>
  </si>
  <si>
    <t>27066</t>
  </si>
  <si>
    <t>Viveiro</t>
  </si>
  <si>
    <t>27901</t>
  </si>
  <si>
    <t>Baralla</t>
  </si>
  <si>
    <t>27902</t>
  </si>
  <si>
    <t>Burela</t>
  </si>
  <si>
    <t>28001</t>
  </si>
  <si>
    <t>Acebeda, La</t>
  </si>
  <si>
    <t>Madrid</t>
  </si>
  <si>
    <t>Madrid, Comunidad de</t>
  </si>
  <si>
    <t>28002</t>
  </si>
  <si>
    <t>Ajalvir</t>
  </si>
  <si>
    <t>28003</t>
  </si>
  <si>
    <t>Alameda del Valle</t>
  </si>
  <si>
    <t>28004</t>
  </si>
  <si>
    <t>Álamo, El</t>
  </si>
  <si>
    <t>28005</t>
  </si>
  <si>
    <t>Alcalá de Henares</t>
  </si>
  <si>
    <t>28006</t>
  </si>
  <si>
    <t>Alcobendas</t>
  </si>
  <si>
    <t>28007</t>
  </si>
  <si>
    <t>Alcorcón</t>
  </si>
  <si>
    <t>28008</t>
  </si>
  <si>
    <t>Aldea del Fresno</t>
  </si>
  <si>
    <t>28009</t>
  </si>
  <si>
    <t>Algete</t>
  </si>
  <si>
    <t>28010</t>
  </si>
  <si>
    <t>Alpedrete</t>
  </si>
  <si>
    <t>28011</t>
  </si>
  <si>
    <t>Ambite</t>
  </si>
  <si>
    <t>28012</t>
  </si>
  <si>
    <t>Anchuelo</t>
  </si>
  <si>
    <t>28013</t>
  </si>
  <si>
    <t>Aranjuez</t>
  </si>
  <si>
    <t>28014</t>
  </si>
  <si>
    <t>Arganda del Rey</t>
  </si>
  <si>
    <t>28015</t>
  </si>
  <si>
    <t>28016</t>
  </si>
  <si>
    <t>Atazar, El</t>
  </si>
  <si>
    <t>28017</t>
  </si>
  <si>
    <t>Batres</t>
  </si>
  <si>
    <t>28018</t>
  </si>
  <si>
    <t>Becerril de la Sierra</t>
  </si>
  <si>
    <t>28019</t>
  </si>
  <si>
    <t>Belmonte de Tajo</t>
  </si>
  <si>
    <t>28020</t>
  </si>
  <si>
    <t>Berzosa del Lozoya</t>
  </si>
  <si>
    <t>28021</t>
  </si>
  <si>
    <t>Berrueco, El</t>
  </si>
  <si>
    <t>28022</t>
  </si>
  <si>
    <t>Boadilla del Monte</t>
  </si>
  <si>
    <t>28023</t>
  </si>
  <si>
    <t>Boalo, El</t>
  </si>
  <si>
    <t>28024</t>
  </si>
  <si>
    <t>Braojos</t>
  </si>
  <si>
    <t>28025</t>
  </si>
  <si>
    <t>Brea de Tajo</t>
  </si>
  <si>
    <t>28026</t>
  </si>
  <si>
    <t>Brunete</t>
  </si>
  <si>
    <t>28027</t>
  </si>
  <si>
    <t>Buitrago del Lozoya</t>
  </si>
  <si>
    <t>28028</t>
  </si>
  <si>
    <t>Bustarviejo</t>
  </si>
  <si>
    <t>28029</t>
  </si>
  <si>
    <t>Cabanillas de la Sierra</t>
  </si>
  <si>
    <t>28030</t>
  </si>
  <si>
    <t>Cabrera, La</t>
  </si>
  <si>
    <t>28031</t>
  </si>
  <si>
    <t>Cadalso de los Vidrios</t>
  </si>
  <si>
    <t>28032</t>
  </si>
  <si>
    <t>Camarma de Esteruelas</t>
  </si>
  <si>
    <t>28033</t>
  </si>
  <si>
    <t>Campo Real</t>
  </si>
  <si>
    <t>28034</t>
  </si>
  <si>
    <t>Canencia</t>
  </si>
  <si>
    <t>28035</t>
  </si>
  <si>
    <t>Carabaña</t>
  </si>
  <si>
    <t>28036</t>
  </si>
  <si>
    <t>Casarrubuelos</t>
  </si>
  <si>
    <t>28037</t>
  </si>
  <si>
    <t>Cenicientos</t>
  </si>
  <si>
    <t>28038</t>
  </si>
  <si>
    <t>Cercedilla</t>
  </si>
  <si>
    <t>28039</t>
  </si>
  <si>
    <t>Cervera de Buitrago</t>
  </si>
  <si>
    <t>28040</t>
  </si>
  <si>
    <t>Ciempozuelos</t>
  </si>
  <si>
    <t>28041</t>
  </si>
  <si>
    <t>Cobeña</t>
  </si>
  <si>
    <t>28042</t>
  </si>
  <si>
    <t>Colmenar del Arroyo</t>
  </si>
  <si>
    <t>28043</t>
  </si>
  <si>
    <t>Colmenar de Oreja</t>
  </si>
  <si>
    <t>28044</t>
  </si>
  <si>
    <t>Colmenarejo</t>
  </si>
  <si>
    <t>28045</t>
  </si>
  <si>
    <t>Colmenar Viejo</t>
  </si>
  <si>
    <t>28046</t>
  </si>
  <si>
    <t>Collado Mediano</t>
  </si>
  <si>
    <t>28047</t>
  </si>
  <si>
    <t>Collado Villalba</t>
  </si>
  <si>
    <t>28048</t>
  </si>
  <si>
    <t>Corpa</t>
  </si>
  <si>
    <t>28049</t>
  </si>
  <si>
    <t>Coslada</t>
  </si>
  <si>
    <t>28050</t>
  </si>
  <si>
    <t>Cubas de la Sagra</t>
  </si>
  <si>
    <t>28051</t>
  </si>
  <si>
    <t>Chapinería</t>
  </si>
  <si>
    <t>28052</t>
  </si>
  <si>
    <t>Chinchón</t>
  </si>
  <si>
    <t>28053</t>
  </si>
  <si>
    <t>Daganzo de Arriba</t>
  </si>
  <si>
    <t>28054</t>
  </si>
  <si>
    <t>Escorial, El</t>
  </si>
  <si>
    <t>28055</t>
  </si>
  <si>
    <t>Estremera</t>
  </si>
  <si>
    <t>28056</t>
  </si>
  <si>
    <t>Fresnedillas de la Oliva</t>
  </si>
  <si>
    <t>28057</t>
  </si>
  <si>
    <t>Fresno de Torote</t>
  </si>
  <si>
    <t>28058</t>
  </si>
  <si>
    <t>Fuenlabrada</t>
  </si>
  <si>
    <t>28059</t>
  </si>
  <si>
    <t>Fuente el Saz de Jarama</t>
  </si>
  <si>
    <t>28060</t>
  </si>
  <si>
    <t>Fuentidueña de Tajo</t>
  </si>
  <si>
    <t>28061</t>
  </si>
  <si>
    <t>Galapagar</t>
  </si>
  <si>
    <t>28062</t>
  </si>
  <si>
    <t>Garganta de los Montes</t>
  </si>
  <si>
    <t>28063</t>
  </si>
  <si>
    <t>Gargantilla del Lozoya y Pinilla de Buitrago</t>
  </si>
  <si>
    <t>28064</t>
  </si>
  <si>
    <t>Gascones</t>
  </si>
  <si>
    <t>28065</t>
  </si>
  <si>
    <t>Getafe</t>
  </si>
  <si>
    <t>28066</t>
  </si>
  <si>
    <t>Griñón</t>
  </si>
  <si>
    <t>28067</t>
  </si>
  <si>
    <t>Guadalix de la Sierra</t>
  </si>
  <si>
    <t>28068</t>
  </si>
  <si>
    <t>Guadarrama</t>
  </si>
  <si>
    <t>28069</t>
  </si>
  <si>
    <t>Hiruela, La</t>
  </si>
  <si>
    <t>28070</t>
  </si>
  <si>
    <t>Horcajo de la Sierra-Aoslos</t>
  </si>
  <si>
    <t>28071</t>
  </si>
  <si>
    <t>Horcajuelo de la Sierra</t>
  </si>
  <si>
    <t>28072</t>
  </si>
  <si>
    <t>Hoyo de Manzanares</t>
  </si>
  <si>
    <t>28073</t>
  </si>
  <si>
    <t>Humanes de Madrid</t>
  </si>
  <si>
    <t>28074</t>
  </si>
  <si>
    <t>Leganés</t>
  </si>
  <si>
    <t>28075</t>
  </si>
  <si>
    <t>Loeches</t>
  </si>
  <si>
    <t>28076</t>
  </si>
  <si>
    <t>Lozoya</t>
  </si>
  <si>
    <t>28078</t>
  </si>
  <si>
    <t>Madarcos</t>
  </si>
  <si>
    <t>28079</t>
  </si>
  <si>
    <t>28080</t>
  </si>
  <si>
    <t>Majadahonda</t>
  </si>
  <si>
    <t>28082</t>
  </si>
  <si>
    <t>Manzanares el Real</t>
  </si>
  <si>
    <t>28083</t>
  </si>
  <si>
    <t>Meco</t>
  </si>
  <si>
    <t>28084</t>
  </si>
  <si>
    <t>Mejorada del Campo</t>
  </si>
  <si>
    <t>28085</t>
  </si>
  <si>
    <t>Miraflores de la Sierra</t>
  </si>
  <si>
    <t>28086</t>
  </si>
  <si>
    <t>Molar, El</t>
  </si>
  <si>
    <t>28087</t>
  </si>
  <si>
    <t>Molinos, Los</t>
  </si>
  <si>
    <t>28088</t>
  </si>
  <si>
    <t>Montejo de la Sierra</t>
  </si>
  <si>
    <t>28089</t>
  </si>
  <si>
    <t>Moraleja de Enmedio</t>
  </si>
  <si>
    <t>28090</t>
  </si>
  <si>
    <t>Moralzarzal</t>
  </si>
  <si>
    <t>28091</t>
  </si>
  <si>
    <t>Morata de Tajuña</t>
  </si>
  <si>
    <t>28092</t>
  </si>
  <si>
    <t>Móstoles</t>
  </si>
  <si>
    <t>28093</t>
  </si>
  <si>
    <t>Navacerrada</t>
  </si>
  <si>
    <t>28094</t>
  </si>
  <si>
    <t>Navalafuente</t>
  </si>
  <si>
    <t>28095</t>
  </si>
  <si>
    <t>Navalagamella</t>
  </si>
  <si>
    <t>28096</t>
  </si>
  <si>
    <t>Navalcarnero</t>
  </si>
  <si>
    <t>28097</t>
  </si>
  <si>
    <t>Navarredonda y San Mamés</t>
  </si>
  <si>
    <t>28099</t>
  </si>
  <si>
    <t>Navas del Rey</t>
  </si>
  <si>
    <t>28100</t>
  </si>
  <si>
    <t>Nuevo Baztán</t>
  </si>
  <si>
    <t>28101</t>
  </si>
  <si>
    <t>Olmeda de las Fuentes</t>
  </si>
  <si>
    <t>28102</t>
  </si>
  <si>
    <t>Orusco de Tajuña</t>
  </si>
  <si>
    <t>28104</t>
  </si>
  <si>
    <t>Paracuellos de Jarama</t>
  </si>
  <si>
    <t>28106</t>
  </si>
  <si>
    <t>Parla</t>
  </si>
  <si>
    <t>28107</t>
  </si>
  <si>
    <t>Patones</t>
  </si>
  <si>
    <t>28108</t>
  </si>
  <si>
    <t>Pedrezuela</t>
  </si>
  <si>
    <t>28109</t>
  </si>
  <si>
    <t>Pelayos de la Presa</t>
  </si>
  <si>
    <t>28110</t>
  </si>
  <si>
    <t>Perales de Tajuña</t>
  </si>
  <si>
    <t>28111</t>
  </si>
  <si>
    <t>Pezuela de las Torres</t>
  </si>
  <si>
    <t>28112</t>
  </si>
  <si>
    <t>Pinilla del Valle</t>
  </si>
  <si>
    <t>28113</t>
  </si>
  <si>
    <t>Pinto</t>
  </si>
  <si>
    <t>28114</t>
  </si>
  <si>
    <t>Piñuécar-Gandullas</t>
  </si>
  <si>
    <t>28115</t>
  </si>
  <si>
    <t>Pozuelo de Alarcón</t>
  </si>
  <si>
    <t>28116</t>
  </si>
  <si>
    <t>Pozuelo del Rey</t>
  </si>
  <si>
    <t>28117</t>
  </si>
  <si>
    <t>Prádena del Rincón</t>
  </si>
  <si>
    <t>28118</t>
  </si>
  <si>
    <t>Puebla de la Sierra</t>
  </si>
  <si>
    <t>28119</t>
  </si>
  <si>
    <t>Quijorna</t>
  </si>
  <si>
    <t>28120</t>
  </si>
  <si>
    <t>Rascafría</t>
  </si>
  <si>
    <t>28121</t>
  </si>
  <si>
    <t>Redueña</t>
  </si>
  <si>
    <t>28122</t>
  </si>
  <si>
    <t>Ribatejada</t>
  </si>
  <si>
    <t>28123</t>
  </si>
  <si>
    <t>Rivas-Vaciamadrid</t>
  </si>
  <si>
    <t>28124</t>
  </si>
  <si>
    <t>Robledillo de la Jara</t>
  </si>
  <si>
    <t>28125</t>
  </si>
  <si>
    <t>Robledo de Chavela</t>
  </si>
  <si>
    <t>28126</t>
  </si>
  <si>
    <t>Robregordo</t>
  </si>
  <si>
    <t>28127</t>
  </si>
  <si>
    <t>Rozas de Madrid, Las</t>
  </si>
  <si>
    <t>28128</t>
  </si>
  <si>
    <t>Rozas de Puerto Real</t>
  </si>
  <si>
    <t>28129</t>
  </si>
  <si>
    <t>San Agustín del Guadalix</t>
  </si>
  <si>
    <t>28130</t>
  </si>
  <si>
    <t>San Fernando de Henares</t>
  </si>
  <si>
    <t>28131</t>
  </si>
  <si>
    <t>San Lorenzo de El Escorial</t>
  </si>
  <si>
    <t>28132</t>
  </si>
  <si>
    <t>San Martín de la Vega</t>
  </si>
  <si>
    <t>28133</t>
  </si>
  <si>
    <t>San Martín de Valdeiglesias</t>
  </si>
  <si>
    <t>28134</t>
  </si>
  <si>
    <t>San Sebastián de los Reyes</t>
  </si>
  <si>
    <t>28135</t>
  </si>
  <si>
    <t>Santa María de la Alameda</t>
  </si>
  <si>
    <t>28136</t>
  </si>
  <si>
    <t>Santorcaz</t>
  </si>
  <si>
    <t>28137</t>
  </si>
  <si>
    <t>Santos de la Humosa, Los</t>
  </si>
  <si>
    <t>28138</t>
  </si>
  <si>
    <t>Serna del Monte, La</t>
  </si>
  <si>
    <t>28140</t>
  </si>
  <si>
    <t>Serranillos del Valle</t>
  </si>
  <si>
    <t>28141</t>
  </si>
  <si>
    <t>Sevilla la Nueva</t>
  </si>
  <si>
    <t>28143</t>
  </si>
  <si>
    <t>Somosierra</t>
  </si>
  <si>
    <t>28144</t>
  </si>
  <si>
    <t>Soto del Real</t>
  </si>
  <si>
    <t>28145</t>
  </si>
  <si>
    <t>Talamanca de Jarama</t>
  </si>
  <si>
    <t>28146</t>
  </si>
  <si>
    <t>Tielmes</t>
  </si>
  <si>
    <t>28147</t>
  </si>
  <si>
    <t>Titulcia</t>
  </si>
  <si>
    <t>28148</t>
  </si>
  <si>
    <t>Torrejón de Ardoz</t>
  </si>
  <si>
    <t>28149</t>
  </si>
  <si>
    <t>Torrejón de la Calzada</t>
  </si>
  <si>
    <t>28150</t>
  </si>
  <si>
    <t>Torrejón de Velasco</t>
  </si>
  <si>
    <t>28151</t>
  </si>
  <si>
    <t>Torrelaguna</t>
  </si>
  <si>
    <t>28152</t>
  </si>
  <si>
    <t>Torrelodones</t>
  </si>
  <si>
    <t>28153</t>
  </si>
  <si>
    <t>Torremocha de Jarama</t>
  </si>
  <si>
    <t>28154</t>
  </si>
  <si>
    <t>Torres de la Alameda</t>
  </si>
  <si>
    <t>28155</t>
  </si>
  <si>
    <t>Valdaracete</t>
  </si>
  <si>
    <t>28156</t>
  </si>
  <si>
    <t>Valdeavero</t>
  </si>
  <si>
    <t>28157</t>
  </si>
  <si>
    <t>Valdelaguna</t>
  </si>
  <si>
    <t>28158</t>
  </si>
  <si>
    <t>Valdemanco</t>
  </si>
  <si>
    <t>28159</t>
  </si>
  <si>
    <t>Valdemaqueda</t>
  </si>
  <si>
    <t>28160</t>
  </si>
  <si>
    <t>Valdemorillo</t>
  </si>
  <si>
    <t>28161</t>
  </si>
  <si>
    <t>Valdemoro</t>
  </si>
  <si>
    <t>28162</t>
  </si>
  <si>
    <t>Valdeolmos-Alalpardo</t>
  </si>
  <si>
    <t>28163</t>
  </si>
  <si>
    <t>Valdepiélagos</t>
  </si>
  <si>
    <t>28164</t>
  </si>
  <si>
    <t>Valdetorres de Jarama</t>
  </si>
  <si>
    <t>28165</t>
  </si>
  <si>
    <t>Valdilecha</t>
  </si>
  <si>
    <t>28166</t>
  </si>
  <si>
    <t>Valverde de Alcalá</t>
  </si>
  <si>
    <t>28167</t>
  </si>
  <si>
    <t>Velilla de San Antonio</t>
  </si>
  <si>
    <t>28168</t>
  </si>
  <si>
    <t>Vellón, El</t>
  </si>
  <si>
    <t>28169</t>
  </si>
  <si>
    <t>Venturada</t>
  </si>
  <si>
    <t>28170</t>
  </si>
  <si>
    <t>Villaconejos</t>
  </si>
  <si>
    <t>28171</t>
  </si>
  <si>
    <t>Villa del Prado</t>
  </si>
  <si>
    <t>28172</t>
  </si>
  <si>
    <t>Villalbilla</t>
  </si>
  <si>
    <t>28173</t>
  </si>
  <si>
    <t>Villamanrique de Tajo</t>
  </si>
  <si>
    <t>28174</t>
  </si>
  <si>
    <t>Villamanta</t>
  </si>
  <si>
    <t>28175</t>
  </si>
  <si>
    <t>Villamantilla</t>
  </si>
  <si>
    <t>28176</t>
  </si>
  <si>
    <t>Villanueva de la Cañada</t>
  </si>
  <si>
    <t>28177</t>
  </si>
  <si>
    <t>Villanueva del Pardillo</t>
  </si>
  <si>
    <t>28178</t>
  </si>
  <si>
    <t>Villanueva de Perales</t>
  </si>
  <si>
    <t>28179</t>
  </si>
  <si>
    <t>Villar del Olmo</t>
  </si>
  <si>
    <t>28180</t>
  </si>
  <si>
    <t>Villarejo de Salvanés</t>
  </si>
  <si>
    <t>28181</t>
  </si>
  <si>
    <t>Villaviciosa de Odón</t>
  </si>
  <si>
    <t>28182</t>
  </si>
  <si>
    <t>Villavieja del Lozoya</t>
  </si>
  <si>
    <t>28183</t>
  </si>
  <si>
    <t>Zarzalejo</t>
  </si>
  <si>
    <t>28901</t>
  </si>
  <si>
    <t>Lozoyuela-Navas-Sieteiglesias</t>
  </si>
  <si>
    <t>28902</t>
  </si>
  <si>
    <t>Puentes Viejas</t>
  </si>
  <si>
    <t>28903</t>
  </si>
  <si>
    <t>Tres Cantos</t>
  </si>
  <si>
    <t>29001</t>
  </si>
  <si>
    <t>Alameda</t>
  </si>
  <si>
    <t>Málaga</t>
  </si>
  <si>
    <t>29002</t>
  </si>
  <si>
    <t>Alcaucín</t>
  </si>
  <si>
    <t>29003</t>
  </si>
  <si>
    <t>Alfarnate</t>
  </si>
  <si>
    <t>29004</t>
  </si>
  <si>
    <t>Alfarnatejo</t>
  </si>
  <si>
    <t>29005</t>
  </si>
  <si>
    <t>Algarrobo</t>
  </si>
  <si>
    <t>29006</t>
  </si>
  <si>
    <t>Algatocín</t>
  </si>
  <si>
    <t>29007</t>
  </si>
  <si>
    <t>Alhaurín de la Torre</t>
  </si>
  <si>
    <t>29008</t>
  </si>
  <si>
    <t>Alhaurín el Grande</t>
  </si>
  <si>
    <t>29009</t>
  </si>
  <si>
    <t>Almáchar</t>
  </si>
  <si>
    <t>29010</t>
  </si>
  <si>
    <t>Almargen</t>
  </si>
  <si>
    <t>29011</t>
  </si>
  <si>
    <t>Almogía</t>
  </si>
  <si>
    <t>Álora</t>
  </si>
  <si>
    <t>29013</t>
  </si>
  <si>
    <t>Alozaina</t>
  </si>
  <si>
    <t>29014</t>
  </si>
  <si>
    <t>Alpandeire</t>
  </si>
  <si>
    <t>29015</t>
  </si>
  <si>
    <t>Antequera</t>
  </si>
  <si>
    <t>29016</t>
  </si>
  <si>
    <t>Árchez</t>
  </si>
  <si>
    <t>29017</t>
  </si>
  <si>
    <t>Archidona</t>
  </si>
  <si>
    <t>29018</t>
  </si>
  <si>
    <t>Ardales</t>
  </si>
  <si>
    <t>29019</t>
  </si>
  <si>
    <t>Arenas</t>
  </si>
  <si>
    <t>29020</t>
  </si>
  <si>
    <t>Arriate</t>
  </si>
  <si>
    <t>29021</t>
  </si>
  <si>
    <t>Atajate</t>
  </si>
  <si>
    <t>29022</t>
  </si>
  <si>
    <t>Benadalid</t>
  </si>
  <si>
    <t>29023</t>
  </si>
  <si>
    <t>Benahavís</t>
  </si>
  <si>
    <t>29024</t>
  </si>
  <si>
    <t>Benalauría</t>
  </si>
  <si>
    <t>29025</t>
  </si>
  <si>
    <t>Benalmádena</t>
  </si>
  <si>
    <t>29026</t>
  </si>
  <si>
    <t>Benamargosa</t>
  </si>
  <si>
    <t>29027</t>
  </si>
  <si>
    <t>Benamocarra</t>
  </si>
  <si>
    <t>29028</t>
  </si>
  <si>
    <t>Benaoján</t>
  </si>
  <si>
    <t>29029</t>
  </si>
  <si>
    <t>Benarrabá</t>
  </si>
  <si>
    <t>29030</t>
  </si>
  <si>
    <t>Borge, El</t>
  </si>
  <si>
    <t>29031</t>
  </si>
  <si>
    <t>Burgo, El</t>
  </si>
  <si>
    <t>29032</t>
  </si>
  <si>
    <t>Campillos</t>
  </si>
  <si>
    <t>29033</t>
  </si>
  <si>
    <t>Canillas de Aceituno</t>
  </si>
  <si>
    <t>29034</t>
  </si>
  <si>
    <t>Canillas de Albaida</t>
  </si>
  <si>
    <t>29035</t>
  </si>
  <si>
    <t>Cañete la Real</t>
  </si>
  <si>
    <t>29036</t>
  </si>
  <si>
    <t>Carratraca</t>
  </si>
  <si>
    <t>29037</t>
  </si>
  <si>
    <t>Cartajima</t>
  </si>
  <si>
    <t>29038</t>
  </si>
  <si>
    <t>Cártama</t>
  </si>
  <si>
    <t>29039</t>
  </si>
  <si>
    <t>Casabermeja</t>
  </si>
  <si>
    <t>29040</t>
  </si>
  <si>
    <t>Casarabonela</t>
  </si>
  <si>
    <t>29041</t>
  </si>
  <si>
    <t>Casares</t>
  </si>
  <si>
    <t>29042</t>
  </si>
  <si>
    <t>Coín</t>
  </si>
  <si>
    <t>29043</t>
  </si>
  <si>
    <t>Colmenar</t>
  </si>
  <si>
    <t>29044</t>
  </si>
  <si>
    <t>Comares</t>
  </si>
  <si>
    <t>29045</t>
  </si>
  <si>
    <t>Cómpeta</t>
  </si>
  <si>
    <t>29046</t>
  </si>
  <si>
    <t>Cortes de la Frontera</t>
  </si>
  <si>
    <t>29047</t>
  </si>
  <si>
    <t>Cuevas Bajas</t>
  </si>
  <si>
    <t>29048</t>
  </si>
  <si>
    <t>Cuevas del Becerro</t>
  </si>
  <si>
    <t>29049</t>
  </si>
  <si>
    <t>Cuevas de San Marcos</t>
  </si>
  <si>
    <t>29050</t>
  </si>
  <si>
    <t>Cútar</t>
  </si>
  <si>
    <t>29051</t>
  </si>
  <si>
    <t>Estepona</t>
  </si>
  <si>
    <t>Faraján</t>
  </si>
  <si>
    <t>29053</t>
  </si>
  <si>
    <t>Frigiliana</t>
  </si>
  <si>
    <t>29054</t>
  </si>
  <si>
    <t>Fuengirola</t>
  </si>
  <si>
    <t>29055</t>
  </si>
  <si>
    <t>Fuente de Piedra</t>
  </si>
  <si>
    <t>29056</t>
  </si>
  <si>
    <t>Gaucín</t>
  </si>
  <si>
    <t>29057</t>
  </si>
  <si>
    <t>Genalguacil</t>
  </si>
  <si>
    <t>29058</t>
  </si>
  <si>
    <t>Guaro</t>
  </si>
  <si>
    <t>29059</t>
  </si>
  <si>
    <t>Humilladero</t>
  </si>
  <si>
    <t>29060</t>
  </si>
  <si>
    <t>Igualeja</t>
  </si>
  <si>
    <t>29061</t>
  </si>
  <si>
    <t>Istán</t>
  </si>
  <si>
    <t>29062</t>
  </si>
  <si>
    <t>Iznate</t>
  </si>
  <si>
    <t>29063</t>
  </si>
  <si>
    <t>Jimera de Líbar</t>
  </si>
  <si>
    <t>29064</t>
  </si>
  <si>
    <t>Jubrique</t>
  </si>
  <si>
    <t>29065</t>
  </si>
  <si>
    <t>Júzcar</t>
  </si>
  <si>
    <t>29066</t>
  </si>
  <si>
    <t>Macharaviaya</t>
  </si>
  <si>
    <t>29067</t>
  </si>
  <si>
    <t>29068</t>
  </si>
  <si>
    <t>Manilva</t>
  </si>
  <si>
    <t>29069</t>
  </si>
  <si>
    <t>Marbella</t>
  </si>
  <si>
    <t>29070</t>
  </si>
  <si>
    <t>Mijas</t>
  </si>
  <si>
    <t>29071</t>
  </si>
  <si>
    <t>Moclinejo</t>
  </si>
  <si>
    <t>29072</t>
  </si>
  <si>
    <t>Mollina</t>
  </si>
  <si>
    <t>29073</t>
  </si>
  <si>
    <t>Monda</t>
  </si>
  <si>
    <t>29074</t>
  </si>
  <si>
    <t>Montejaque</t>
  </si>
  <si>
    <t>29075</t>
  </si>
  <si>
    <t>Nerja</t>
  </si>
  <si>
    <t>29076</t>
  </si>
  <si>
    <t>Ojén</t>
  </si>
  <si>
    <t>29077</t>
  </si>
  <si>
    <t>Parauta</t>
  </si>
  <si>
    <t>29079</t>
  </si>
  <si>
    <t>Periana</t>
  </si>
  <si>
    <t>29080</t>
  </si>
  <si>
    <t>Pizarra</t>
  </si>
  <si>
    <t>29081</t>
  </si>
  <si>
    <t>Pujerra</t>
  </si>
  <si>
    <t>29082</t>
  </si>
  <si>
    <t>Rincón de la Victoria</t>
  </si>
  <si>
    <t>29083</t>
  </si>
  <si>
    <t>Riogordo</t>
  </si>
  <si>
    <t>29084</t>
  </si>
  <si>
    <t>Ronda</t>
  </si>
  <si>
    <t>29085</t>
  </si>
  <si>
    <t>Salares</t>
  </si>
  <si>
    <t>29086</t>
  </si>
  <si>
    <t>Sayalonga</t>
  </si>
  <si>
    <t>29087</t>
  </si>
  <si>
    <t>Sedella</t>
  </si>
  <si>
    <t>29088</t>
  </si>
  <si>
    <t>Sierra de Yeguas</t>
  </si>
  <si>
    <t>29089</t>
  </si>
  <si>
    <t>Teba</t>
  </si>
  <si>
    <t>29090</t>
  </si>
  <si>
    <t>Tolox</t>
  </si>
  <si>
    <t>29091</t>
  </si>
  <si>
    <t>Torrox</t>
  </si>
  <si>
    <t>29092</t>
  </si>
  <si>
    <t>Totalán</t>
  </si>
  <si>
    <t>29093</t>
  </si>
  <si>
    <t>Valle de Abdalajís</t>
  </si>
  <si>
    <t>29094</t>
  </si>
  <si>
    <t>Vélez-Málaga</t>
  </si>
  <si>
    <t>29095</t>
  </si>
  <si>
    <t>Villanueva de Algaidas</t>
  </si>
  <si>
    <t>29096</t>
  </si>
  <si>
    <t>Villanueva del Rosario</t>
  </si>
  <si>
    <t>29097</t>
  </si>
  <si>
    <t>Villanueva del Trabuco</t>
  </si>
  <si>
    <t>29098</t>
  </si>
  <si>
    <t>Villanueva de Tapia</t>
  </si>
  <si>
    <t>29099</t>
  </si>
  <si>
    <t>Viñuela</t>
  </si>
  <si>
    <t>29100</t>
  </si>
  <si>
    <t>Yunquera</t>
  </si>
  <si>
    <t>29901</t>
  </si>
  <si>
    <t>Torremolinos</t>
  </si>
  <si>
    <t>29902</t>
  </si>
  <si>
    <t>Villanueva de la Concepción</t>
  </si>
  <si>
    <t>29903</t>
  </si>
  <si>
    <t>Montecorto</t>
  </si>
  <si>
    <t>29904</t>
  </si>
  <si>
    <t>Serrato</t>
  </si>
  <si>
    <t>30001</t>
  </si>
  <si>
    <t>Abanilla</t>
  </si>
  <si>
    <t>Murcia</t>
  </si>
  <si>
    <t>Murcia, Región de</t>
  </si>
  <si>
    <t>30002</t>
  </si>
  <si>
    <t>Abarán</t>
  </si>
  <si>
    <t>30003</t>
  </si>
  <si>
    <t>Águilas</t>
  </si>
  <si>
    <t>30004</t>
  </si>
  <si>
    <t>Albudeite</t>
  </si>
  <si>
    <t>30005</t>
  </si>
  <si>
    <t>Alcantarilla</t>
  </si>
  <si>
    <t>30006</t>
  </si>
  <si>
    <t>Aledo</t>
  </si>
  <si>
    <t>30007</t>
  </si>
  <si>
    <t>Alguazas</t>
  </si>
  <si>
    <t>30008</t>
  </si>
  <si>
    <t>Alhama de Murcia</t>
  </si>
  <si>
    <t>30009</t>
  </si>
  <si>
    <t>Archena</t>
  </si>
  <si>
    <t>30010</t>
  </si>
  <si>
    <t>Beniel</t>
  </si>
  <si>
    <t>30011</t>
  </si>
  <si>
    <t>Blanca</t>
  </si>
  <si>
    <t>30012</t>
  </si>
  <si>
    <t>Bullas</t>
  </si>
  <si>
    <t>30013</t>
  </si>
  <si>
    <t>Calasparra</t>
  </si>
  <si>
    <t>30014</t>
  </si>
  <si>
    <t>Campos del Río</t>
  </si>
  <si>
    <t>30015</t>
  </si>
  <si>
    <t>Caravaca de la Cruz</t>
  </si>
  <si>
    <t>30016</t>
  </si>
  <si>
    <t>Cartagena</t>
  </si>
  <si>
    <t>30017</t>
  </si>
  <si>
    <t>Cehegín</t>
  </si>
  <si>
    <t>30018</t>
  </si>
  <si>
    <t>Ceutí</t>
  </si>
  <si>
    <t>30019</t>
  </si>
  <si>
    <t>Cieza</t>
  </si>
  <si>
    <t>30020</t>
  </si>
  <si>
    <t>Fortuna</t>
  </si>
  <si>
    <t>30021</t>
  </si>
  <si>
    <t>Fuente Álamo de Murcia</t>
  </si>
  <si>
    <t>30022</t>
  </si>
  <si>
    <t>Jumilla</t>
  </si>
  <si>
    <t>30023</t>
  </si>
  <si>
    <t>Librilla</t>
  </si>
  <si>
    <t>30024</t>
  </si>
  <si>
    <t>Lorca</t>
  </si>
  <si>
    <t>30025</t>
  </si>
  <si>
    <t>Lorquí</t>
  </si>
  <si>
    <t>30026</t>
  </si>
  <si>
    <t>Mazarrón</t>
  </si>
  <si>
    <t>30027</t>
  </si>
  <si>
    <t>Molina de Segura</t>
  </si>
  <si>
    <t>30028</t>
  </si>
  <si>
    <t>Moratalla</t>
  </si>
  <si>
    <t>30029</t>
  </si>
  <si>
    <t>Mula</t>
  </si>
  <si>
    <t>30030</t>
  </si>
  <si>
    <t>30031</t>
  </si>
  <si>
    <t>Ojós</t>
  </si>
  <si>
    <t>30032</t>
  </si>
  <si>
    <t>Pliego</t>
  </si>
  <si>
    <t>30033</t>
  </si>
  <si>
    <t>Puerto Lumbreras</t>
  </si>
  <si>
    <t>30034</t>
  </si>
  <si>
    <t>Ricote</t>
  </si>
  <si>
    <t>30035</t>
  </si>
  <si>
    <t>San Javier</t>
  </si>
  <si>
    <t>30036</t>
  </si>
  <si>
    <t>San Pedro del Pinatar</t>
  </si>
  <si>
    <t>30037</t>
  </si>
  <si>
    <t>Torre-Pacheco</t>
  </si>
  <si>
    <t>30038</t>
  </si>
  <si>
    <t>Torres de Cotillas, Las</t>
  </si>
  <si>
    <t>30039</t>
  </si>
  <si>
    <t>Totana</t>
  </si>
  <si>
    <t>30040</t>
  </si>
  <si>
    <t>Ulea</t>
  </si>
  <si>
    <t>30041</t>
  </si>
  <si>
    <t>Unión, La</t>
  </si>
  <si>
    <t>30042</t>
  </si>
  <si>
    <t>Villanueva del Río Segura</t>
  </si>
  <si>
    <t>30043</t>
  </si>
  <si>
    <t>Yecla</t>
  </si>
  <si>
    <t>30901</t>
  </si>
  <si>
    <t>Santomera</t>
  </si>
  <si>
    <t>30902</t>
  </si>
  <si>
    <t>Alcázares, Los</t>
  </si>
  <si>
    <t>31001</t>
  </si>
  <si>
    <t>Abáigar</t>
  </si>
  <si>
    <t>Navarra</t>
  </si>
  <si>
    <t>Navarra, Comunidad Foral de</t>
  </si>
  <si>
    <t>31002</t>
  </si>
  <si>
    <t>Abárzuza/Abartzuza</t>
  </si>
  <si>
    <t>31003</t>
  </si>
  <si>
    <t>Abaurregaina/Abaurrea Alta</t>
  </si>
  <si>
    <t>31004</t>
  </si>
  <si>
    <t>Abaurrepea/Abaurrea Baja</t>
  </si>
  <si>
    <t>31005</t>
  </si>
  <si>
    <t>Aberin</t>
  </si>
  <si>
    <t>31006</t>
  </si>
  <si>
    <t>Ablitas</t>
  </si>
  <si>
    <t>31007</t>
  </si>
  <si>
    <t>Adiós</t>
  </si>
  <si>
    <t>31008</t>
  </si>
  <si>
    <t>Aguilar de Codés</t>
  </si>
  <si>
    <t>31009</t>
  </si>
  <si>
    <t>Aibar/Oibar</t>
  </si>
  <si>
    <t>31010</t>
  </si>
  <si>
    <t>Altsasu/Alsasua</t>
  </si>
  <si>
    <t>31011</t>
  </si>
  <si>
    <t>Allín/Allin</t>
  </si>
  <si>
    <t>31012</t>
  </si>
  <si>
    <t>Allo</t>
  </si>
  <si>
    <t>31013</t>
  </si>
  <si>
    <t>Améscoa Baja</t>
  </si>
  <si>
    <t>31014</t>
  </si>
  <si>
    <t>Ancín/Antzin</t>
  </si>
  <si>
    <t>31015</t>
  </si>
  <si>
    <t>Andosilla</t>
  </si>
  <si>
    <t>31016</t>
  </si>
  <si>
    <t>Ansoáin/Antsoain</t>
  </si>
  <si>
    <t>31017</t>
  </si>
  <si>
    <t>Anue</t>
  </si>
  <si>
    <t>31018</t>
  </si>
  <si>
    <t>Añorbe</t>
  </si>
  <si>
    <t>31019</t>
  </si>
  <si>
    <t>Aoiz/Agoitz</t>
  </si>
  <si>
    <t>31020</t>
  </si>
  <si>
    <t>Araitz</t>
  </si>
  <si>
    <t>31021</t>
  </si>
  <si>
    <t>Aranarache/Aranaratxe</t>
  </si>
  <si>
    <t>31022</t>
  </si>
  <si>
    <t>Arantza</t>
  </si>
  <si>
    <t>31023</t>
  </si>
  <si>
    <t>Aranguren</t>
  </si>
  <si>
    <t>31024</t>
  </si>
  <si>
    <t>Arano</t>
  </si>
  <si>
    <t>31025</t>
  </si>
  <si>
    <t>Arakil</t>
  </si>
  <si>
    <t>31026</t>
  </si>
  <si>
    <t>Aras</t>
  </si>
  <si>
    <t>31027</t>
  </si>
  <si>
    <t>Arbizu</t>
  </si>
  <si>
    <t>31028</t>
  </si>
  <si>
    <t>Arce/Artzi</t>
  </si>
  <si>
    <t>31029</t>
  </si>
  <si>
    <t>Arcos, Los</t>
  </si>
  <si>
    <t>31030</t>
  </si>
  <si>
    <t>Arellano</t>
  </si>
  <si>
    <t>31031</t>
  </si>
  <si>
    <t>Areso</t>
  </si>
  <si>
    <t>31032</t>
  </si>
  <si>
    <t>Arguedas</t>
  </si>
  <si>
    <t>31033</t>
  </si>
  <si>
    <t>Aria</t>
  </si>
  <si>
    <t>31034</t>
  </si>
  <si>
    <t>Aribe</t>
  </si>
  <si>
    <t>31035</t>
  </si>
  <si>
    <t>Armañanzas</t>
  </si>
  <si>
    <t>31036</t>
  </si>
  <si>
    <t>Arróniz</t>
  </si>
  <si>
    <t>31037</t>
  </si>
  <si>
    <t>Arruazu</t>
  </si>
  <si>
    <t>31038</t>
  </si>
  <si>
    <t>Artajona</t>
  </si>
  <si>
    <t>31039</t>
  </si>
  <si>
    <t>Artazu</t>
  </si>
  <si>
    <t>31040</t>
  </si>
  <si>
    <t>Atez/Atetz</t>
  </si>
  <si>
    <t>31041</t>
  </si>
  <si>
    <t>Ayegui/Aiegi</t>
  </si>
  <si>
    <t>31042</t>
  </si>
  <si>
    <t>Azagra</t>
  </si>
  <si>
    <t>31043</t>
  </si>
  <si>
    <t>Azuelo</t>
  </si>
  <si>
    <t>31044</t>
  </si>
  <si>
    <t>Bakaiku</t>
  </si>
  <si>
    <t>31045</t>
  </si>
  <si>
    <t>Barásoain</t>
  </si>
  <si>
    <t>31046</t>
  </si>
  <si>
    <t>Barbarin</t>
  </si>
  <si>
    <t>31047</t>
  </si>
  <si>
    <t>Bargota</t>
  </si>
  <si>
    <t>31048</t>
  </si>
  <si>
    <t>Barillas</t>
  </si>
  <si>
    <t>31049</t>
  </si>
  <si>
    <t>Basaburua</t>
  </si>
  <si>
    <t>31050</t>
  </si>
  <si>
    <t>Baztan</t>
  </si>
  <si>
    <t>31051</t>
  </si>
  <si>
    <t>Beire</t>
  </si>
  <si>
    <t>31052</t>
  </si>
  <si>
    <t>Belascoáin</t>
  </si>
  <si>
    <t>31053</t>
  </si>
  <si>
    <t>Berbinzana</t>
  </si>
  <si>
    <t>31054</t>
  </si>
  <si>
    <t>Bertizarana</t>
  </si>
  <si>
    <t>31055</t>
  </si>
  <si>
    <t>Betelu</t>
  </si>
  <si>
    <t>31056</t>
  </si>
  <si>
    <t>Biurrun-Olcoz</t>
  </si>
  <si>
    <t>31057</t>
  </si>
  <si>
    <t>Buñuel</t>
  </si>
  <si>
    <t>31058</t>
  </si>
  <si>
    <t>Auritz/Burguete</t>
  </si>
  <si>
    <t>31059</t>
  </si>
  <si>
    <t>Burgui/Burgi</t>
  </si>
  <si>
    <t>31060</t>
  </si>
  <si>
    <t>Burlada/Burlata</t>
  </si>
  <si>
    <t>31061</t>
  </si>
  <si>
    <t>Busto, El</t>
  </si>
  <si>
    <t>31062</t>
  </si>
  <si>
    <t>Cabanillas</t>
  </si>
  <si>
    <t>31063</t>
  </si>
  <si>
    <t>Cabredo</t>
  </si>
  <si>
    <t>31064</t>
  </si>
  <si>
    <t>Cadreita</t>
  </si>
  <si>
    <t>31065</t>
  </si>
  <si>
    <t>Caparroso</t>
  </si>
  <si>
    <t>31066</t>
  </si>
  <si>
    <t>Cárcar</t>
  </si>
  <si>
    <t>31067</t>
  </si>
  <si>
    <t>Carcastillo</t>
  </si>
  <si>
    <t>31068</t>
  </si>
  <si>
    <t>Cascante</t>
  </si>
  <si>
    <t>31069</t>
  </si>
  <si>
    <t>Cáseda</t>
  </si>
  <si>
    <t>31070</t>
  </si>
  <si>
    <t>31071</t>
  </si>
  <si>
    <t>Castillonuevo</t>
  </si>
  <si>
    <t>31072</t>
  </si>
  <si>
    <t>Cintruénigo</t>
  </si>
  <si>
    <t>31073</t>
  </si>
  <si>
    <t>Ziordia</t>
  </si>
  <si>
    <t>31074</t>
  </si>
  <si>
    <t>Cirauqui/Zirauki</t>
  </si>
  <si>
    <t>31075</t>
  </si>
  <si>
    <t>Ciriza/Ziritza</t>
  </si>
  <si>
    <t>31076</t>
  </si>
  <si>
    <t>Cizur</t>
  </si>
  <si>
    <t>31077</t>
  </si>
  <si>
    <t>Corella</t>
  </si>
  <si>
    <t>31078</t>
  </si>
  <si>
    <t>Cortes</t>
  </si>
  <si>
    <t>31079</t>
  </si>
  <si>
    <t>Desojo</t>
  </si>
  <si>
    <t>31080</t>
  </si>
  <si>
    <t>Dicastillo</t>
  </si>
  <si>
    <t>31081</t>
  </si>
  <si>
    <t>Donamaria</t>
  </si>
  <si>
    <t>31082</t>
  </si>
  <si>
    <t>Etxalar</t>
  </si>
  <si>
    <t>31083</t>
  </si>
  <si>
    <t>Echarri/Etxarri</t>
  </si>
  <si>
    <t>31084</t>
  </si>
  <si>
    <t>Etxarri Aranatz</t>
  </si>
  <si>
    <t>31085</t>
  </si>
  <si>
    <t>Etxauri</t>
  </si>
  <si>
    <t>31086</t>
  </si>
  <si>
    <t>Valle de Egüés/Eguesibar</t>
  </si>
  <si>
    <t>31087</t>
  </si>
  <si>
    <t>Elgorriaga</t>
  </si>
  <si>
    <t>31088</t>
  </si>
  <si>
    <t>Noáin (Valle de Elorz)/Noain (Elortzibar)</t>
  </si>
  <si>
    <t>31089</t>
  </si>
  <si>
    <t>Enériz/Eneritz</t>
  </si>
  <si>
    <t>31090</t>
  </si>
  <si>
    <t>Eratsun</t>
  </si>
  <si>
    <t>31091</t>
  </si>
  <si>
    <t>Ergoiena</t>
  </si>
  <si>
    <t>31092</t>
  </si>
  <si>
    <t>Erro</t>
  </si>
  <si>
    <t>31093</t>
  </si>
  <si>
    <t>Ezcároz/Ezkaroze</t>
  </si>
  <si>
    <t>31094</t>
  </si>
  <si>
    <t>Eslava</t>
  </si>
  <si>
    <t>31095</t>
  </si>
  <si>
    <t>Esparza de Salazar/Espartza Zaraitzu</t>
  </si>
  <si>
    <t>31096</t>
  </si>
  <si>
    <t>Espronceda</t>
  </si>
  <si>
    <t>31097</t>
  </si>
  <si>
    <t>Estella-Lizarra</t>
  </si>
  <si>
    <t>31098</t>
  </si>
  <si>
    <t>Esteribar</t>
  </si>
  <si>
    <t>31099</t>
  </si>
  <si>
    <t>Etayo</t>
  </si>
  <si>
    <t>31100</t>
  </si>
  <si>
    <t>Eulate</t>
  </si>
  <si>
    <t>31101</t>
  </si>
  <si>
    <t>Ezcabarte</t>
  </si>
  <si>
    <t>31102</t>
  </si>
  <si>
    <t>Ezkurra</t>
  </si>
  <si>
    <t>31103</t>
  </si>
  <si>
    <t>Ezprogui</t>
  </si>
  <si>
    <t>31104</t>
  </si>
  <si>
    <t>Falces</t>
  </si>
  <si>
    <t>31105</t>
  </si>
  <si>
    <t>Fitero</t>
  </si>
  <si>
    <t>31106</t>
  </si>
  <si>
    <t>Fontellas</t>
  </si>
  <si>
    <t>31107</t>
  </si>
  <si>
    <t>Funes</t>
  </si>
  <si>
    <t>31108</t>
  </si>
  <si>
    <t>Fustiñana</t>
  </si>
  <si>
    <t>31109</t>
  </si>
  <si>
    <t>Galar</t>
  </si>
  <si>
    <t>31110</t>
  </si>
  <si>
    <t>Gallipienzo/Galipentzu</t>
  </si>
  <si>
    <t>31111</t>
  </si>
  <si>
    <t>Gallués/Galoze</t>
  </si>
  <si>
    <t>31112</t>
  </si>
  <si>
    <t>Garaioa</t>
  </si>
  <si>
    <t>31113</t>
  </si>
  <si>
    <t>Garde</t>
  </si>
  <si>
    <t>31114</t>
  </si>
  <si>
    <t>Garínoain</t>
  </si>
  <si>
    <t>31115</t>
  </si>
  <si>
    <t>Garralda</t>
  </si>
  <si>
    <t>31116</t>
  </si>
  <si>
    <t>Genevilla</t>
  </si>
  <si>
    <t>31117</t>
  </si>
  <si>
    <t>Goizueta</t>
  </si>
  <si>
    <t>31118</t>
  </si>
  <si>
    <t>Goñi</t>
  </si>
  <si>
    <t>31119</t>
  </si>
  <si>
    <t>Güesa/Gorza</t>
  </si>
  <si>
    <t>31120</t>
  </si>
  <si>
    <t>Guesálaz/Gesalatz</t>
  </si>
  <si>
    <t>31121</t>
  </si>
  <si>
    <t>Guirguillano</t>
  </si>
  <si>
    <t>31122</t>
  </si>
  <si>
    <t>Huarte/Uharte</t>
  </si>
  <si>
    <t>31123</t>
  </si>
  <si>
    <t>Uharte Arakil</t>
  </si>
  <si>
    <t>31124</t>
  </si>
  <si>
    <t>Ibargoiti</t>
  </si>
  <si>
    <t>31125</t>
  </si>
  <si>
    <t>Igúzquiza</t>
  </si>
  <si>
    <t>31126</t>
  </si>
  <si>
    <t>Imotz</t>
  </si>
  <si>
    <t>31127</t>
  </si>
  <si>
    <t>Irañeta</t>
  </si>
  <si>
    <t>31128</t>
  </si>
  <si>
    <t>Isaba/Izaba</t>
  </si>
  <si>
    <t>31129</t>
  </si>
  <si>
    <t>Ituren</t>
  </si>
  <si>
    <t>31130</t>
  </si>
  <si>
    <t>Iturmendi</t>
  </si>
  <si>
    <t>31131</t>
  </si>
  <si>
    <t>Iza/Itza</t>
  </si>
  <si>
    <t>31132</t>
  </si>
  <si>
    <t>Izagaondoa</t>
  </si>
  <si>
    <t>31133</t>
  </si>
  <si>
    <t>Izalzu/Itzaltzu</t>
  </si>
  <si>
    <t>31134</t>
  </si>
  <si>
    <t>Jaurrieta</t>
  </si>
  <si>
    <t>31135</t>
  </si>
  <si>
    <t>Javier</t>
  </si>
  <si>
    <t>31136</t>
  </si>
  <si>
    <t>Juslapeña</t>
  </si>
  <si>
    <t>31137</t>
  </si>
  <si>
    <t>Beintza-Labaien</t>
  </si>
  <si>
    <t>31138</t>
  </si>
  <si>
    <t>Lakuntza</t>
  </si>
  <si>
    <t>31139</t>
  </si>
  <si>
    <t>Lana</t>
  </si>
  <si>
    <t>31140</t>
  </si>
  <si>
    <t>Lantz</t>
  </si>
  <si>
    <t>31141</t>
  </si>
  <si>
    <t>Lapoblación</t>
  </si>
  <si>
    <t>31142</t>
  </si>
  <si>
    <t>Larraga</t>
  </si>
  <si>
    <t>31143</t>
  </si>
  <si>
    <t>Larraona</t>
  </si>
  <si>
    <t>31144</t>
  </si>
  <si>
    <t>Larraun</t>
  </si>
  <si>
    <t>31145</t>
  </si>
  <si>
    <t>Lazagurría</t>
  </si>
  <si>
    <t>31146</t>
  </si>
  <si>
    <t>Leache/Leatxe</t>
  </si>
  <si>
    <t>31147</t>
  </si>
  <si>
    <t>Legarda</t>
  </si>
  <si>
    <t>31148</t>
  </si>
  <si>
    <t>Legaria</t>
  </si>
  <si>
    <t>31149</t>
  </si>
  <si>
    <t>Leitza</t>
  </si>
  <si>
    <t>31150</t>
  </si>
  <si>
    <t>Leoz/Leotz</t>
  </si>
  <si>
    <t>31151</t>
  </si>
  <si>
    <t>Lerga</t>
  </si>
  <si>
    <t>31152</t>
  </si>
  <si>
    <t>Lerín</t>
  </si>
  <si>
    <t>31153</t>
  </si>
  <si>
    <t>Lesaka</t>
  </si>
  <si>
    <t>31154</t>
  </si>
  <si>
    <t>Lezaun</t>
  </si>
  <si>
    <t>31155</t>
  </si>
  <si>
    <t>Liédena</t>
  </si>
  <si>
    <t>31156</t>
  </si>
  <si>
    <t>Lizoáin-Arriasgoiti</t>
  </si>
  <si>
    <t>31157</t>
  </si>
  <si>
    <t>Lodosa</t>
  </si>
  <si>
    <t>31158</t>
  </si>
  <si>
    <t>Lónguida/Longida</t>
  </si>
  <si>
    <t>31159</t>
  </si>
  <si>
    <t>Lumbier</t>
  </si>
  <si>
    <t>31160</t>
  </si>
  <si>
    <t>Luquin</t>
  </si>
  <si>
    <t>31161</t>
  </si>
  <si>
    <t>Mañeru</t>
  </si>
  <si>
    <t>31162</t>
  </si>
  <si>
    <t>Marañón</t>
  </si>
  <si>
    <t>31163</t>
  </si>
  <si>
    <t>Marcilla</t>
  </si>
  <si>
    <t>31164</t>
  </si>
  <si>
    <t>Mélida</t>
  </si>
  <si>
    <t>31165</t>
  </si>
  <si>
    <t>Mendavia</t>
  </si>
  <si>
    <t>31166</t>
  </si>
  <si>
    <t>Mendaza</t>
  </si>
  <si>
    <t>31167</t>
  </si>
  <si>
    <t>Mendigorria</t>
  </si>
  <si>
    <t>31168</t>
  </si>
  <si>
    <t>Metauten</t>
  </si>
  <si>
    <t>31169</t>
  </si>
  <si>
    <t>Milagro</t>
  </si>
  <si>
    <t>31170</t>
  </si>
  <si>
    <t>Mirafuentes</t>
  </si>
  <si>
    <t>31171</t>
  </si>
  <si>
    <t>Miranda de Arga</t>
  </si>
  <si>
    <t>31172</t>
  </si>
  <si>
    <t>Monreal/Elo</t>
  </si>
  <si>
    <t>31173</t>
  </si>
  <si>
    <t>Monteagudo</t>
  </si>
  <si>
    <t>31174</t>
  </si>
  <si>
    <t>Morentin</t>
  </si>
  <si>
    <t>31175</t>
  </si>
  <si>
    <t>Mues</t>
  </si>
  <si>
    <t>31176</t>
  </si>
  <si>
    <t>Murchante</t>
  </si>
  <si>
    <t>31177</t>
  </si>
  <si>
    <t>Murieta</t>
  </si>
  <si>
    <t>31178</t>
  </si>
  <si>
    <t>Murillo el Cuende</t>
  </si>
  <si>
    <t>31179</t>
  </si>
  <si>
    <t>Murillo el Fruto</t>
  </si>
  <si>
    <t>31180</t>
  </si>
  <si>
    <t>Muruzábal</t>
  </si>
  <si>
    <t>31181</t>
  </si>
  <si>
    <t>Navascués/Nabaskoze</t>
  </si>
  <si>
    <t>31182</t>
  </si>
  <si>
    <t>Nazar</t>
  </si>
  <si>
    <t>31183</t>
  </si>
  <si>
    <t>Obanos</t>
  </si>
  <si>
    <t>31184</t>
  </si>
  <si>
    <t>Oco</t>
  </si>
  <si>
    <t>31185</t>
  </si>
  <si>
    <t>Ochagavía/Otsagabia</t>
  </si>
  <si>
    <t>31186</t>
  </si>
  <si>
    <t>Odieta</t>
  </si>
  <si>
    <t>31187</t>
  </si>
  <si>
    <t>Oiz</t>
  </si>
  <si>
    <t>31188</t>
  </si>
  <si>
    <t>Olaibar</t>
  </si>
  <si>
    <t>31189</t>
  </si>
  <si>
    <t>Olazti/Olazagutía</t>
  </si>
  <si>
    <t>31190</t>
  </si>
  <si>
    <t>Olejua</t>
  </si>
  <si>
    <t>31191</t>
  </si>
  <si>
    <t>Olite/Erriberri</t>
  </si>
  <si>
    <t>31192</t>
  </si>
  <si>
    <t>Olóriz/Oloritz</t>
  </si>
  <si>
    <t>31193</t>
  </si>
  <si>
    <t>Cendea de Olza/Oltza Zendea</t>
  </si>
  <si>
    <t>31194</t>
  </si>
  <si>
    <t>Valle de Ollo/Ollaran</t>
  </si>
  <si>
    <t>31195</t>
  </si>
  <si>
    <t>Orbaizeta</t>
  </si>
  <si>
    <t>31196</t>
  </si>
  <si>
    <t>Orbara</t>
  </si>
  <si>
    <t>31197</t>
  </si>
  <si>
    <t>Orísoain</t>
  </si>
  <si>
    <t>31198</t>
  </si>
  <si>
    <t>Oronz/Orontze</t>
  </si>
  <si>
    <t>31199</t>
  </si>
  <si>
    <t>Oroz-Betelu/Orotz-Betelu</t>
  </si>
  <si>
    <t>31200</t>
  </si>
  <si>
    <t>Oteiza</t>
  </si>
  <si>
    <t>31201</t>
  </si>
  <si>
    <t>Pamplona/Iruña</t>
  </si>
  <si>
    <t>31202</t>
  </si>
  <si>
    <t>Peralta/Azkoien</t>
  </si>
  <si>
    <t>31203</t>
  </si>
  <si>
    <t>Petilla de Aragón</t>
  </si>
  <si>
    <t>31204</t>
  </si>
  <si>
    <t>Piedramillera</t>
  </si>
  <si>
    <t>31205</t>
  </si>
  <si>
    <t>Pitillas</t>
  </si>
  <si>
    <t>31206</t>
  </si>
  <si>
    <t>Puente la Reina/Gares</t>
  </si>
  <si>
    <t>31207</t>
  </si>
  <si>
    <t>Pueyo</t>
  </si>
  <si>
    <t>31208</t>
  </si>
  <si>
    <t>Ribaforada</t>
  </si>
  <si>
    <t>31209</t>
  </si>
  <si>
    <t>Romanzado</t>
  </si>
  <si>
    <t>31210</t>
  </si>
  <si>
    <t>Roncal/Erronkari</t>
  </si>
  <si>
    <t>31211</t>
  </si>
  <si>
    <t>Orreaga/Roncesvalles</t>
  </si>
  <si>
    <t>31212</t>
  </si>
  <si>
    <t>31213</t>
  </si>
  <si>
    <t>Saldías</t>
  </si>
  <si>
    <t>31214</t>
  </si>
  <si>
    <t>Salinas de Oro/Jaitz</t>
  </si>
  <si>
    <t>31215</t>
  </si>
  <si>
    <t>San Adrián</t>
  </si>
  <si>
    <t>31216</t>
  </si>
  <si>
    <t>Sangüesa/Zangoza</t>
  </si>
  <si>
    <t>31217</t>
  </si>
  <si>
    <t>San Martín de Unx</t>
  </si>
  <si>
    <t>31219</t>
  </si>
  <si>
    <t>Sansol</t>
  </si>
  <si>
    <t>31220</t>
  </si>
  <si>
    <t>Santacara</t>
  </si>
  <si>
    <t>31221</t>
  </si>
  <si>
    <t>Doneztebe/Santesteban</t>
  </si>
  <si>
    <t>31222</t>
  </si>
  <si>
    <t>Sarriés/Sartze</t>
  </si>
  <si>
    <t>31223</t>
  </si>
  <si>
    <t>Sartaguda</t>
  </si>
  <si>
    <t>31224</t>
  </si>
  <si>
    <t>Sesma</t>
  </si>
  <si>
    <t>31225</t>
  </si>
  <si>
    <t>Sorlada</t>
  </si>
  <si>
    <t>31226</t>
  </si>
  <si>
    <t>Sunbilla</t>
  </si>
  <si>
    <t>31227</t>
  </si>
  <si>
    <t>Tafalla</t>
  </si>
  <si>
    <t>31228</t>
  </si>
  <si>
    <t>Tiebas-Muruarte de Reta</t>
  </si>
  <si>
    <t>31229</t>
  </si>
  <si>
    <t>Tirapu</t>
  </si>
  <si>
    <t>31230</t>
  </si>
  <si>
    <t>Torralba del Río</t>
  </si>
  <si>
    <t>31231</t>
  </si>
  <si>
    <t>Torres del Río</t>
  </si>
  <si>
    <t>31232</t>
  </si>
  <si>
    <t>Tudela</t>
  </si>
  <si>
    <t>31233</t>
  </si>
  <si>
    <t>Tulebras</t>
  </si>
  <si>
    <t>31234</t>
  </si>
  <si>
    <t>Ucar</t>
  </si>
  <si>
    <t>31235</t>
  </si>
  <si>
    <t>Ujué/Uxue</t>
  </si>
  <si>
    <t>31236</t>
  </si>
  <si>
    <t>Ultzama</t>
  </si>
  <si>
    <t>31237</t>
  </si>
  <si>
    <t>Unciti</t>
  </si>
  <si>
    <t>31238</t>
  </si>
  <si>
    <t>Unzué/Untzue</t>
  </si>
  <si>
    <t>31239</t>
  </si>
  <si>
    <t>Urdazubi/Urdax</t>
  </si>
  <si>
    <t>31240</t>
  </si>
  <si>
    <t>Urdiain</t>
  </si>
  <si>
    <t>31241</t>
  </si>
  <si>
    <t>Urraul Alto</t>
  </si>
  <si>
    <t>31242</t>
  </si>
  <si>
    <t>Urraul Bajo</t>
  </si>
  <si>
    <t>31243</t>
  </si>
  <si>
    <t>Urroz-Villa</t>
  </si>
  <si>
    <t>31244</t>
  </si>
  <si>
    <t>Urroz</t>
  </si>
  <si>
    <t>31245</t>
  </si>
  <si>
    <t>Urzainqui/Urzainki</t>
  </si>
  <si>
    <t>31246</t>
  </si>
  <si>
    <t>Uterga</t>
  </si>
  <si>
    <t>31247</t>
  </si>
  <si>
    <t>Uztárroz/Uztarroze</t>
  </si>
  <si>
    <t>31248</t>
  </si>
  <si>
    <t>Luzaide/Valcarlos</t>
  </si>
  <si>
    <t>31249</t>
  </si>
  <si>
    <t>Valtierra</t>
  </si>
  <si>
    <t>31250</t>
  </si>
  <si>
    <t>Bera</t>
  </si>
  <si>
    <t>31251</t>
  </si>
  <si>
    <t>Viana</t>
  </si>
  <si>
    <t>31252</t>
  </si>
  <si>
    <t>Vidángoz/Bidankoze</t>
  </si>
  <si>
    <t>31253</t>
  </si>
  <si>
    <t>Bidaurreta</t>
  </si>
  <si>
    <t>31254</t>
  </si>
  <si>
    <t>Villafranca</t>
  </si>
  <si>
    <t>31255</t>
  </si>
  <si>
    <t>Villamayor de Monjardín</t>
  </si>
  <si>
    <t>31256</t>
  </si>
  <si>
    <t>Hiriberri/Villanueva de Aezkoa</t>
  </si>
  <si>
    <t>31257</t>
  </si>
  <si>
    <t>Villatuerta</t>
  </si>
  <si>
    <t>31258</t>
  </si>
  <si>
    <t>Villava/Atarrabia</t>
  </si>
  <si>
    <t>31259</t>
  </si>
  <si>
    <t>Igantzi</t>
  </si>
  <si>
    <t>31260</t>
  </si>
  <si>
    <t>Valle de Yerri/Deierri</t>
  </si>
  <si>
    <t>31261</t>
  </si>
  <si>
    <t>Yesa</t>
  </si>
  <si>
    <t>31262</t>
  </si>
  <si>
    <t>Zabalza/Zabaltza</t>
  </si>
  <si>
    <t>31263</t>
  </si>
  <si>
    <t>Zubieta</t>
  </si>
  <si>
    <t>31264</t>
  </si>
  <si>
    <t>Zugarramurdi</t>
  </si>
  <si>
    <t>31265</t>
  </si>
  <si>
    <t>Zúñiga</t>
  </si>
  <si>
    <t>31901</t>
  </si>
  <si>
    <t>Barañáin/Barañain</t>
  </si>
  <si>
    <t>31902</t>
  </si>
  <si>
    <t>Berrioplano/Berriobeiti</t>
  </si>
  <si>
    <t>31903</t>
  </si>
  <si>
    <t>Berriozar</t>
  </si>
  <si>
    <t>31904</t>
  </si>
  <si>
    <t>Irurtzun</t>
  </si>
  <si>
    <t>31905</t>
  </si>
  <si>
    <t>Beriáin</t>
  </si>
  <si>
    <t>31906</t>
  </si>
  <si>
    <t>Orkoien</t>
  </si>
  <si>
    <t>31907</t>
  </si>
  <si>
    <t>Zizur Mayor/Zizur Nagusia</t>
  </si>
  <si>
    <t>31908</t>
  </si>
  <si>
    <t>Lekunberri</t>
  </si>
  <si>
    <t>32001</t>
  </si>
  <si>
    <t>Allariz</t>
  </si>
  <si>
    <t>Ourense</t>
  </si>
  <si>
    <t>32002</t>
  </si>
  <si>
    <t>Amoeiro</t>
  </si>
  <si>
    <t>32003</t>
  </si>
  <si>
    <t>Arnoia, A</t>
  </si>
  <si>
    <t>32004</t>
  </si>
  <si>
    <t>Avión</t>
  </si>
  <si>
    <t>32005</t>
  </si>
  <si>
    <t>Baltar</t>
  </si>
  <si>
    <t>32006</t>
  </si>
  <si>
    <t>Bande</t>
  </si>
  <si>
    <t>32007</t>
  </si>
  <si>
    <t>Baños de Molgas</t>
  </si>
  <si>
    <t>32008</t>
  </si>
  <si>
    <t>Barbadás</t>
  </si>
  <si>
    <t>32009</t>
  </si>
  <si>
    <t>Barco de Valdeorras, O</t>
  </si>
  <si>
    <t>32010</t>
  </si>
  <si>
    <t>Beade</t>
  </si>
  <si>
    <t>32011</t>
  </si>
  <si>
    <t>Beariz</t>
  </si>
  <si>
    <t>32012</t>
  </si>
  <si>
    <t>Blancos, Os</t>
  </si>
  <si>
    <t>32013</t>
  </si>
  <si>
    <t>Boborás</t>
  </si>
  <si>
    <t>32014</t>
  </si>
  <si>
    <t>Bola, A</t>
  </si>
  <si>
    <t>32015</t>
  </si>
  <si>
    <t>Bolo, O</t>
  </si>
  <si>
    <t>32016</t>
  </si>
  <si>
    <t>Calvos de Randín</t>
  </si>
  <si>
    <t>32017</t>
  </si>
  <si>
    <t>Carballeda de Valdeorras</t>
  </si>
  <si>
    <t>32018</t>
  </si>
  <si>
    <t>Carballeda de Avia</t>
  </si>
  <si>
    <t>32019</t>
  </si>
  <si>
    <t>Carballiño, O</t>
  </si>
  <si>
    <t>32020</t>
  </si>
  <si>
    <t>Cartelle</t>
  </si>
  <si>
    <t>32021</t>
  </si>
  <si>
    <t>Castrelo do Val</t>
  </si>
  <si>
    <t>32022</t>
  </si>
  <si>
    <t>Castrelo de Miño</t>
  </si>
  <si>
    <t>32023</t>
  </si>
  <si>
    <t>Castro Caldelas</t>
  </si>
  <si>
    <t>32024</t>
  </si>
  <si>
    <t>Celanova</t>
  </si>
  <si>
    <t>32025</t>
  </si>
  <si>
    <t>Cenlle</t>
  </si>
  <si>
    <t>32026</t>
  </si>
  <si>
    <t>Coles</t>
  </si>
  <si>
    <t>32027</t>
  </si>
  <si>
    <t>Cortegada</t>
  </si>
  <si>
    <t>32028</t>
  </si>
  <si>
    <t>Cualedro</t>
  </si>
  <si>
    <t>32029</t>
  </si>
  <si>
    <t>Chandrexa de Queixa</t>
  </si>
  <si>
    <t>32030</t>
  </si>
  <si>
    <t>Entrimo</t>
  </si>
  <si>
    <t>32031</t>
  </si>
  <si>
    <t>Esgos</t>
  </si>
  <si>
    <t>32032</t>
  </si>
  <si>
    <t>Xinzo de Limia</t>
  </si>
  <si>
    <t>32033</t>
  </si>
  <si>
    <t>Gomesende</t>
  </si>
  <si>
    <t>32034</t>
  </si>
  <si>
    <t>Gudiña, A</t>
  </si>
  <si>
    <t>32035</t>
  </si>
  <si>
    <t>Irixo, O</t>
  </si>
  <si>
    <t>32036</t>
  </si>
  <si>
    <t>Xunqueira de Ambía</t>
  </si>
  <si>
    <t>32037</t>
  </si>
  <si>
    <t>Xunqueira de Espadanedo</t>
  </si>
  <si>
    <t>32038</t>
  </si>
  <si>
    <t>Larouco</t>
  </si>
  <si>
    <t>32039</t>
  </si>
  <si>
    <t>Laza</t>
  </si>
  <si>
    <t>32040</t>
  </si>
  <si>
    <t>Leiro</t>
  </si>
  <si>
    <t>32041</t>
  </si>
  <si>
    <t>Lobeira</t>
  </si>
  <si>
    <t>32042</t>
  </si>
  <si>
    <t>Lobios</t>
  </si>
  <si>
    <t>32043</t>
  </si>
  <si>
    <t>Maceda</t>
  </si>
  <si>
    <t>32044</t>
  </si>
  <si>
    <t>Manzaneda</t>
  </si>
  <si>
    <t>32045</t>
  </si>
  <si>
    <t>Maside</t>
  </si>
  <si>
    <t>32046</t>
  </si>
  <si>
    <t>Melón</t>
  </si>
  <si>
    <t>32047</t>
  </si>
  <si>
    <t>Merca, A</t>
  </si>
  <si>
    <t>32048</t>
  </si>
  <si>
    <t>Mezquita, A</t>
  </si>
  <si>
    <t>32049</t>
  </si>
  <si>
    <t>Montederramo</t>
  </si>
  <si>
    <t>32050</t>
  </si>
  <si>
    <t>Monterrei</t>
  </si>
  <si>
    <t>32051</t>
  </si>
  <si>
    <t>Muíños</t>
  </si>
  <si>
    <t>32052</t>
  </si>
  <si>
    <t>Nogueira de Ramuín</t>
  </si>
  <si>
    <t>32053</t>
  </si>
  <si>
    <t>Oímbra</t>
  </si>
  <si>
    <t>32054</t>
  </si>
  <si>
    <t>32055</t>
  </si>
  <si>
    <t>Paderne de Allariz</t>
  </si>
  <si>
    <t>32056</t>
  </si>
  <si>
    <t>Padrenda</t>
  </si>
  <si>
    <t>32057</t>
  </si>
  <si>
    <t>Parada de Sil</t>
  </si>
  <si>
    <t>32058</t>
  </si>
  <si>
    <t>Pereiro de Aguiar, O</t>
  </si>
  <si>
    <t>32059</t>
  </si>
  <si>
    <t>Peroxa, A</t>
  </si>
  <si>
    <t>32060</t>
  </si>
  <si>
    <t>Petín</t>
  </si>
  <si>
    <t>32061</t>
  </si>
  <si>
    <t>Piñor</t>
  </si>
  <si>
    <t>32062</t>
  </si>
  <si>
    <t>Porqueira</t>
  </si>
  <si>
    <t>32063</t>
  </si>
  <si>
    <t>Pobra de Trives, A</t>
  </si>
  <si>
    <t>32064</t>
  </si>
  <si>
    <t>Pontedeva</t>
  </si>
  <si>
    <t>32065</t>
  </si>
  <si>
    <t>Punxín</t>
  </si>
  <si>
    <t>32066</t>
  </si>
  <si>
    <t>Quintela de Leirado</t>
  </si>
  <si>
    <t>32067</t>
  </si>
  <si>
    <t>Rairiz de Veiga</t>
  </si>
  <si>
    <t>32068</t>
  </si>
  <si>
    <t>Ramirás</t>
  </si>
  <si>
    <t>32069</t>
  </si>
  <si>
    <t>Ribadavia</t>
  </si>
  <si>
    <t>32070</t>
  </si>
  <si>
    <t>San Xoán de Río</t>
  </si>
  <si>
    <t>32071</t>
  </si>
  <si>
    <t>Riós</t>
  </si>
  <si>
    <t>32072</t>
  </si>
  <si>
    <t>Rúa, A</t>
  </si>
  <si>
    <t>32073</t>
  </si>
  <si>
    <t>Rubiá</t>
  </si>
  <si>
    <t>32074</t>
  </si>
  <si>
    <t>San Amaro</t>
  </si>
  <si>
    <t>32075</t>
  </si>
  <si>
    <t>San Cibrao das Viñas</t>
  </si>
  <si>
    <t>32076</t>
  </si>
  <si>
    <t>San Cristovo de Cea</t>
  </si>
  <si>
    <t>32077</t>
  </si>
  <si>
    <t>Sandiás</t>
  </si>
  <si>
    <t>32078</t>
  </si>
  <si>
    <t>Sarreaus</t>
  </si>
  <si>
    <t>32079</t>
  </si>
  <si>
    <t>Taboadela</t>
  </si>
  <si>
    <t>32080</t>
  </si>
  <si>
    <t>Teixeira, A</t>
  </si>
  <si>
    <t>32081</t>
  </si>
  <si>
    <t>Toén</t>
  </si>
  <si>
    <t>32082</t>
  </si>
  <si>
    <t>Trasmiras</t>
  </si>
  <si>
    <t>32083</t>
  </si>
  <si>
    <t>Veiga, A</t>
  </si>
  <si>
    <t>32084</t>
  </si>
  <si>
    <t>Verea</t>
  </si>
  <si>
    <t>32085</t>
  </si>
  <si>
    <t>Verín</t>
  </si>
  <si>
    <t>32086</t>
  </si>
  <si>
    <t>Viana do Bolo</t>
  </si>
  <si>
    <t>32087</t>
  </si>
  <si>
    <t>Vilamarín</t>
  </si>
  <si>
    <t>32088</t>
  </si>
  <si>
    <t>Vilamartín de Valdeorras</t>
  </si>
  <si>
    <t>32089</t>
  </si>
  <si>
    <t>Vilar de Barrio</t>
  </si>
  <si>
    <t>32090</t>
  </si>
  <si>
    <t>Vilar de Santos</t>
  </si>
  <si>
    <t>32091</t>
  </si>
  <si>
    <t>Vilardevós</t>
  </si>
  <si>
    <t>32092</t>
  </si>
  <si>
    <t>Vilariño de Conso</t>
  </si>
  <si>
    <t>33001</t>
  </si>
  <si>
    <t>Allande</t>
  </si>
  <si>
    <t>Asturias</t>
  </si>
  <si>
    <t>Asturias, Principado de</t>
  </si>
  <si>
    <t>33002</t>
  </si>
  <si>
    <t>Aller</t>
  </si>
  <si>
    <t>33003</t>
  </si>
  <si>
    <t>Amieva</t>
  </si>
  <si>
    <t>33004</t>
  </si>
  <si>
    <t>Avilés</t>
  </si>
  <si>
    <t>33005</t>
  </si>
  <si>
    <t>Belmonte de Miranda</t>
  </si>
  <si>
    <t>33006</t>
  </si>
  <si>
    <t>Bimenes</t>
  </si>
  <si>
    <t>33007</t>
  </si>
  <si>
    <t>Boal</t>
  </si>
  <si>
    <t>33008</t>
  </si>
  <si>
    <t>Cabrales</t>
  </si>
  <si>
    <t>33009</t>
  </si>
  <si>
    <t>Cabranes</t>
  </si>
  <si>
    <t>33010</t>
  </si>
  <si>
    <t>Candamo</t>
  </si>
  <si>
    <t>33011</t>
  </si>
  <si>
    <t>Cangas del Narcea</t>
  </si>
  <si>
    <t>33012</t>
  </si>
  <si>
    <t>Cangas de Onís</t>
  </si>
  <si>
    <t>33013</t>
  </si>
  <si>
    <t>Caravia</t>
  </si>
  <si>
    <t>33014</t>
  </si>
  <si>
    <t>Carreño</t>
  </si>
  <si>
    <t>33015</t>
  </si>
  <si>
    <t>Caso</t>
  </si>
  <si>
    <t>33016</t>
  </si>
  <si>
    <t>Castrillón</t>
  </si>
  <si>
    <t>33017</t>
  </si>
  <si>
    <t>Castropol</t>
  </si>
  <si>
    <t>33018</t>
  </si>
  <si>
    <t>Coaña</t>
  </si>
  <si>
    <t>33019</t>
  </si>
  <si>
    <t>Colunga</t>
  </si>
  <si>
    <t>33020</t>
  </si>
  <si>
    <t>Corvera de Asturias</t>
  </si>
  <si>
    <t>33021</t>
  </si>
  <si>
    <t>Cudillero</t>
  </si>
  <si>
    <t>33022</t>
  </si>
  <si>
    <t>Degaña</t>
  </si>
  <si>
    <t>33023</t>
  </si>
  <si>
    <t>Franco, El</t>
  </si>
  <si>
    <t>33024</t>
  </si>
  <si>
    <t>Gijón</t>
  </si>
  <si>
    <t>33025</t>
  </si>
  <si>
    <t>Gozón</t>
  </si>
  <si>
    <t>33026</t>
  </si>
  <si>
    <t>Grado</t>
  </si>
  <si>
    <t>33027</t>
  </si>
  <si>
    <t>Grandas de Salime</t>
  </si>
  <si>
    <t>33028</t>
  </si>
  <si>
    <t>Ibias</t>
  </si>
  <si>
    <t>33029</t>
  </si>
  <si>
    <t>Illano</t>
  </si>
  <si>
    <t>33030</t>
  </si>
  <si>
    <t>Illas</t>
  </si>
  <si>
    <t>33031</t>
  </si>
  <si>
    <t>Langreo</t>
  </si>
  <si>
    <t>33032</t>
  </si>
  <si>
    <t>Laviana</t>
  </si>
  <si>
    <t>33033</t>
  </si>
  <si>
    <t>Lena</t>
  </si>
  <si>
    <t>33034</t>
  </si>
  <si>
    <t>Valdés</t>
  </si>
  <si>
    <t>33035</t>
  </si>
  <si>
    <t>Llanera</t>
  </si>
  <si>
    <t>33036</t>
  </si>
  <si>
    <t>Llanes</t>
  </si>
  <si>
    <t>33037</t>
  </si>
  <si>
    <t>33038</t>
  </si>
  <si>
    <t>Morcín</t>
  </si>
  <si>
    <t>33039</t>
  </si>
  <si>
    <t>Muros de Nalón</t>
  </si>
  <si>
    <t>33040</t>
  </si>
  <si>
    <t>Nava</t>
  </si>
  <si>
    <t>33041</t>
  </si>
  <si>
    <t>Navia</t>
  </si>
  <si>
    <t>33042</t>
  </si>
  <si>
    <t>Noreña</t>
  </si>
  <si>
    <t>33043</t>
  </si>
  <si>
    <t>Onís</t>
  </si>
  <si>
    <t>33044</t>
  </si>
  <si>
    <t>Oviedo</t>
  </si>
  <si>
    <t>33045</t>
  </si>
  <si>
    <t>Parres</t>
  </si>
  <si>
    <t>33046</t>
  </si>
  <si>
    <t>Peñamellera Alta</t>
  </si>
  <si>
    <t>33047</t>
  </si>
  <si>
    <t>Peñamellera Baja</t>
  </si>
  <si>
    <t>33048</t>
  </si>
  <si>
    <t>Pesoz</t>
  </si>
  <si>
    <t>33049</t>
  </si>
  <si>
    <t>Piloña</t>
  </si>
  <si>
    <t>33050</t>
  </si>
  <si>
    <t>Ponga</t>
  </si>
  <si>
    <t>33051</t>
  </si>
  <si>
    <t>Pravia</t>
  </si>
  <si>
    <t>33052</t>
  </si>
  <si>
    <t>Proaza</t>
  </si>
  <si>
    <t>33053</t>
  </si>
  <si>
    <t>Quirós</t>
  </si>
  <si>
    <t>33054</t>
  </si>
  <si>
    <t>Regueras, Las</t>
  </si>
  <si>
    <t>33055</t>
  </si>
  <si>
    <t>Ribadedeva</t>
  </si>
  <si>
    <t>33056</t>
  </si>
  <si>
    <t>Ribadesella</t>
  </si>
  <si>
    <t>33057</t>
  </si>
  <si>
    <t>Ribera de Arriba</t>
  </si>
  <si>
    <t>33058</t>
  </si>
  <si>
    <t>Riosa</t>
  </si>
  <si>
    <t>33059</t>
  </si>
  <si>
    <t>Salas</t>
  </si>
  <si>
    <t>33060</t>
  </si>
  <si>
    <t>San Martín del Rey Aurelio</t>
  </si>
  <si>
    <t>33061</t>
  </si>
  <si>
    <t>San Martín de Oscos</t>
  </si>
  <si>
    <t>33062</t>
  </si>
  <si>
    <t>Santa Eulalia de Oscos</t>
  </si>
  <si>
    <t>33063</t>
  </si>
  <si>
    <t>San Tirso de Abres</t>
  </si>
  <si>
    <t>33064</t>
  </si>
  <si>
    <t>Santo Adriano</t>
  </si>
  <si>
    <t>33065</t>
  </si>
  <si>
    <t>Sariego</t>
  </si>
  <si>
    <t>33066</t>
  </si>
  <si>
    <t>Siero</t>
  </si>
  <si>
    <t>33067</t>
  </si>
  <si>
    <t>Sobrescobio</t>
  </si>
  <si>
    <t>33068</t>
  </si>
  <si>
    <t>Somiedo</t>
  </si>
  <si>
    <t>33069</t>
  </si>
  <si>
    <t>Soto del Barco</t>
  </si>
  <si>
    <t>33070</t>
  </si>
  <si>
    <t>Tapia de Casariego</t>
  </si>
  <si>
    <t>33071</t>
  </si>
  <si>
    <t>Taramundi</t>
  </si>
  <si>
    <t>33072</t>
  </si>
  <si>
    <t>Teverga</t>
  </si>
  <si>
    <t>33073</t>
  </si>
  <si>
    <t>Tineo</t>
  </si>
  <si>
    <t>33074</t>
  </si>
  <si>
    <t>Vegadeo</t>
  </si>
  <si>
    <t>33075</t>
  </si>
  <si>
    <t>Villanueva de Oscos</t>
  </si>
  <si>
    <t>33076</t>
  </si>
  <si>
    <t>Villaviciosa</t>
  </si>
  <si>
    <t>33077</t>
  </si>
  <si>
    <t>Villayón</t>
  </si>
  <si>
    <t>33078</t>
  </si>
  <si>
    <t>Yernes y Tameza</t>
  </si>
  <si>
    <t>34001</t>
  </si>
  <si>
    <t>Abarca de Campos</t>
  </si>
  <si>
    <t>Palencia</t>
  </si>
  <si>
    <t>34003</t>
  </si>
  <si>
    <t>Abia de las Torres</t>
  </si>
  <si>
    <t>34004</t>
  </si>
  <si>
    <t>Aguilar de Campoo</t>
  </si>
  <si>
    <t>34005</t>
  </si>
  <si>
    <t>Alar del Rey</t>
  </si>
  <si>
    <t>34006</t>
  </si>
  <si>
    <t>Alba de Cerrato</t>
  </si>
  <si>
    <t>34009</t>
  </si>
  <si>
    <t>Amayuelas de Arriba</t>
  </si>
  <si>
    <t>34010</t>
  </si>
  <si>
    <t>Ampudia</t>
  </si>
  <si>
    <t>34011</t>
  </si>
  <si>
    <t>Amusco</t>
  </si>
  <si>
    <t>34012</t>
  </si>
  <si>
    <t>Antigüedad</t>
  </si>
  <si>
    <t>34015</t>
  </si>
  <si>
    <t>Arconada</t>
  </si>
  <si>
    <t>34017</t>
  </si>
  <si>
    <t>Astudillo</t>
  </si>
  <si>
    <t>34018</t>
  </si>
  <si>
    <t>Autilla del Pino</t>
  </si>
  <si>
    <t>34019</t>
  </si>
  <si>
    <t>Autillo de Campos</t>
  </si>
  <si>
    <t>34020</t>
  </si>
  <si>
    <t>Ayuela</t>
  </si>
  <si>
    <t>34022</t>
  </si>
  <si>
    <t>Baltanás</t>
  </si>
  <si>
    <t>34023</t>
  </si>
  <si>
    <t>Venta de Baños</t>
  </si>
  <si>
    <t>34024</t>
  </si>
  <si>
    <t>Baquerín de Campos</t>
  </si>
  <si>
    <t>34025</t>
  </si>
  <si>
    <t>Bárcena de Campos</t>
  </si>
  <si>
    <t>34027</t>
  </si>
  <si>
    <t>Barruelo de Santullán</t>
  </si>
  <si>
    <t>34028</t>
  </si>
  <si>
    <t>Báscones de Ojeda</t>
  </si>
  <si>
    <t>34029</t>
  </si>
  <si>
    <t>Becerril de Campos</t>
  </si>
  <si>
    <t>34031</t>
  </si>
  <si>
    <t>Belmonte de Campos</t>
  </si>
  <si>
    <t>34032</t>
  </si>
  <si>
    <t>Berzosilla</t>
  </si>
  <si>
    <t>34033</t>
  </si>
  <si>
    <t>Boada de Campos</t>
  </si>
  <si>
    <t>34034</t>
  </si>
  <si>
    <t>Boadilla del Camino</t>
  </si>
  <si>
    <t>34035</t>
  </si>
  <si>
    <t>Boadilla de Rioseco</t>
  </si>
  <si>
    <t>34036</t>
  </si>
  <si>
    <t>Brañosera</t>
  </si>
  <si>
    <t>34037</t>
  </si>
  <si>
    <t>Buenavista de Valdavia</t>
  </si>
  <si>
    <t>34038</t>
  </si>
  <si>
    <t>Bustillo de la Vega</t>
  </si>
  <si>
    <t>34039</t>
  </si>
  <si>
    <t>Bustillo del Páramo de Carrión</t>
  </si>
  <si>
    <t>34041</t>
  </si>
  <si>
    <t>Calahorra de Boedo</t>
  </si>
  <si>
    <t>34042</t>
  </si>
  <si>
    <t>Calzada de los Molinos</t>
  </si>
  <si>
    <t>34045</t>
  </si>
  <si>
    <t>Capillas</t>
  </si>
  <si>
    <t>34046</t>
  </si>
  <si>
    <t>Cardeñosa de Volpejera</t>
  </si>
  <si>
    <t>34047</t>
  </si>
  <si>
    <t>Carrión de los Condes</t>
  </si>
  <si>
    <t>34048</t>
  </si>
  <si>
    <t>Castil de Vela</t>
  </si>
  <si>
    <t>34049</t>
  </si>
  <si>
    <t>Castrejón de la Peña</t>
  </si>
  <si>
    <t>34050</t>
  </si>
  <si>
    <t>Castrillo de Don Juan</t>
  </si>
  <si>
    <t>34051</t>
  </si>
  <si>
    <t>Castrillo de Onielo</t>
  </si>
  <si>
    <t>34052</t>
  </si>
  <si>
    <t>Castrillo de Villavega</t>
  </si>
  <si>
    <t>34053</t>
  </si>
  <si>
    <t>Castromocho</t>
  </si>
  <si>
    <t>34055</t>
  </si>
  <si>
    <t>Cervatos de la Cueza</t>
  </si>
  <si>
    <t>34056</t>
  </si>
  <si>
    <t>Cervera de Pisuerga</t>
  </si>
  <si>
    <t>34057</t>
  </si>
  <si>
    <t>Cevico de la Torre</t>
  </si>
  <si>
    <t>34058</t>
  </si>
  <si>
    <t>Cevico Navero</t>
  </si>
  <si>
    <t>34059</t>
  </si>
  <si>
    <t>Cisneros</t>
  </si>
  <si>
    <t>34060</t>
  </si>
  <si>
    <t>Cobos de Cerrato</t>
  </si>
  <si>
    <t>34061</t>
  </si>
  <si>
    <t>Collazos de Boedo</t>
  </si>
  <si>
    <t>34062</t>
  </si>
  <si>
    <t>Congosto de Valdavia</t>
  </si>
  <si>
    <t>34063</t>
  </si>
  <si>
    <t>Cordovilla la Real</t>
  </si>
  <si>
    <t>34066</t>
  </si>
  <si>
    <t>Cubillas de Cerrato</t>
  </si>
  <si>
    <t>34067</t>
  </si>
  <si>
    <t>Dehesa de Montejo</t>
  </si>
  <si>
    <t>34068</t>
  </si>
  <si>
    <t>Dehesa de Romanos</t>
  </si>
  <si>
    <t>34069</t>
  </si>
  <si>
    <t>Dueñas</t>
  </si>
  <si>
    <t>34070</t>
  </si>
  <si>
    <t>Espinosa de Cerrato</t>
  </si>
  <si>
    <t>34071</t>
  </si>
  <si>
    <t>Espinosa de Villagonzalo</t>
  </si>
  <si>
    <t>34072</t>
  </si>
  <si>
    <t>Frechilla</t>
  </si>
  <si>
    <t>34073</t>
  </si>
  <si>
    <t>Fresno del Río</t>
  </si>
  <si>
    <t>34074</t>
  </si>
  <si>
    <t>Frómista</t>
  </si>
  <si>
    <t>34076</t>
  </si>
  <si>
    <t>Fuentes de Nava</t>
  </si>
  <si>
    <t>34077</t>
  </si>
  <si>
    <t>Fuentes de Valdepero</t>
  </si>
  <si>
    <t>34079</t>
  </si>
  <si>
    <t>Grijota</t>
  </si>
  <si>
    <t>34080</t>
  </si>
  <si>
    <t>Guardo</t>
  </si>
  <si>
    <t>34081</t>
  </si>
  <si>
    <t>Guaza de Campos</t>
  </si>
  <si>
    <t>34082</t>
  </si>
  <si>
    <t>Hérmedes de Cerrato</t>
  </si>
  <si>
    <t>34083</t>
  </si>
  <si>
    <t>Herrera de Pisuerga</t>
  </si>
  <si>
    <t>34084</t>
  </si>
  <si>
    <t>Herrera de Valdecañas</t>
  </si>
  <si>
    <t>34086</t>
  </si>
  <si>
    <t>Hontoria de Cerrato</t>
  </si>
  <si>
    <t>34087</t>
  </si>
  <si>
    <t>Hornillos de Cerrato</t>
  </si>
  <si>
    <t>34088</t>
  </si>
  <si>
    <t>Husillos</t>
  </si>
  <si>
    <t>34089</t>
  </si>
  <si>
    <t>Itero de la Vega</t>
  </si>
  <si>
    <t>34091</t>
  </si>
  <si>
    <t>Lagartos</t>
  </si>
  <si>
    <t>34092</t>
  </si>
  <si>
    <t>Lantadilla</t>
  </si>
  <si>
    <t>34093</t>
  </si>
  <si>
    <t>Vid de Ojeda, La</t>
  </si>
  <si>
    <t>34094</t>
  </si>
  <si>
    <t>Ledigos</t>
  </si>
  <si>
    <t>34096</t>
  </si>
  <si>
    <t>Lomas</t>
  </si>
  <si>
    <t>34098</t>
  </si>
  <si>
    <t>Magaz de Pisuerga</t>
  </si>
  <si>
    <t>34099</t>
  </si>
  <si>
    <t>Manquillos</t>
  </si>
  <si>
    <t>34100</t>
  </si>
  <si>
    <t>Mantinos</t>
  </si>
  <si>
    <t>34101</t>
  </si>
  <si>
    <t>Marcilla de Campos</t>
  </si>
  <si>
    <t>34102</t>
  </si>
  <si>
    <t>Mazariegos</t>
  </si>
  <si>
    <t>34103</t>
  </si>
  <si>
    <t>Mazuecos de Valdeginate</t>
  </si>
  <si>
    <t>34104</t>
  </si>
  <si>
    <t>Melgar de Yuso</t>
  </si>
  <si>
    <t>34106</t>
  </si>
  <si>
    <t>Meneses de Campos</t>
  </si>
  <si>
    <t>34107</t>
  </si>
  <si>
    <t>Micieces de Ojeda</t>
  </si>
  <si>
    <t>34108</t>
  </si>
  <si>
    <t>Monzón de Campos</t>
  </si>
  <si>
    <t>34109</t>
  </si>
  <si>
    <t>Moratinos</t>
  </si>
  <si>
    <t>34110</t>
  </si>
  <si>
    <t>Mudá</t>
  </si>
  <si>
    <t>34112</t>
  </si>
  <si>
    <t>Nogal de las Huertas</t>
  </si>
  <si>
    <t>34113</t>
  </si>
  <si>
    <t>Olea de Boedo</t>
  </si>
  <si>
    <t>34114</t>
  </si>
  <si>
    <t>Olmos de Ojeda</t>
  </si>
  <si>
    <t>34116</t>
  </si>
  <si>
    <t>Osornillo</t>
  </si>
  <si>
    <t>34120</t>
  </si>
  <si>
    <t>34121</t>
  </si>
  <si>
    <t>Palenzuela</t>
  </si>
  <si>
    <t>34122</t>
  </si>
  <si>
    <t>Páramo de Boedo</t>
  </si>
  <si>
    <t>34123</t>
  </si>
  <si>
    <t>Paredes de Nava</t>
  </si>
  <si>
    <t>34124</t>
  </si>
  <si>
    <t>Payo de Ojeda</t>
  </si>
  <si>
    <t>34125</t>
  </si>
  <si>
    <t>Pedraza de Campos</t>
  </si>
  <si>
    <t>34126</t>
  </si>
  <si>
    <t>Pedrosa de la Vega</t>
  </si>
  <si>
    <t>34127</t>
  </si>
  <si>
    <t>Perales</t>
  </si>
  <si>
    <t>34129</t>
  </si>
  <si>
    <t>Pino del Río</t>
  </si>
  <si>
    <t>34130</t>
  </si>
  <si>
    <t>Piña de Campos</t>
  </si>
  <si>
    <t>34131</t>
  </si>
  <si>
    <t>Población de Arroyo</t>
  </si>
  <si>
    <t>34132</t>
  </si>
  <si>
    <t>Población de Campos</t>
  </si>
  <si>
    <t>34133</t>
  </si>
  <si>
    <t>Población de Cerrato</t>
  </si>
  <si>
    <t>34134</t>
  </si>
  <si>
    <t>Polentinos</t>
  </si>
  <si>
    <t>34135</t>
  </si>
  <si>
    <t>Pomar de Valdivia</t>
  </si>
  <si>
    <t>34136</t>
  </si>
  <si>
    <t>Poza de la Vega</t>
  </si>
  <si>
    <t>34137</t>
  </si>
  <si>
    <t>Pozo de Urama</t>
  </si>
  <si>
    <t>34139</t>
  </si>
  <si>
    <t>Prádanos de Ojeda</t>
  </si>
  <si>
    <t>34140</t>
  </si>
  <si>
    <t>Puebla de Valdavia, La</t>
  </si>
  <si>
    <t>34141</t>
  </si>
  <si>
    <t>Quintana del Puente</t>
  </si>
  <si>
    <t>34143</t>
  </si>
  <si>
    <t>Quintanilla de Onsoña</t>
  </si>
  <si>
    <t>34146</t>
  </si>
  <si>
    <t>Reinoso de Cerrato</t>
  </si>
  <si>
    <t>34147</t>
  </si>
  <si>
    <t>Renedo de la Vega</t>
  </si>
  <si>
    <t>34149</t>
  </si>
  <si>
    <t>Requena de Campos</t>
  </si>
  <si>
    <t>34151</t>
  </si>
  <si>
    <t>Respenda de la Peña</t>
  </si>
  <si>
    <t>34152</t>
  </si>
  <si>
    <t>Revenga de Campos</t>
  </si>
  <si>
    <t>34154</t>
  </si>
  <si>
    <t>Revilla de Collazos</t>
  </si>
  <si>
    <t>34155</t>
  </si>
  <si>
    <t>Ribas de Campos</t>
  </si>
  <si>
    <t>34156</t>
  </si>
  <si>
    <t>Riberos de la Cueza</t>
  </si>
  <si>
    <t>34157</t>
  </si>
  <si>
    <t>Saldaña</t>
  </si>
  <si>
    <t>34158</t>
  </si>
  <si>
    <t>Salinas de Pisuerga</t>
  </si>
  <si>
    <t>34159</t>
  </si>
  <si>
    <t>San Cebrián de Campos</t>
  </si>
  <si>
    <t>34160</t>
  </si>
  <si>
    <t>San Cebrián de Mudá</t>
  </si>
  <si>
    <t>34161</t>
  </si>
  <si>
    <t>San Cristóbal de Boedo</t>
  </si>
  <si>
    <t>34163</t>
  </si>
  <si>
    <t>San Mamés de Campos</t>
  </si>
  <si>
    <t>34165</t>
  </si>
  <si>
    <t>San Román de la Cuba</t>
  </si>
  <si>
    <t>34167</t>
  </si>
  <si>
    <t>Santa Cecilia del Alcor</t>
  </si>
  <si>
    <t>34168</t>
  </si>
  <si>
    <t>Santa Cruz de Boedo</t>
  </si>
  <si>
    <t>34169</t>
  </si>
  <si>
    <t>Santervás de la Vega</t>
  </si>
  <si>
    <t>34170</t>
  </si>
  <si>
    <t>Santibáñez de Ecla</t>
  </si>
  <si>
    <t>34171</t>
  </si>
  <si>
    <t>Santibáñez de la Peña</t>
  </si>
  <si>
    <t>34174</t>
  </si>
  <si>
    <t>Santoyo</t>
  </si>
  <si>
    <t>34175</t>
  </si>
  <si>
    <t>Serna, La</t>
  </si>
  <si>
    <t>34176</t>
  </si>
  <si>
    <t>Sotobañado y Priorato</t>
  </si>
  <si>
    <t>34177</t>
  </si>
  <si>
    <t>Soto de Cerrato</t>
  </si>
  <si>
    <t>34178</t>
  </si>
  <si>
    <t>Tabanera de Cerrato</t>
  </si>
  <si>
    <t>34179</t>
  </si>
  <si>
    <t>Tabanera de Valdavia</t>
  </si>
  <si>
    <t>34180</t>
  </si>
  <si>
    <t>Támara de Campos</t>
  </si>
  <si>
    <t>34181</t>
  </si>
  <si>
    <t>Tariego de Cerrato</t>
  </si>
  <si>
    <t>34182</t>
  </si>
  <si>
    <t>Torquemada</t>
  </si>
  <si>
    <t>34184</t>
  </si>
  <si>
    <t>Torremormojón</t>
  </si>
  <si>
    <t>34185</t>
  </si>
  <si>
    <t>Triollo</t>
  </si>
  <si>
    <t>34186</t>
  </si>
  <si>
    <t>Valbuena de Pisuerga</t>
  </si>
  <si>
    <t>34189</t>
  </si>
  <si>
    <t>Valdeolmillos</t>
  </si>
  <si>
    <t>34190</t>
  </si>
  <si>
    <t>Valderrábano</t>
  </si>
  <si>
    <t>34192</t>
  </si>
  <si>
    <t>Valde-Ucieza</t>
  </si>
  <si>
    <t>34196</t>
  </si>
  <si>
    <t>Valle de Cerrato</t>
  </si>
  <si>
    <t>34199</t>
  </si>
  <si>
    <t>Velilla del Río Carrión</t>
  </si>
  <si>
    <t>34201</t>
  </si>
  <si>
    <t>Vertavillo</t>
  </si>
  <si>
    <t>34202</t>
  </si>
  <si>
    <t>Villabasta de Valdavia</t>
  </si>
  <si>
    <t>34204</t>
  </si>
  <si>
    <t>Villacidaler</t>
  </si>
  <si>
    <t>34205</t>
  </si>
  <si>
    <t>Villaconancio</t>
  </si>
  <si>
    <t>34206</t>
  </si>
  <si>
    <t>Villada</t>
  </si>
  <si>
    <t>34208</t>
  </si>
  <si>
    <t>Villaeles de Valdavia</t>
  </si>
  <si>
    <t>34210</t>
  </si>
  <si>
    <t>Villahán</t>
  </si>
  <si>
    <t>34211</t>
  </si>
  <si>
    <t>Villaherreros</t>
  </si>
  <si>
    <t>34213</t>
  </si>
  <si>
    <t>Villalaco</t>
  </si>
  <si>
    <t>34214</t>
  </si>
  <si>
    <t>Villalba de Guardo</t>
  </si>
  <si>
    <t>34215</t>
  </si>
  <si>
    <t>Villalcázar de Sirga</t>
  </si>
  <si>
    <t>34216</t>
  </si>
  <si>
    <t>Villalcón</t>
  </si>
  <si>
    <t>34217</t>
  </si>
  <si>
    <t>Villalobón</t>
  </si>
  <si>
    <t>34218</t>
  </si>
  <si>
    <t>Villaluenga de la Vega</t>
  </si>
  <si>
    <t>34220</t>
  </si>
  <si>
    <t>Villamartín de Campos</t>
  </si>
  <si>
    <t>34221</t>
  </si>
  <si>
    <t>Villamediana</t>
  </si>
  <si>
    <t>34222</t>
  </si>
  <si>
    <t>Villameriel</t>
  </si>
  <si>
    <t>34223</t>
  </si>
  <si>
    <t>Villamoronta</t>
  </si>
  <si>
    <t>34224</t>
  </si>
  <si>
    <t>Villamuera de la Cueza</t>
  </si>
  <si>
    <t>34225</t>
  </si>
  <si>
    <t>Villamuriel de Cerrato</t>
  </si>
  <si>
    <t>34227</t>
  </si>
  <si>
    <t>Villanueva del Rebollar</t>
  </si>
  <si>
    <t>34228</t>
  </si>
  <si>
    <t>Villanuño de Valdavia</t>
  </si>
  <si>
    <t>34229</t>
  </si>
  <si>
    <t>Villaprovedo</t>
  </si>
  <si>
    <t>34230</t>
  </si>
  <si>
    <t>Villarmentero de Campos</t>
  </si>
  <si>
    <t>34231</t>
  </si>
  <si>
    <t>Villarrabé</t>
  </si>
  <si>
    <t>34232</t>
  </si>
  <si>
    <t>Villarramiel</t>
  </si>
  <si>
    <t>34233</t>
  </si>
  <si>
    <t>Villasarracino</t>
  </si>
  <si>
    <t>34234</t>
  </si>
  <si>
    <t>Villasila de Valdavia</t>
  </si>
  <si>
    <t>34236</t>
  </si>
  <si>
    <t>Villaturde</t>
  </si>
  <si>
    <t>34237</t>
  </si>
  <si>
    <t>Villaumbrales</t>
  </si>
  <si>
    <t>34238</t>
  </si>
  <si>
    <t>Villaviudas</t>
  </si>
  <si>
    <t>34240</t>
  </si>
  <si>
    <t>Villerías de Campos</t>
  </si>
  <si>
    <t>34241</t>
  </si>
  <si>
    <t>Villodre</t>
  </si>
  <si>
    <t>34242</t>
  </si>
  <si>
    <t>Villodrigo</t>
  </si>
  <si>
    <t>34243</t>
  </si>
  <si>
    <t>Villoldo</t>
  </si>
  <si>
    <t>34245</t>
  </si>
  <si>
    <t>Villota del Páramo</t>
  </si>
  <si>
    <t>34246</t>
  </si>
  <si>
    <t>Villovieco</t>
  </si>
  <si>
    <t>34901</t>
  </si>
  <si>
    <t>Osorno la Mayor</t>
  </si>
  <si>
    <t>34902</t>
  </si>
  <si>
    <t>Valle del Retortillo</t>
  </si>
  <si>
    <t>34903</t>
  </si>
  <si>
    <t>Loma de Ucieza</t>
  </si>
  <si>
    <t>34904</t>
  </si>
  <si>
    <t>Pernía, La</t>
  </si>
  <si>
    <t>35001</t>
  </si>
  <si>
    <t>Agaete</t>
  </si>
  <si>
    <t>Palmas, Las</t>
  </si>
  <si>
    <t>Canarias</t>
  </si>
  <si>
    <t>35002</t>
  </si>
  <si>
    <t>Agüimes</t>
  </si>
  <si>
    <t>35003</t>
  </si>
  <si>
    <t>Antigua</t>
  </si>
  <si>
    <t>35004</t>
  </si>
  <si>
    <t>Arrecife</t>
  </si>
  <si>
    <t>35005</t>
  </si>
  <si>
    <t>Artenara</t>
  </si>
  <si>
    <t>35006</t>
  </si>
  <si>
    <t>Arucas</t>
  </si>
  <si>
    <t>35007</t>
  </si>
  <si>
    <t>Betancuria</t>
  </si>
  <si>
    <t>35008</t>
  </si>
  <si>
    <t>Firgas</t>
  </si>
  <si>
    <t>35009</t>
  </si>
  <si>
    <t>Gáldar</t>
  </si>
  <si>
    <t>35010</t>
  </si>
  <si>
    <t>Haría</t>
  </si>
  <si>
    <t>35011</t>
  </si>
  <si>
    <t>Ingenio</t>
  </si>
  <si>
    <t>35012</t>
  </si>
  <si>
    <t>Mogán</t>
  </si>
  <si>
    <t>35013</t>
  </si>
  <si>
    <t>35014</t>
  </si>
  <si>
    <t>Oliva, La</t>
  </si>
  <si>
    <t>35015</t>
  </si>
  <si>
    <t>Pájara</t>
  </si>
  <si>
    <t>35016</t>
  </si>
  <si>
    <t>Palmas de Gran Canaria, Las</t>
  </si>
  <si>
    <t>35017</t>
  </si>
  <si>
    <t>Puerto del Rosario</t>
  </si>
  <si>
    <t>35018</t>
  </si>
  <si>
    <t>San Bartolomé</t>
  </si>
  <si>
    <t>35019</t>
  </si>
  <si>
    <t>San Bartolomé de Tirajana</t>
  </si>
  <si>
    <t>35020</t>
  </si>
  <si>
    <t>Aldea de San Nicolás, La</t>
  </si>
  <si>
    <t>35021</t>
  </si>
  <si>
    <t>Santa Brígida</t>
  </si>
  <si>
    <t>35022</t>
  </si>
  <si>
    <t>Santa Lucía de Tirajana</t>
  </si>
  <si>
    <t>35023</t>
  </si>
  <si>
    <t>Santa María de Guía de Gran Canaria</t>
  </si>
  <si>
    <t>35024</t>
  </si>
  <si>
    <t>Teguise</t>
  </si>
  <si>
    <t>35025</t>
  </si>
  <si>
    <t>Tejeda</t>
  </si>
  <si>
    <t>35026</t>
  </si>
  <si>
    <t>Telde</t>
  </si>
  <si>
    <t>35027</t>
  </si>
  <si>
    <t>Teror</t>
  </si>
  <si>
    <t>35028</t>
  </si>
  <si>
    <t>Tías</t>
  </si>
  <si>
    <t>35029</t>
  </si>
  <si>
    <t>Tinajo</t>
  </si>
  <si>
    <t>35030</t>
  </si>
  <si>
    <t>Tuineje</t>
  </si>
  <si>
    <t>35031</t>
  </si>
  <si>
    <t>Valsequillo de Gran Canaria</t>
  </si>
  <si>
    <t>35032</t>
  </si>
  <si>
    <t>Valleseco</t>
  </si>
  <si>
    <t>35033</t>
  </si>
  <si>
    <t>Vega de San Mateo</t>
  </si>
  <si>
    <t>35034</t>
  </si>
  <si>
    <t>Yaiza</t>
  </si>
  <si>
    <t>36001</t>
  </si>
  <si>
    <t>Arbo</t>
  </si>
  <si>
    <t>Pontevedra</t>
  </si>
  <si>
    <t>36002</t>
  </si>
  <si>
    <t>Barro</t>
  </si>
  <si>
    <t>36003</t>
  </si>
  <si>
    <t>Baiona</t>
  </si>
  <si>
    <t>36004</t>
  </si>
  <si>
    <t>Bueu</t>
  </si>
  <si>
    <t>36005</t>
  </si>
  <si>
    <t>Caldas de Reis</t>
  </si>
  <si>
    <t>36006</t>
  </si>
  <si>
    <t>Cambados</t>
  </si>
  <si>
    <t>36007</t>
  </si>
  <si>
    <t>Campo Lameiro</t>
  </si>
  <si>
    <t>36008</t>
  </si>
  <si>
    <t>Cangas</t>
  </si>
  <si>
    <t>36009</t>
  </si>
  <si>
    <t>Cañiza, A</t>
  </si>
  <si>
    <t>36010</t>
  </si>
  <si>
    <t>Catoira</t>
  </si>
  <si>
    <t>36013</t>
  </si>
  <si>
    <t>Covelo</t>
  </si>
  <si>
    <t>36014</t>
  </si>
  <si>
    <t>Crecente</t>
  </si>
  <si>
    <t>36015</t>
  </si>
  <si>
    <t>Cuntis</t>
  </si>
  <si>
    <t>36016</t>
  </si>
  <si>
    <t>Dozón</t>
  </si>
  <si>
    <t>36017</t>
  </si>
  <si>
    <t>Estrada, A</t>
  </si>
  <si>
    <t>36018</t>
  </si>
  <si>
    <t>Forcarei</t>
  </si>
  <si>
    <t>36019</t>
  </si>
  <si>
    <t>Fornelos de Montes</t>
  </si>
  <si>
    <t>36020</t>
  </si>
  <si>
    <t>Agolada</t>
  </si>
  <si>
    <t>36021</t>
  </si>
  <si>
    <t>Gondomar</t>
  </si>
  <si>
    <t>36022</t>
  </si>
  <si>
    <t>Grove, O</t>
  </si>
  <si>
    <t>36023</t>
  </si>
  <si>
    <t>Guarda, A</t>
  </si>
  <si>
    <t>36024</t>
  </si>
  <si>
    <t>Lalín</t>
  </si>
  <si>
    <t>36025</t>
  </si>
  <si>
    <t>Lama, A</t>
  </si>
  <si>
    <t>36026</t>
  </si>
  <si>
    <t>Marín</t>
  </si>
  <si>
    <t>36027</t>
  </si>
  <si>
    <t>Meaño</t>
  </si>
  <si>
    <t>36028</t>
  </si>
  <si>
    <t>Meis</t>
  </si>
  <si>
    <t>36029</t>
  </si>
  <si>
    <t>Moaña</t>
  </si>
  <si>
    <t>36030</t>
  </si>
  <si>
    <t>Mondariz</t>
  </si>
  <si>
    <t>36031</t>
  </si>
  <si>
    <t>Mondariz-Balneario</t>
  </si>
  <si>
    <t>36032</t>
  </si>
  <si>
    <t>Moraña</t>
  </si>
  <si>
    <t>36033</t>
  </si>
  <si>
    <t>Mos</t>
  </si>
  <si>
    <t>36034</t>
  </si>
  <si>
    <t>Neves, As</t>
  </si>
  <si>
    <t>36035</t>
  </si>
  <si>
    <t>Nigrán</t>
  </si>
  <si>
    <t>36036</t>
  </si>
  <si>
    <t>Oia</t>
  </si>
  <si>
    <t>36037</t>
  </si>
  <si>
    <t>Pazos de Borbén</t>
  </si>
  <si>
    <t>36038</t>
  </si>
  <si>
    <t>36039</t>
  </si>
  <si>
    <t>Porriño, O</t>
  </si>
  <si>
    <t>36040</t>
  </si>
  <si>
    <t>Portas</t>
  </si>
  <si>
    <t>36041</t>
  </si>
  <si>
    <t>Poio</t>
  </si>
  <si>
    <t>36042</t>
  </si>
  <si>
    <t>Ponteareas</t>
  </si>
  <si>
    <t>36043</t>
  </si>
  <si>
    <t>Ponte Caldelas</t>
  </si>
  <si>
    <t>36044</t>
  </si>
  <si>
    <t>Pontecesures</t>
  </si>
  <si>
    <t>36045</t>
  </si>
  <si>
    <t>Redondela</t>
  </si>
  <si>
    <t>36046</t>
  </si>
  <si>
    <t>Ribadumia</t>
  </si>
  <si>
    <t>36047</t>
  </si>
  <si>
    <t>Rodeiro</t>
  </si>
  <si>
    <t>36048</t>
  </si>
  <si>
    <t>Rosal, O</t>
  </si>
  <si>
    <t>36049</t>
  </si>
  <si>
    <t>Salceda de Caselas</t>
  </si>
  <si>
    <t>36050</t>
  </si>
  <si>
    <t>Salvaterra de Miño</t>
  </si>
  <si>
    <t>36051</t>
  </si>
  <si>
    <t>Sanxenxo</t>
  </si>
  <si>
    <t>36052</t>
  </si>
  <si>
    <t>Silleda</t>
  </si>
  <si>
    <t>36053</t>
  </si>
  <si>
    <t>Soutomaior</t>
  </si>
  <si>
    <t>36054</t>
  </si>
  <si>
    <t>Tomiño</t>
  </si>
  <si>
    <t>36055</t>
  </si>
  <si>
    <t>Tui</t>
  </si>
  <si>
    <t>36056</t>
  </si>
  <si>
    <t>Valga</t>
  </si>
  <si>
    <t>36057</t>
  </si>
  <si>
    <t>Vigo</t>
  </si>
  <si>
    <t>36058</t>
  </si>
  <si>
    <t>Vilaboa</t>
  </si>
  <si>
    <t>36059</t>
  </si>
  <si>
    <t>Vila de Cruces</t>
  </si>
  <si>
    <t>36060</t>
  </si>
  <si>
    <t>Vilagarcía de Arousa</t>
  </si>
  <si>
    <t>36061</t>
  </si>
  <si>
    <t>Vilanova de Arousa</t>
  </si>
  <si>
    <t>36901</t>
  </si>
  <si>
    <t>Illa de Arousa, A</t>
  </si>
  <si>
    <t>36902</t>
  </si>
  <si>
    <t>Cerdedo-Cotobade</t>
  </si>
  <si>
    <t>37001</t>
  </si>
  <si>
    <t>Abusejo</t>
  </si>
  <si>
    <t>Salamanca</t>
  </si>
  <si>
    <t>37002</t>
  </si>
  <si>
    <t>Agallas</t>
  </si>
  <si>
    <t>37003</t>
  </si>
  <si>
    <t>Ahigal de los Aceiteros</t>
  </si>
  <si>
    <t>37004</t>
  </si>
  <si>
    <t>Ahigal de Villarino</t>
  </si>
  <si>
    <t>37005</t>
  </si>
  <si>
    <t>Alameda de Gardón, La</t>
  </si>
  <si>
    <t>37006</t>
  </si>
  <si>
    <t>Alamedilla, La</t>
  </si>
  <si>
    <t>37007</t>
  </si>
  <si>
    <t>Alaraz</t>
  </si>
  <si>
    <t>37008</t>
  </si>
  <si>
    <t>Alba de Tormes</t>
  </si>
  <si>
    <t>37009</t>
  </si>
  <si>
    <t>Alba de Yeltes</t>
  </si>
  <si>
    <t>37010</t>
  </si>
  <si>
    <t>Alberca, La</t>
  </si>
  <si>
    <t>37011</t>
  </si>
  <si>
    <t>Alberguería de Argañán, La</t>
  </si>
  <si>
    <t>37012</t>
  </si>
  <si>
    <t>Alconada</t>
  </si>
  <si>
    <t>37013</t>
  </si>
  <si>
    <t>Aldeacipreste</t>
  </si>
  <si>
    <t>37014</t>
  </si>
  <si>
    <t>Aldeadávila de la Ribera</t>
  </si>
  <si>
    <t>37015</t>
  </si>
  <si>
    <t>Aldea del Obispo</t>
  </si>
  <si>
    <t>37016</t>
  </si>
  <si>
    <t>Aldealengua</t>
  </si>
  <si>
    <t>37017</t>
  </si>
  <si>
    <t>Aldeanueva de Figueroa</t>
  </si>
  <si>
    <t>37018</t>
  </si>
  <si>
    <t>Aldeanueva de la Sierra</t>
  </si>
  <si>
    <t>37019</t>
  </si>
  <si>
    <t>Aldearrodrigo</t>
  </si>
  <si>
    <t>37020</t>
  </si>
  <si>
    <t>Aldearrubia</t>
  </si>
  <si>
    <t>37021</t>
  </si>
  <si>
    <t>Aldeaseca de Alba</t>
  </si>
  <si>
    <t>37022</t>
  </si>
  <si>
    <t>Aldeaseca de la Frontera</t>
  </si>
  <si>
    <t>37023</t>
  </si>
  <si>
    <t>Aldeatejada</t>
  </si>
  <si>
    <t>37024</t>
  </si>
  <si>
    <t>Aldeavieja de Tormes</t>
  </si>
  <si>
    <t>37025</t>
  </si>
  <si>
    <t>Aldehuela de la Bóveda</t>
  </si>
  <si>
    <t>37026</t>
  </si>
  <si>
    <t>Aldehuela de Yeltes</t>
  </si>
  <si>
    <t>37027</t>
  </si>
  <si>
    <t>Almenara de Tormes</t>
  </si>
  <si>
    <t>37028</t>
  </si>
  <si>
    <t>Almendra</t>
  </si>
  <si>
    <t>37029</t>
  </si>
  <si>
    <t>Anaya de Alba</t>
  </si>
  <si>
    <t>37030</t>
  </si>
  <si>
    <t>Añover de Tormes</t>
  </si>
  <si>
    <t>37031</t>
  </si>
  <si>
    <t>Arabayona de Mógica</t>
  </si>
  <si>
    <t>37032</t>
  </si>
  <si>
    <t>Arapiles</t>
  </si>
  <si>
    <t>37033</t>
  </si>
  <si>
    <t>Arcediano</t>
  </si>
  <si>
    <t>37034</t>
  </si>
  <si>
    <t>Arco, El</t>
  </si>
  <si>
    <t>37035</t>
  </si>
  <si>
    <t>Armenteros</t>
  </si>
  <si>
    <t>37036</t>
  </si>
  <si>
    <t>San Miguel del Robledo</t>
  </si>
  <si>
    <t>37037</t>
  </si>
  <si>
    <t>Atalaya, La</t>
  </si>
  <si>
    <t>37038</t>
  </si>
  <si>
    <t>Babilafuente</t>
  </si>
  <si>
    <t>37039</t>
  </si>
  <si>
    <t>Bañobárez</t>
  </si>
  <si>
    <t>37040</t>
  </si>
  <si>
    <t>Barbadillo</t>
  </si>
  <si>
    <t>37041</t>
  </si>
  <si>
    <t>Barbalos</t>
  </si>
  <si>
    <t>37042</t>
  </si>
  <si>
    <t>Barceo</t>
  </si>
  <si>
    <t>37044</t>
  </si>
  <si>
    <t>Barruecopardo</t>
  </si>
  <si>
    <t>37045</t>
  </si>
  <si>
    <t>Bastida, La</t>
  </si>
  <si>
    <t>37046</t>
  </si>
  <si>
    <t>Béjar</t>
  </si>
  <si>
    <t>37047</t>
  </si>
  <si>
    <t>Beleña</t>
  </si>
  <si>
    <t>37049</t>
  </si>
  <si>
    <t>Bermellar</t>
  </si>
  <si>
    <t>37050</t>
  </si>
  <si>
    <t>Berrocal de Huebra</t>
  </si>
  <si>
    <t>37051</t>
  </si>
  <si>
    <t>Berrocal de Salvatierra</t>
  </si>
  <si>
    <t>37052</t>
  </si>
  <si>
    <t>Boada</t>
  </si>
  <si>
    <t>37054</t>
  </si>
  <si>
    <t>Bodón, El</t>
  </si>
  <si>
    <t>37055</t>
  </si>
  <si>
    <t>Bogajo</t>
  </si>
  <si>
    <t>37056</t>
  </si>
  <si>
    <t>Bouza, La</t>
  </si>
  <si>
    <t>37057</t>
  </si>
  <si>
    <t>Bóveda del Río Almar</t>
  </si>
  <si>
    <t>37058</t>
  </si>
  <si>
    <t>Brincones</t>
  </si>
  <si>
    <t>37059</t>
  </si>
  <si>
    <t>Buenamadre</t>
  </si>
  <si>
    <t>37060</t>
  </si>
  <si>
    <t>Buenavista</t>
  </si>
  <si>
    <t>37061</t>
  </si>
  <si>
    <t>Cabaco, El</t>
  </si>
  <si>
    <t>37062</t>
  </si>
  <si>
    <t>Cabezabellosa de la Calzada</t>
  </si>
  <si>
    <t>37063</t>
  </si>
  <si>
    <t>Cabeza de Béjar, La</t>
  </si>
  <si>
    <t>37065</t>
  </si>
  <si>
    <t>Cabeza del Caballo</t>
  </si>
  <si>
    <t>37067</t>
  </si>
  <si>
    <t>Cabrerizos</t>
  </si>
  <si>
    <t>37068</t>
  </si>
  <si>
    <t>Cabrillas</t>
  </si>
  <si>
    <t>37069</t>
  </si>
  <si>
    <t>Calvarrasa de Abajo</t>
  </si>
  <si>
    <t>37070</t>
  </si>
  <si>
    <t>Calvarrasa de Arriba</t>
  </si>
  <si>
    <t>37071</t>
  </si>
  <si>
    <t>Calzada de Béjar, La</t>
  </si>
  <si>
    <t>37072</t>
  </si>
  <si>
    <t>Calzada de Don Diego</t>
  </si>
  <si>
    <t>37073</t>
  </si>
  <si>
    <t>Calzada de Valdunciel</t>
  </si>
  <si>
    <t>37074</t>
  </si>
  <si>
    <t>Campillo de Azaba</t>
  </si>
  <si>
    <t>37077</t>
  </si>
  <si>
    <t>Campo de Peñaranda, El</t>
  </si>
  <si>
    <t>37078</t>
  </si>
  <si>
    <t>Candelario</t>
  </si>
  <si>
    <t>37079</t>
  </si>
  <si>
    <t>Canillas de Abajo</t>
  </si>
  <si>
    <t>37080</t>
  </si>
  <si>
    <t>Cantagallo</t>
  </si>
  <si>
    <t>37081</t>
  </si>
  <si>
    <t>Cantalapiedra</t>
  </si>
  <si>
    <t>37082</t>
  </si>
  <si>
    <t>Cantalpino</t>
  </si>
  <si>
    <t>37083</t>
  </si>
  <si>
    <t>Cantaracillo</t>
  </si>
  <si>
    <t>37085</t>
  </si>
  <si>
    <t>Carbajosa de la Sagrada</t>
  </si>
  <si>
    <t>37086</t>
  </si>
  <si>
    <t>Carpio de Azaba</t>
  </si>
  <si>
    <t>37087</t>
  </si>
  <si>
    <t>Carrascal de Barregas</t>
  </si>
  <si>
    <t>37088</t>
  </si>
  <si>
    <t>Carrascal del Obispo</t>
  </si>
  <si>
    <t>37089</t>
  </si>
  <si>
    <t>Casafranca</t>
  </si>
  <si>
    <t>37090</t>
  </si>
  <si>
    <t>Casas del Conde, Las</t>
  </si>
  <si>
    <t>37091</t>
  </si>
  <si>
    <t>Casillas de Flores</t>
  </si>
  <si>
    <t>37092</t>
  </si>
  <si>
    <t>Castellanos de Moriscos</t>
  </si>
  <si>
    <t>37096</t>
  </si>
  <si>
    <t>Castillejo de Martín Viejo</t>
  </si>
  <si>
    <t>37097</t>
  </si>
  <si>
    <t>Castraz</t>
  </si>
  <si>
    <t>37098</t>
  </si>
  <si>
    <t>Cepeda</t>
  </si>
  <si>
    <t>37099</t>
  </si>
  <si>
    <t>Cereceda de la Sierra</t>
  </si>
  <si>
    <t>37100</t>
  </si>
  <si>
    <t>Cerezal de Peñahorcada</t>
  </si>
  <si>
    <t>37101</t>
  </si>
  <si>
    <t>Cerralbo</t>
  </si>
  <si>
    <t>37102</t>
  </si>
  <si>
    <t>Cerro, El</t>
  </si>
  <si>
    <t>37103</t>
  </si>
  <si>
    <t>Cespedosa de Tormes</t>
  </si>
  <si>
    <t>37104</t>
  </si>
  <si>
    <t>Cilleros de la Bastida</t>
  </si>
  <si>
    <t>37106</t>
  </si>
  <si>
    <t>Cipérez</t>
  </si>
  <si>
    <t>37107</t>
  </si>
  <si>
    <t>Ciudad Rodrigo</t>
  </si>
  <si>
    <t>37108</t>
  </si>
  <si>
    <t>Coca de Alba</t>
  </si>
  <si>
    <t>37109</t>
  </si>
  <si>
    <t>Colmenar de Montemayor</t>
  </si>
  <si>
    <t>37110</t>
  </si>
  <si>
    <t>Cordovilla</t>
  </si>
  <si>
    <t>37112</t>
  </si>
  <si>
    <t>Cristóbal</t>
  </si>
  <si>
    <t>37113</t>
  </si>
  <si>
    <t>Cubo de Don Sancho, El</t>
  </si>
  <si>
    <t>37114</t>
  </si>
  <si>
    <t>Chagarcía Medianero</t>
  </si>
  <si>
    <t>37115</t>
  </si>
  <si>
    <t>Dios le Guarde</t>
  </si>
  <si>
    <t>37116</t>
  </si>
  <si>
    <t>Doñinos de Ledesma</t>
  </si>
  <si>
    <t>37117</t>
  </si>
  <si>
    <t>Doñinos de Salamanca</t>
  </si>
  <si>
    <t>37118</t>
  </si>
  <si>
    <t>Éjeme</t>
  </si>
  <si>
    <t>37119</t>
  </si>
  <si>
    <t>Encina, La</t>
  </si>
  <si>
    <t>37120</t>
  </si>
  <si>
    <t>Encina de San Silvestre</t>
  </si>
  <si>
    <t>37121</t>
  </si>
  <si>
    <t>Encinas de Abajo</t>
  </si>
  <si>
    <t>37122</t>
  </si>
  <si>
    <t>Encinas de Arriba</t>
  </si>
  <si>
    <t>37123</t>
  </si>
  <si>
    <t>Encinasola de los Comendadores</t>
  </si>
  <si>
    <t>37124</t>
  </si>
  <si>
    <t>Endrinal</t>
  </si>
  <si>
    <t>37125</t>
  </si>
  <si>
    <t>Escurial de la Sierra</t>
  </si>
  <si>
    <t>37126</t>
  </si>
  <si>
    <t>Espadaña</t>
  </si>
  <si>
    <t>37127</t>
  </si>
  <si>
    <t>Espeja</t>
  </si>
  <si>
    <t>37128</t>
  </si>
  <si>
    <t>Espino de la Orbada</t>
  </si>
  <si>
    <t>37129</t>
  </si>
  <si>
    <t>Florida de Liébana</t>
  </si>
  <si>
    <t>37130</t>
  </si>
  <si>
    <t>Forfoleda</t>
  </si>
  <si>
    <t>37131</t>
  </si>
  <si>
    <t>Frades de la Sierra</t>
  </si>
  <si>
    <t>37132</t>
  </si>
  <si>
    <t>Fregeneda, La</t>
  </si>
  <si>
    <t>37133</t>
  </si>
  <si>
    <t>Fresnedoso</t>
  </si>
  <si>
    <t>37134</t>
  </si>
  <si>
    <t>Fresno Alhándiga</t>
  </si>
  <si>
    <t>37135</t>
  </si>
  <si>
    <t>Fuente de San Esteban, La</t>
  </si>
  <si>
    <t>37136</t>
  </si>
  <si>
    <t>Fuenteguinaldo</t>
  </si>
  <si>
    <t>37137</t>
  </si>
  <si>
    <t>Fuenteliante</t>
  </si>
  <si>
    <t>37138</t>
  </si>
  <si>
    <t>Fuenterroble de Salvatierra</t>
  </si>
  <si>
    <t>37139</t>
  </si>
  <si>
    <t>Fuentes de Béjar</t>
  </si>
  <si>
    <t>37140</t>
  </si>
  <si>
    <t>Fuentes de Oñoro</t>
  </si>
  <si>
    <t>37141</t>
  </si>
  <si>
    <t>Gajates</t>
  </si>
  <si>
    <t>37142</t>
  </si>
  <si>
    <t>Galindo y Perahuy</t>
  </si>
  <si>
    <t>37143</t>
  </si>
  <si>
    <t>Galinduste</t>
  </si>
  <si>
    <t>37144</t>
  </si>
  <si>
    <t>Galisancho</t>
  </si>
  <si>
    <t>37145</t>
  </si>
  <si>
    <t>Gallegos de Argañán</t>
  </si>
  <si>
    <t>37146</t>
  </si>
  <si>
    <t>Gallegos de Solmirón</t>
  </si>
  <si>
    <t>37147</t>
  </si>
  <si>
    <t>Garcibuey</t>
  </si>
  <si>
    <t>37148</t>
  </si>
  <si>
    <t>Garcihernández</t>
  </si>
  <si>
    <t>37149</t>
  </si>
  <si>
    <t>Garcirrey</t>
  </si>
  <si>
    <t>37150</t>
  </si>
  <si>
    <t>Gejuelo del Barro</t>
  </si>
  <si>
    <t>37151</t>
  </si>
  <si>
    <t>Golpejas</t>
  </si>
  <si>
    <t>37152</t>
  </si>
  <si>
    <t>Gomecello</t>
  </si>
  <si>
    <t>37154</t>
  </si>
  <si>
    <t>Guadramiro</t>
  </si>
  <si>
    <t>37155</t>
  </si>
  <si>
    <t>Guijo de Ávila</t>
  </si>
  <si>
    <t>37156</t>
  </si>
  <si>
    <t>Guijuelo</t>
  </si>
  <si>
    <t>37157</t>
  </si>
  <si>
    <t>Herguijuela de Ciudad Rodrigo</t>
  </si>
  <si>
    <t>37158</t>
  </si>
  <si>
    <t>Herguijuela de la Sierra</t>
  </si>
  <si>
    <t>37159</t>
  </si>
  <si>
    <t>Herguijuela del Campo</t>
  </si>
  <si>
    <t>37160</t>
  </si>
  <si>
    <t>Hinojosa de Duero</t>
  </si>
  <si>
    <t>37161</t>
  </si>
  <si>
    <t>Horcajo de Montemayor</t>
  </si>
  <si>
    <t>37162</t>
  </si>
  <si>
    <t>Horcajo Medianero</t>
  </si>
  <si>
    <t>37163</t>
  </si>
  <si>
    <t>Hoya, La</t>
  </si>
  <si>
    <t>37164</t>
  </si>
  <si>
    <t>Huerta</t>
  </si>
  <si>
    <t>37165</t>
  </si>
  <si>
    <t>Iruelos</t>
  </si>
  <si>
    <t>37166</t>
  </si>
  <si>
    <t>Ituero de Azaba</t>
  </si>
  <si>
    <t>37167</t>
  </si>
  <si>
    <t>Juzbado</t>
  </si>
  <si>
    <t>37168</t>
  </si>
  <si>
    <t>Lagunilla</t>
  </si>
  <si>
    <t>37169</t>
  </si>
  <si>
    <t>Larrodrigo</t>
  </si>
  <si>
    <t>37170</t>
  </si>
  <si>
    <t>Ledesma</t>
  </si>
  <si>
    <t>37171</t>
  </si>
  <si>
    <t>Ledrada</t>
  </si>
  <si>
    <t>37172</t>
  </si>
  <si>
    <t>Linares de Riofrío</t>
  </si>
  <si>
    <t>37173</t>
  </si>
  <si>
    <t>Lumbrales</t>
  </si>
  <si>
    <t>37174</t>
  </si>
  <si>
    <t>Macotera</t>
  </si>
  <si>
    <t>37175</t>
  </si>
  <si>
    <t>Machacón</t>
  </si>
  <si>
    <t>37176</t>
  </si>
  <si>
    <t>Madroñal</t>
  </si>
  <si>
    <t>37177</t>
  </si>
  <si>
    <t>Maíllo, El</t>
  </si>
  <si>
    <t>37178</t>
  </si>
  <si>
    <t>Malpartida</t>
  </si>
  <si>
    <t>37179</t>
  </si>
  <si>
    <t>Mancera de Abajo</t>
  </si>
  <si>
    <t>37180</t>
  </si>
  <si>
    <t>Manzano, El</t>
  </si>
  <si>
    <t>37181</t>
  </si>
  <si>
    <t>Martiago</t>
  </si>
  <si>
    <t>37182</t>
  </si>
  <si>
    <t>Martinamor</t>
  </si>
  <si>
    <t>37183</t>
  </si>
  <si>
    <t>Martín de Yeltes</t>
  </si>
  <si>
    <t>37184</t>
  </si>
  <si>
    <t>Masueco</t>
  </si>
  <si>
    <t>37185</t>
  </si>
  <si>
    <t>Castellanos de Villiquera</t>
  </si>
  <si>
    <t>37186</t>
  </si>
  <si>
    <t>Mata de Ledesma, La</t>
  </si>
  <si>
    <t>37187</t>
  </si>
  <si>
    <t>Matilla de los Caños del Río</t>
  </si>
  <si>
    <t>37188</t>
  </si>
  <si>
    <t>Maya, La</t>
  </si>
  <si>
    <t>37189</t>
  </si>
  <si>
    <t>Membribe de la Sierra</t>
  </si>
  <si>
    <t>37190</t>
  </si>
  <si>
    <t>Mieza</t>
  </si>
  <si>
    <t>37191</t>
  </si>
  <si>
    <t>Milano, El</t>
  </si>
  <si>
    <t>37192</t>
  </si>
  <si>
    <t>Miranda de Azán</t>
  </si>
  <si>
    <t>37193</t>
  </si>
  <si>
    <t>Miranda del Castañar</t>
  </si>
  <si>
    <t>37194</t>
  </si>
  <si>
    <t>Mogarraz</t>
  </si>
  <si>
    <t>37195</t>
  </si>
  <si>
    <t>Molinillo</t>
  </si>
  <si>
    <t>37196</t>
  </si>
  <si>
    <t>Monforte de la Sierra</t>
  </si>
  <si>
    <t>37197</t>
  </si>
  <si>
    <t>Monleón</t>
  </si>
  <si>
    <t>37198</t>
  </si>
  <si>
    <t>Monleras</t>
  </si>
  <si>
    <t>37199</t>
  </si>
  <si>
    <t>Monsagro</t>
  </si>
  <si>
    <t>37200</t>
  </si>
  <si>
    <t>Montejo</t>
  </si>
  <si>
    <t>37201</t>
  </si>
  <si>
    <t>Montemayor del Río</t>
  </si>
  <si>
    <t>37202</t>
  </si>
  <si>
    <t>Monterrubio de Armuña</t>
  </si>
  <si>
    <t>37203</t>
  </si>
  <si>
    <t>Monterrubio de la Sierra</t>
  </si>
  <si>
    <t>37204</t>
  </si>
  <si>
    <t>Morasverdes</t>
  </si>
  <si>
    <t>37205</t>
  </si>
  <si>
    <t>Morille</t>
  </si>
  <si>
    <t>37206</t>
  </si>
  <si>
    <t>Moríñigo</t>
  </si>
  <si>
    <t>37207</t>
  </si>
  <si>
    <t>Moriscos</t>
  </si>
  <si>
    <t>37208</t>
  </si>
  <si>
    <t>Moronta</t>
  </si>
  <si>
    <t>37209</t>
  </si>
  <si>
    <t>Mozárbez</t>
  </si>
  <si>
    <t>37211</t>
  </si>
  <si>
    <t>Narros de Matalayegua</t>
  </si>
  <si>
    <t>37212</t>
  </si>
  <si>
    <t>Navacarros</t>
  </si>
  <si>
    <t>37213</t>
  </si>
  <si>
    <t>Nava de Béjar</t>
  </si>
  <si>
    <t>37214</t>
  </si>
  <si>
    <t>Nava de Francia</t>
  </si>
  <si>
    <t>37215</t>
  </si>
  <si>
    <t>Nava de Sotrobal</t>
  </si>
  <si>
    <t>37216</t>
  </si>
  <si>
    <t>Navales</t>
  </si>
  <si>
    <t>37217</t>
  </si>
  <si>
    <t>Navalmoral de Béjar</t>
  </si>
  <si>
    <t>37218</t>
  </si>
  <si>
    <t>Navamorales</t>
  </si>
  <si>
    <t>37219</t>
  </si>
  <si>
    <t>Navarredonda de la Rinconada</t>
  </si>
  <si>
    <t>37221</t>
  </si>
  <si>
    <t>Navasfrías</t>
  </si>
  <si>
    <t>37222</t>
  </si>
  <si>
    <t>Negrilla de Palencia</t>
  </si>
  <si>
    <t>37223</t>
  </si>
  <si>
    <t>Olmedo de Camaces</t>
  </si>
  <si>
    <t>37224</t>
  </si>
  <si>
    <t>Orbada, La</t>
  </si>
  <si>
    <t>37225</t>
  </si>
  <si>
    <t>Pajares de la Laguna</t>
  </si>
  <si>
    <t>37226</t>
  </si>
  <si>
    <t>Palacios del Arzobispo</t>
  </si>
  <si>
    <t>37228</t>
  </si>
  <si>
    <t>Palaciosrubios</t>
  </si>
  <si>
    <t>37229</t>
  </si>
  <si>
    <t>Palencia de Negrilla</t>
  </si>
  <si>
    <t>37230</t>
  </si>
  <si>
    <t>Parada de Arriba</t>
  </si>
  <si>
    <t>37231</t>
  </si>
  <si>
    <t>Parada de Rubiales</t>
  </si>
  <si>
    <t>37232</t>
  </si>
  <si>
    <t>Paradinas de San Juan</t>
  </si>
  <si>
    <t>37233</t>
  </si>
  <si>
    <t>Pastores</t>
  </si>
  <si>
    <t>37234</t>
  </si>
  <si>
    <t>Payo, El</t>
  </si>
  <si>
    <t>37235</t>
  </si>
  <si>
    <t>Pedraza de Alba</t>
  </si>
  <si>
    <t>37236</t>
  </si>
  <si>
    <t>Pedrosillo de Alba</t>
  </si>
  <si>
    <t>37237</t>
  </si>
  <si>
    <t>Pedrosillo de los Aires</t>
  </si>
  <si>
    <t>37238</t>
  </si>
  <si>
    <t>Pedrosillo el Ralo</t>
  </si>
  <si>
    <t>37239</t>
  </si>
  <si>
    <t>Pedroso de la Armuña, El</t>
  </si>
  <si>
    <t>37240</t>
  </si>
  <si>
    <t>Pelabravo</t>
  </si>
  <si>
    <t>37241</t>
  </si>
  <si>
    <t>Pelarrodríguez</t>
  </si>
  <si>
    <t>37242</t>
  </si>
  <si>
    <t>Pelayos</t>
  </si>
  <si>
    <t>37243</t>
  </si>
  <si>
    <t>Peña, La</t>
  </si>
  <si>
    <t>37244</t>
  </si>
  <si>
    <t>Peñacaballera</t>
  </si>
  <si>
    <t>37245</t>
  </si>
  <si>
    <t>Peñaparda</t>
  </si>
  <si>
    <t>37246</t>
  </si>
  <si>
    <t>Peñaranda de Bracamonte</t>
  </si>
  <si>
    <t>37247</t>
  </si>
  <si>
    <t>Peñarandilla</t>
  </si>
  <si>
    <t>37248</t>
  </si>
  <si>
    <t>Peralejos de Abajo</t>
  </si>
  <si>
    <t>37249</t>
  </si>
  <si>
    <t>Peralejos de Arriba</t>
  </si>
  <si>
    <t>37250</t>
  </si>
  <si>
    <t>Pereña de la Ribera</t>
  </si>
  <si>
    <t>37251</t>
  </si>
  <si>
    <t>Peromingo</t>
  </si>
  <si>
    <t>37252</t>
  </si>
  <si>
    <t>Pinedas</t>
  </si>
  <si>
    <t>37253</t>
  </si>
  <si>
    <t>Pino de Tormes, El</t>
  </si>
  <si>
    <t>37254</t>
  </si>
  <si>
    <t>Pitiegua</t>
  </si>
  <si>
    <t>37255</t>
  </si>
  <si>
    <t>Pizarral</t>
  </si>
  <si>
    <t>37256</t>
  </si>
  <si>
    <t>Poveda de las Cintas</t>
  </si>
  <si>
    <t>37257</t>
  </si>
  <si>
    <t>Pozos de Hinojo</t>
  </si>
  <si>
    <t>37258</t>
  </si>
  <si>
    <t>Puebla de Azaba</t>
  </si>
  <si>
    <t>37259</t>
  </si>
  <si>
    <t>Puebla de San Medel</t>
  </si>
  <si>
    <t>37260</t>
  </si>
  <si>
    <t>Puebla de Yeltes</t>
  </si>
  <si>
    <t>37261</t>
  </si>
  <si>
    <t>Puente del Congosto</t>
  </si>
  <si>
    <t>37262</t>
  </si>
  <si>
    <t>Puertas</t>
  </si>
  <si>
    <t>37263</t>
  </si>
  <si>
    <t>Puerto de Béjar</t>
  </si>
  <si>
    <t>37264</t>
  </si>
  <si>
    <t>Puerto Seguro</t>
  </si>
  <si>
    <t>37265</t>
  </si>
  <si>
    <t>Rágama</t>
  </si>
  <si>
    <t>37266</t>
  </si>
  <si>
    <t>Redonda, La</t>
  </si>
  <si>
    <t>37267</t>
  </si>
  <si>
    <t>Retortillo</t>
  </si>
  <si>
    <t>37268</t>
  </si>
  <si>
    <t>Rinconada de la Sierra, La</t>
  </si>
  <si>
    <t>37269</t>
  </si>
  <si>
    <t>Robleda</t>
  </si>
  <si>
    <t>37270</t>
  </si>
  <si>
    <t>Robliza de Cojos</t>
  </si>
  <si>
    <t>37271</t>
  </si>
  <si>
    <t>Rollán</t>
  </si>
  <si>
    <t>37272</t>
  </si>
  <si>
    <t>Saelices el Chico</t>
  </si>
  <si>
    <t>37273</t>
  </si>
  <si>
    <t>Sagrada, La</t>
  </si>
  <si>
    <t>37274</t>
  </si>
  <si>
    <t>37275</t>
  </si>
  <si>
    <t>Saldeana</t>
  </si>
  <si>
    <t>37276</t>
  </si>
  <si>
    <t>Salmoral</t>
  </si>
  <si>
    <t>37277</t>
  </si>
  <si>
    <t>Salvatierra de Tormes</t>
  </si>
  <si>
    <t>37278</t>
  </si>
  <si>
    <t>San Cristóbal de la Cuesta</t>
  </si>
  <si>
    <t>37279</t>
  </si>
  <si>
    <t>37280</t>
  </si>
  <si>
    <t>Sanchón de la Ribera</t>
  </si>
  <si>
    <t>37281</t>
  </si>
  <si>
    <t>Sanchón de la Sagrada</t>
  </si>
  <si>
    <t>37282</t>
  </si>
  <si>
    <t>Sanchotello</t>
  </si>
  <si>
    <t>37283</t>
  </si>
  <si>
    <t>Sando</t>
  </si>
  <si>
    <t>37284</t>
  </si>
  <si>
    <t>San Esteban de la Sierra</t>
  </si>
  <si>
    <t>37285</t>
  </si>
  <si>
    <t>San Felices de los Gallegos</t>
  </si>
  <si>
    <t>37286</t>
  </si>
  <si>
    <t>San Martín del Castañar</t>
  </si>
  <si>
    <t>37287</t>
  </si>
  <si>
    <t>San Miguel de Valero</t>
  </si>
  <si>
    <t>37288</t>
  </si>
  <si>
    <t>San Morales</t>
  </si>
  <si>
    <t>37289</t>
  </si>
  <si>
    <t>San Muñoz</t>
  </si>
  <si>
    <t>37290</t>
  </si>
  <si>
    <t>San Pedro del Valle</t>
  </si>
  <si>
    <t>37291</t>
  </si>
  <si>
    <t>San Pedro de Rozados</t>
  </si>
  <si>
    <t>37292</t>
  </si>
  <si>
    <t>San Pelayo de Guareña</t>
  </si>
  <si>
    <t>37293</t>
  </si>
  <si>
    <t>Santa María de Sando</t>
  </si>
  <si>
    <t>37294</t>
  </si>
  <si>
    <t>Santa Marta de Tormes</t>
  </si>
  <si>
    <t>37296</t>
  </si>
  <si>
    <t>Santiago de la Puebla</t>
  </si>
  <si>
    <t>37297</t>
  </si>
  <si>
    <t>Santibáñez de Béjar</t>
  </si>
  <si>
    <t>37298</t>
  </si>
  <si>
    <t>Santibáñez de la Sierra</t>
  </si>
  <si>
    <t>37299</t>
  </si>
  <si>
    <t>Santiz</t>
  </si>
  <si>
    <t>37300</t>
  </si>
  <si>
    <t>Santos, Los</t>
  </si>
  <si>
    <t>37301</t>
  </si>
  <si>
    <t>Sardón de los Frailes</t>
  </si>
  <si>
    <t>37302</t>
  </si>
  <si>
    <t>Saucelle</t>
  </si>
  <si>
    <t>37303</t>
  </si>
  <si>
    <t>Sahugo, El</t>
  </si>
  <si>
    <t>37304</t>
  </si>
  <si>
    <t>Sepulcro-Hilario</t>
  </si>
  <si>
    <t>37305</t>
  </si>
  <si>
    <t>Sequeros</t>
  </si>
  <si>
    <t>37306</t>
  </si>
  <si>
    <t>Serradilla del Arroyo</t>
  </si>
  <si>
    <t>37307</t>
  </si>
  <si>
    <t>Serradilla del Llano</t>
  </si>
  <si>
    <t>37309</t>
  </si>
  <si>
    <t>Sierpe, La</t>
  </si>
  <si>
    <t>37310</t>
  </si>
  <si>
    <t>Sieteiglesias de Tormes</t>
  </si>
  <si>
    <t>37311</t>
  </si>
  <si>
    <t>Sobradillo</t>
  </si>
  <si>
    <t>37312</t>
  </si>
  <si>
    <t>Sorihuela</t>
  </si>
  <si>
    <t>37313</t>
  </si>
  <si>
    <t>Sotoserrano</t>
  </si>
  <si>
    <t>37314</t>
  </si>
  <si>
    <t>Tabera de Abajo</t>
  </si>
  <si>
    <t>37315</t>
  </si>
  <si>
    <t>Tala, La</t>
  </si>
  <si>
    <t>37316</t>
  </si>
  <si>
    <t>Tamames</t>
  </si>
  <si>
    <t>37317</t>
  </si>
  <si>
    <t>Tarazona de Guareña</t>
  </si>
  <si>
    <t>37318</t>
  </si>
  <si>
    <t>Tardáguila</t>
  </si>
  <si>
    <t>37319</t>
  </si>
  <si>
    <t>Tejado, El</t>
  </si>
  <si>
    <t>37320</t>
  </si>
  <si>
    <t>Tejeda y Segoyuela</t>
  </si>
  <si>
    <t>37321</t>
  </si>
  <si>
    <t>Tenebrón</t>
  </si>
  <si>
    <t>37322</t>
  </si>
  <si>
    <t>Terradillos</t>
  </si>
  <si>
    <t>37323</t>
  </si>
  <si>
    <t>Topas</t>
  </si>
  <si>
    <t>37324</t>
  </si>
  <si>
    <t>Tordillos</t>
  </si>
  <si>
    <t>37325</t>
  </si>
  <si>
    <t>Tornadizo, El</t>
  </si>
  <si>
    <t>37327</t>
  </si>
  <si>
    <t>Torresmenudas</t>
  </si>
  <si>
    <t>37328</t>
  </si>
  <si>
    <t>Trabanca</t>
  </si>
  <si>
    <t>37329</t>
  </si>
  <si>
    <t>Tremedal de Tormes</t>
  </si>
  <si>
    <t>37330</t>
  </si>
  <si>
    <t>Valdecarros</t>
  </si>
  <si>
    <t>37331</t>
  </si>
  <si>
    <t>Valdefuentes de Sangusín</t>
  </si>
  <si>
    <t>37332</t>
  </si>
  <si>
    <t>Valdehijaderos</t>
  </si>
  <si>
    <t>37333</t>
  </si>
  <si>
    <t>Valdelacasa</t>
  </si>
  <si>
    <t>37334</t>
  </si>
  <si>
    <t>Valdelageve</t>
  </si>
  <si>
    <t>37335</t>
  </si>
  <si>
    <t>Valdelosa</t>
  </si>
  <si>
    <t>37336</t>
  </si>
  <si>
    <t>Valdemierque</t>
  </si>
  <si>
    <t>37337</t>
  </si>
  <si>
    <t>Valderrodrigo</t>
  </si>
  <si>
    <t>37338</t>
  </si>
  <si>
    <t>Valdunciel</t>
  </si>
  <si>
    <t>37339</t>
  </si>
  <si>
    <t>Valero</t>
  </si>
  <si>
    <t>37340</t>
  </si>
  <si>
    <t>Valsalabroso</t>
  </si>
  <si>
    <t>37341</t>
  </si>
  <si>
    <t>Valverde de Valdelacasa</t>
  </si>
  <si>
    <t>37342</t>
  </si>
  <si>
    <t>Valverdón</t>
  </si>
  <si>
    <t>37343</t>
  </si>
  <si>
    <t>Vallejera de Riofrío</t>
  </si>
  <si>
    <t>37344</t>
  </si>
  <si>
    <t>Vecinos</t>
  </si>
  <si>
    <t>37345</t>
  </si>
  <si>
    <t>Vega de Tirados</t>
  </si>
  <si>
    <t>37346</t>
  </si>
  <si>
    <t>Veguillas, Las</t>
  </si>
  <si>
    <t>37347</t>
  </si>
  <si>
    <t>Vellés, La</t>
  </si>
  <si>
    <t>37348</t>
  </si>
  <si>
    <t>Ventosa del Río Almar</t>
  </si>
  <si>
    <t>37349</t>
  </si>
  <si>
    <t>Vídola, La</t>
  </si>
  <si>
    <t>37350</t>
  </si>
  <si>
    <t>Vilvestre</t>
  </si>
  <si>
    <t>37351</t>
  </si>
  <si>
    <t>Villaflores</t>
  </si>
  <si>
    <t>37352</t>
  </si>
  <si>
    <t>Villagonzalo de Tormes</t>
  </si>
  <si>
    <t>37353</t>
  </si>
  <si>
    <t>Villalba de los Llanos</t>
  </si>
  <si>
    <t>37354</t>
  </si>
  <si>
    <t>Villamayor</t>
  </si>
  <si>
    <t>37355</t>
  </si>
  <si>
    <t>Villanueva del Conde</t>
  </si>
  <si>
    <t>37356</t>
  </si>
  <si>
    <t>Villar de Argañán</t>
  </si>
  <si>
    <t>37357</t>
  </si>
  <si>
    <t>Villar de Ciervo</t>
  </si>
  <si>
    <t>37358</t>
  </si>
  <si>
    <t>Villar de Gallimazo</t>
  </si>
  <si>
    <t>37359</t>
  </si>
  <si>
    <t>Villar de la Yegua</t>
  </si>
  <si>
    <t>37360</t>
  </si>
  <si>
    <t>Villar de Peralonso</t>
  </si>
  <si>
    <t>37361</t>
  </si>
  <si>
    <t>Villar de Samaniego</t>
  </si>
  <si>
    <t>37362</t>
  </si>
  <si>
    <t>Villares de la Reina</t>
  </si>
  <si>
    <t>37363</t>
  </si>
  <si>
    <t>Villares de Yeltes</t>
  </si>
  <si>
    <t>37364</t>
  </si>
  <si>
    <t>Villarino de los Aires</t>
  </si>
  <si>
    <t>37365</t>
  </si>
  <si>
    <t>Villarmayor</t>
  </si>
  <si>
    <t>37366</t>
  </si>
  <si>
    <t>Villarmuerto</t>
  </si>
  <si>
    <t>37367</t>
  </si>
  <si>
    <t>Villasbuenas</t>
  </si>
  <si>
    <t>37368</t>
  </si>
  <si>
    <t>Villasdardo</t>
  </si>
  <si>
    <t>37369</t>
  </si>
  <si>
    <t>Villaseco de los Gamitos</t>
  </si>
  <si>
    <t>37370</t>
  </si>
  <si>
    <t>Villaseco de los Reyes</t>
  </si>
  <si>
    <t>37371</t>
  </si>
  <si>
    <t>Villasrubias</t>
  </si>
  <si>
    <t>37372</t>
  </si>
  <si>
    <t>Villaverde de Guareña</t>
  </si>
  <si>
    <t>37373</t>
  </si>
  <si>
    <t>Villavieja de Yeltes</t>
  </si>
  <si>
    <t>37374</t>
  </si>
  <si>
    <t>Villoria</t>
  </si>
  <si>
    <t>37375</t>
  </si>
  <si>
    <t>Villoruela</t>
  </si>
  <si>
    <t>37376</t>
  </si>
  <si>
    <t>Vitigudino</t>
  </si>
  <si>
    <t>37377</t>
  </si>
  <si>
    <t>Yecla de Yeltes</t>
  </si>
  <si>
    <t>37378</t>
  </si>
  <si>
    <t>Zamarra</t>
  </si>
  <si>
    <t>37379</t>
  </si>
  <si>
    <t>Zamayón</t>
  </si>
  <si>
    <t>37380</t>
  </si>
  <si>
    <t>Zarapicos</t>
  </si>
  <si>
    <t>37381</t>
  </si>
  <si>
    <t>Zarza de Pumareda, La</t>
  </si>
  <si>
    <t>37382</t>
  </si>
  <si>
    <t>Zorita de la Frontera</t>
  </si>
  <si>
    <t>38001</t>
  </si>
  <si>
    <t>Adeje</t>
  </si>
  <si>
    <t>Santa Cruz de Tenerife</t>
  </si>
  <si>
    <t>38002</t>
  </si>
  <si>
    <t>Agulo</t>
  </si>
  <si>
    <t>38003</t>
  </si>
  <si>
    <t>Alajeró</t>
  </si>
  <si>
    <t>38004</t>
  </si>
  <si>
    <t>Arafo</t>
  </si>
  <si>
    <t>38005</t>
  </si>
  <si>
    <t>Arico</t>
  </si>
  <si>
    <t>38006</t>
  </si>
  <si>
    <t>Arona</t>
  </si>
  <si>
    <t>38007</t>
  </si>
  <si>
    <t>Barlovento</t>
  </si>
  <si>
    <t>38008</t>
  </si>
  <si>
    <t>Breña Alta</t>
  </si>
  <si>
    <t>38009</t>
  </si>
  <si>
    <t>Breña Baja</t>
  </si>
  <si>
    <t>38010</t>
  </si>
  <si>
    <t>Buenavista del Norte</t>
  </si>
  <si>
    <t>38011</t>
  </si>
  <si>
    <t>Candelaria</t>
  </si>
  <si>
    <t>38012</t>
  </si>
  <si>
    <t>Fasnia</t>
  </si>
  <si>
    <t>38013</t>
  </si>
  <si>
    <t>Frontera</t>
  </si>
  <si>
    <t>38014</t>
  </si>
  <si>
    <t>Fuencaliente de la Palma</t>
  </si>
  <si>
    <t>38015</t>
  </si>
  <si>
    <t>Garachico</t>
  </si>
  <si>
    <t>38016</t>
  </si>
  <si>
    <t>Garafía</t>
  </si>
  <si>
    <t>38017</t>
  </si>
  <si>
    <t>Granadilla de Abona</t>
  </si>
  <si>
    <t>38018</t>
  </si>
  <si>
    <t>Guancha, La</t>
  </si>
  <si>
    <t>38019</t>
  </si>
  <si>
    <t>Guía de Isora</t>
  </si>
  <si>
    <t>38020</t>
  </si>
  <si>
    <t>Güímar</t>
  </si>
  <si>
    <t>38021</t>
  </si>
  <si>
    <t>Hermigua</t>
  </si>
  <si>
    <t>38022</t>
  </si>
  <si>
    <t>Icod de los Vinos</t>
  </si>
  <si>
    <t>38023</t>
  </si>
  <si>
    <t>San Cristóbal de La Laguna</t>
  </si>
  <si>
    <t>38024</t>
  </si>
  <si>
    <t>Llanos de Aridane, Los</t>
  </si>
  <si>
    <t>38025</t>
  </si>
  <si>
    <t>Matanza de Acentejo, La</t>
  </si>
  <si>
    <t>38026</t>
  </si>
  <si>
    <t>Orotava, La</t>
  </si>
  <si>
    <t>38027</t>
  </si>
  <si>
    <t>Paso, El</t>
  </si>
  <si>
    <t>38028</t>
  </si>
  <si>
    <t>Puerto de la Cruz</t>
  </si>
  <si>
    <t>38029</t>
  </si>
  <si>
    <t>Puntagorda</t>
  </si>
  <si>
    <t>38030</t>
  </si>
  <si>
    <t>Puntallana</t>
  </si>
  <si>
    <t>38031</t>
  </si>
  <si>
    <t>Realejos, Los</t>
  </si>
  <si>
    <t>38032</t>
  </si>
  <si>
    <t>Rosario, El</t>
  </si>
  <si>
    <t>38033</t>
  </si>
  <si>
    <t>San Andrés y Sauces</t>
  </si>
  <si>
    <t>38034</t>
  </si>
  <si>
    <t>San Juan de la Rambla</t>
  </si>
  <si>
    <t>38035</t>
  </si>
  <si>
    <t>San Miguel de Abona</t>
  </si>
  <si>
    <t>38036</t>
  </si>
  <si>
    <t>San Sebastián de la Gomera</t>
  </si>
  <si>
    <t>38037</t>
  </si>
  <si>
    <t>Santa Cruz de la Palma</t>
  </si>
  <si>
    <t>38038</t>
  </si>
  <si>
    <t>38039</t>
  </si>
  <si>
    <t>Santa Úrsula</t>
  </si>
  <si>
    <t>38040</t>
  </si>
  <si>
    <t>Santiago del Teide</t>
  </si>
  <si>
    <t>38041</t>
  </si>
  <si>
    <t>Sauzal, El</t>
  </si>
  <si>
    <t>38042</t>
  </si>
  <si>
    <t>Silos, Los</t>
  </si>
  <si>
    <t>38043</t>
  </si>
  <si>
    <t>Tacoronte</t>
  </si>
  <si>
    <t>38044</t>
  </si>
  <si>
    <t>Tanque, El</t>
  </si>
  <si>
    <t>38045</t>
  </si>
  <si>
    <t>Tazacorte</t>
  </si>
  <si>
    <t>38046</t>
  </si>
  <si>
    <t>Tegueste</t>
  </si>
  <si>
    <t>38047</t>
  </si>
  <si>
    <t>Tijarafe</t>
  </si>
  <si>
    <t>38048</t>
  </si>
  <si>
    <t>Valverde</t>
  </si>
  <si>
    <t>38049</t>
  </si>
  <si>
    <t>Valle Gran Rey</t>
  </si>
  <si>
    <t>38050</t>
  </si>
  <si>
    <t>Vallehermoso</t>
  </si>
  <si>
    <t>38051</t>
  </si>
  <si>
    <t>Victoria de Acentejo, La</t>
  </si>
  <si>
    <t>38052</t>
  </si>
  <si>
    <t>Vilaflor de Chasna</t>
  </si>
  <si>
    <t>38053</t>
  </si>
  <si>
    <t>Villa de Mazo</t>
  </si>
  <si>
    <t>38901</t>
  </si>
  <si>
    <t>Pinar de El Hierro, El</t>
  </si>
  <si>
    <t>39001</t>
  </si>
  <si>
    <t>Alfoz de Lloredo</t>
  </si>
  <si>
    <t>Cantabria</t>
  </si>
  <si>
    <t>39002</t>
  </si>
  <si>
    <t>Ampuero</t>
  </si>
  <si>
    <t>39003</t>
  </si>
  <si>
    <t>Anievas</t>
  </si>
  <si>
    <t>39004</t>
  </si>
  <si>
    <t>Arenas de Iguña</t>
  </si>
  <si>
    <t>39005</t>
  </si>
  <si>
    <t>Argoños</t>
  </si>
  <si>
    <t>39006</t>
  </si>
  <si>
    <t>Arnuero</t>
  </si>
  <si>
    <t>39007</t>
  </si>
  <si>
    <t>Arredondo</t>
  </si>
  <si>
    <t>39008</t>
  </si>
  <si>
    <t>Astillero, El</t>
  </si>
  <si>
    <t>39009</t>
  </si>
  <si>
    <t>Bárcena de Cicero</t>
  </si>
  <si>
    <t>39010</t>
  </si>
  <si>
    <t>Bárcena de Pie de Concha</t>
  </si>
  <si>
    <t>39011</t>
  </si>
  <si>
    <t>Bareyo</t>
  </si>
  <si>
    <t>39012</t>
  </si>
  <si>
    <t>Cabezón de la Sal</t>
  </si>
  <si>
    <t>39013</t>
  </si>
  <si>
    <t>Cabezón de Liébana</t>
  </si>
  <si>
    <t>39014</t>
  </si>
  <si>
    <t>Cabuérniga</t>
  </si>
  <si>
    <t>39015</t>
  </si>
  <si>
    <t>Camaleño</t>
  </si>
  <si>
    <t>39016</t>
  </si>
  <si>
    <t>Camargo</t>
  </si>
  <si>
    <t>39017</t>
  </si>
  <si>
    <t>Campoo de Yuso</t>
  </si>
  <si>
    <t>39018</t>
  </si>
  <si>
    <t>Cartes</t>
  </si>
  <si>
    <t>39019</t>
  </si>
  <si>
    <t>Castañeda</t>
  </si>
  <si>
    <t>39020</t>
  </si>
  <si>
    <t>Castro-Urdiales</t>
  </si>
  <si>
    <t>39021</t>
  </si>
  <si>
    <t>39022</t>
  </si>
  <si>
    <t>Cillorigo de Liébana</t>
  </si>
  <si>
    <t>39023</t>
  </si>
  <si>
    <t>Colindres</t>
  </si>
  <si>
    <t>39024</t>
  </si>
  <si>
    <t>Comillas</t>
  </si>
  <si>
    <t>39025</t>
  </si>
  <si>
    <t>Corrales de Buelna, Los</t>
  </si>
  <si>
    <t>39026</t>
  </si>
  <si>
    <t>Corvera de Toranzo</t>
  </si>
  <si>
    <t>39027</t>
  </si>
  <si>
    <t>Campoo de Enmedio</t>
  </si>
  <si>
    <t>39028</t>
  </si>
  <si>
    <t>Entrambasaguas</t>
  </si>
  <si>
    <t>39029</t>
  </si>
  <si>
    <t>Escalante</t>
  </si>
  <si>
    <t>39030</t>
  </si>
  <si>
    <t>Guriezo</t>
  </si>
  <si>
    <t>39031</t>
  </si>
  <si>
    <t>Hazas de Cesto</t>
  </si>
  <si>
    <t>39032</t>
  </si>
  <si>
    <t>Hermandad de Campoo de Suso</t>
  </si>
  <si>
    <t>39033</t>
  </si>
  <si>
    <t>Herrerías</t>
  </si>
  <si>
    <t>39034</t>
  </si>
  <si>
    <t>Lamasón</t>
  </si>
  <si>
    <t>39035</t>
  </si>
  <si>
    <t>Laredo</t>
  </si>
  <si>
    <t>39036</t>
  </si>
  <si>
    <t>Liendo</t>
  </si>
  <si>
    <t>39037</t>
  </si>
  <si>
    <t>Liérganes</t>
  </si>
  <si>
    <t>39038</t>
  </si>
  <si>
    <t>Limpias</t>
  </si>
  <si>
    <t>39039</t>
  </si>
  <si>
    <t>Luena</t>
  </si>
  <si>
    <t>39040</t>
  </si>
  <si>
    <t>Marina de Cudeyo</t>
  </si>
  <si>
    <t>39041</t>
  </si>
  <si>
    <t>Mazcuerras</t>
  </si>
  <si>
    <t>39042</t>
  </si>
  <si>
    <t>Medio Cudeyo</t>
  </si>
  <si>
    <t>39043</t>
  </si>
  <si>
    <t>Meruelo</t>
  </si>
  <si>
    <t>39044</t>
  </si>
  <si>
    <t>Miengo</t>
  </si>
  <si>
    <t>39045</t>
  </si>
  <si>
    <t>Miera</t>
  </si>
  <si>
    <t>39046</t>
  </si>
  <si>
    <t>Molledo</t>
  </si>
  <si>
    <t>39047</t>
  </si>
  <si>
    <t>Noja</t>
  </si>
  <si>
    <t>39048</t>
  </si>
  <si>
    <t>Penagos</t>
  </si>
  <si>
    <t>39049</t>
  </si>
  <si>
    <t>Peñarrubia</t>
  </si>
  <si>
    <t>39050</t>
  </si>
  <si>
    <t>Pesaguero</t>
  </si>
  <si>
    <t>39051</t>
  </si>
  <si>
    <t>Pesquera</t>
  </si>
  <si>
    <t>39052</t>
  </si>
  <si>
    <t>Piélagos</t>
  </si>
  <si>
    <t>39053</t>
  </si>
  <si>
    <t>Polaciones</t>
  </si>
  <si>
    <t>39054</t>
  </si>
  <si>
    <t>Polanco</t>
  </si>
  <si>
    <t>39055</t>
  </si>
  <si>
    <t>Potes</t>
  </si>
  <si>
    <t>39056</t>
  </si>
  <si>
    <t>Puente Viesgo</t>
  </si>
  <si>
    <t>39057</t>
  </si>
  <si>
    <t>Ramales de la Victoria</t>
  </si>
  <si>
    <t>39058</t>
  </si>
  <si>
    <t>Rasines</t>
  </si>
  <si>
    <t>39059</t>
  </si>
  <si>
    <t>Reinosa</t>
  </si>
  <si>
    <t>39060</t>
  </si>
  <si>
    <t>Reocín</t>
  </si>
  <si>
    <t>39061</t>
  </si>
  <si>
    <t>Ribamontán al Mar</t>
  </si>
  <si>
    <t>39062</t>
  </si>
  <si>
    <t>Ribamontán al Monte</t>
  </si>
  <si>
    <t>39063</t>
  </si>
  <si>
    <t>Rionansa</t>
  </si>
  <si>
    <t>39064</t>
  </si>
  <si>
    <t>Riotuerto</t>
  </si>
  <si>
    <t>39065</t>
  </si>
  <si>
    <t>Rozas de Valdearroyo, Las</t>
  </si>
  <si>
    <t>39066</t>
  </si>
  <si>
    <t>Ruente</t>
  </si>
  <si>
    <t>39067</t>
  </si>
  <si>
    <t>Ruesga</t>
  </si>
  <si>
    <t>39068</t>
  </si>
  <si>
    <t>Ruiloba</t>
  </si>
  <si>
    <t>39069</t>
  </si>
  <si>
    <t>San Felices de Buelna</t>
  </si>
  <si>
    <t>39070</t>
  </si>
  <si>
    <t>San Miguel de Aguayo</t>
  </si>
  <si>
    <t>39071</t>
  </si>
  <si>
    <t>San Pedro del Romeral</t>
  </si>
  <si>
    <t>39072</t>
  </si>
  <si>
    <t>San Roque de Riomiera</t>
  </si>
  <si>
    <t>39073</t>
  </si>
  <si>
    <t>Santa Cruz de Bezana</t>
  </si>
  <si>
    <t>39074</t>
  </si>
  <si>
    <t>Santa María de Cayón</t>
  </si>
  <si>
    <t>39075</t>
  </si>
  <si>
    <t>Santander</t>
  </si>
  <si>
    <t>39076</t>
  </si>
  <si>
    <t>Santillana del Mar</t>
  </si>
  <si>
    <t>39077</t>
  </si>
  <si>
    <t>Santiurde de Reinosa</t>
  </si>
  <si>
    <t>39078</t>
  </si>
  <si>
    <t>Santiurde de Toranzo</t>
  </si>
  <si>
    <t>39079</t>
  </si>
  <si>
    <t>Santoña</t>
  </si>
  <si>
    <t>39080</t>
  </si>
  <si>
    <t>San Vicente de la Barquera</t>
  </si>
  <si>
    <t>39081</t>
  </si>
  <si>
    <t>Saro</t>
  </si>
  <si>
    <t>39082</t>
  </si>
  <si>
    <t>Selaya</t>
  </si>
  <si>
    <t>39083</t>
  </si>
  <si>
    <t>Soba</t>
  </si>
  <si>
    <t>39084</t>
  </si>
  <si>
    <t>Solórzano</t>
  </si>
  <si>
    <t>39085</t>
  </si>
  <si>
    <t>Suances</t>
  </si>
  <si>
    <t>39086</t>
  </si>
  <si>
    <t>Tojos, Los</t>
  </si>
  <si>
    <t>39087</t>
  </si>
  <si>
    <t>Torrelavega</t>
  </si>
  <si>
    <t>39088</t>
  </si>
  <si>
    <t>Tresviso</t>
  </si>
  <si>
    <t>39089</t>
  </si>
  <si>
    <t>Tudanca</t>
  </si>
  <si>
    <t>39090</t>
  </si>
  <si>
    <t>Udías</t>
  </si>
  <si>
    <t>39091</t>
  </si>
  <si>
    <t>Valdáliga</t>
  </si>
  <si>
    <t>39092</t>
  </si>
  <si>
    <t>Valdeolea</t>
  </si>
  <si>
    <t>39093</t>
  </si>
  <si>
    <t>Valdeprado del Río</t>
  </si>
  <si>
    <t>39094</t>
  </si>
  <si>
    <t>Valderredible</t>
  </si>
  <si>
    <t>39095</t>
  </si>
  <si>
    <t>Val de San Vicente</t>
  </si>
  <si>
    <t>39096</t>
  </si>
  <si>
    <t>Vega de Liébana</t>
  </si>
  <si>
    <t>39097</t>
  </si>
  <si>
    <t>Vega de Pas</t>
  </si>
  <si>
    <t>39098</t>
  </si>
  <si>
    <t>Villacarriedo</t>
  </si>
  <si>
    <t>39099</t>
  </si>
  <si>
    <t>Villaescusa</t>
  </si>
  <si>
    <t>39100</t>
  </si>
  <si>
    <t>Villafufre</t>
  </si>
  <si>
    <t>39101</t>
  </si>
  <si>
    <t>Valle de Villaverde</t>
  </si>
  <si>
    <t>39102</t>
  </si>
  <si>
    <t>Voto</t>
  </si>
  <si>
    <t>40001</t>
  </si>
  <si>
    <t>Abades</t>
  </si>
  <si>
    <t>Segovia</t>
  </si>
  <si>
    <t>40002</t>
  </si>
  <si>
    <t>Adrada de Pirón</t>
  </si>
  <si>
    <t>40003</t>
  </si>
  <si>
    <t>Adrados</t>
  </si>
  <si>
    <t>40004</t>
  </si>
  <si>
    <t>Aguilafuente</t>
  </si>
  <si>
    <t>40005</t>
  </si>
  <si>
    <t>Alconada de Maderuelo</t>
  </si>
  <si>
    <t>40006</t>
  </si>
  <si>
    <t>Aldealcorvo</t>
  </si>
  <si>
    <t>40007</t>
  </si>
  <si>
    <t>Aldealengua de Pedraza</t>
  </si>
  <si>
    <t>40008</t>
  </si>
  <si>
    <t>Aldealengua de Santa María</t>
  </si>
  <si>
    <t>40009</t>
  </si>
  <si>
    <t>Aldeanueva de la Serrezuela</t>
  </si>
  <si>
    <t>40010</t>
  </si>
  <si>
    <t>Aldeanueva del Codonal</t>
  </si>
  <si>
    <t>40012</t>
  </si>
  <si>
    <t>Aldea Real</t>
  </si>
  <si>
    <t>40013</t>
  </si>
  <si>
    <t>Aldeasoña</t>
  </si>
  <si>
    <t>40014</t>
  </si>
  <si>
    <t>Aldehorno</t>
  </si>
  <si>
    <t>40015</t>
  </si>
  <si>
    <t>Aldehuela del Codonal</t>
  </si>
  <si>
    <t>40016</t>
  </si>
  <si>
    <t>Aldeonte</t>
  </si>
  <si>
    <t>40017</t>
  </si>
  <si>
    <t>Anaya</t>
  </si>
  <si>
    <t>40018</t>
  </si>
  <si>
    <t>Añe</t>
  </si>
  <si>
    <t>40019</t>
  </si>
  <si>
    <t>Arahuetes</t>
  </si>
  <si>
    <t>40020</t>
  </si>
  <si>
    <t>Arcones</t>
  </si>
  <si>
    <t>40021</t>
  </si>
  <si>
    <t>Arevalillo de Cega</t>
  </si>
  <si>
    <t>40022</t>
  </si>
  <si>
    <t>Armuña</t>
  </si>
  <si>
    <t>40024</t>
  </si>
  <si>
    <t>Ayllón</t>
  </si>
  <si>
    <t>40025</t>
  </si>
  <si>
    <t>Barbolla</t>
  </si>
  <si>
    <t>40026</t>
  </si>
  <si>
    <t>Basardilla</t>
  </si>
  <si>
    <t>40028</t>
  </si>
  <si>
    <t>Bercial</t>
  </si>
  <si>
    <t>40029</t>
  </si>
  <si>
    <t>Bercimuel</t>
  </si>
  <si>
    <t>40030</t>
  </si>
  <si>
    <t>Bernardos</t>
  </si>
  <si>
    <t>40031</t>
  </si>
  <si>
    <t>Bernuy de Porreros</t>
  </si>
  <si>
    <t>40032</t>
  </si>
  <si>
    <t>Boceguillas</t>
  </si>
  <si>
    <t>40033</t>
  </si>
  <si>
    <t>Brieva</t>
  </si>
  <si>
    <t>40034</t>
  </si>
  <si>
    <t>Caballar</t>
  </si>
  <si>
    <t>40035</t>
  </si>
  <si>
    <t>Cabañas de Polendos</t>
  </si>
  <si>
    <t>40036</t>
  </si>
  <si>
    <t>Cabezuela</t>
  </si>
  <si>
    <t>40037</t>
  </si>
  <si>
    <t>Calabazas de Fuentidueña</t>
  </si>
  <si>
    <t>40039</t>
  </si>
  <si>
    <t>Campo de San Pedro</t>
  </si>
  <si>
    <t>40040</t>
  </si>
  <si>
    <t>Cantalejo</t>
  </si>
  <si>
    <t>40041</t>
  </si>
  <si>
    <t>Cantimpalos</t>
  </si>
  <si>
    <t>40043</t>
  </si>
  <si>
    <t>Carbonero el Mayor</t>
  </si>
  <si>
    <t>40044</t>
  </si>
  <si>
    <t>Carrascal del Río</t>
  </si>
  <si>
    <t>40045</t>
  </si>
  <si>
    <t>Casla</t>
  </si>
  <si>
    <t>40046</t>
  </si>
  <si>
    <t>Castillejo de Mesleón</t>
  </si>
  <si>
    <t>40047</t>
  </si>
  <si>
    <t>Castro de Fuentidueña</t>
  </si>
  <si>
    <t>40048</t>
  </si>
  <si>
    <t>Castrojimeno</t>
  </si>
  <si>
    <t>40049</t>
  </si>
  <si>
    <t>Castroserna de Abajo</t>
  </si>
  <si>
    <t>40051</t>
  </si>
  <si>
    <t>Castroserracín</t>
  </si>
  <si>
    <t>40052</t>
  </si>
  <si>
    <t>Cedillo de la Torre</t>
  </si>
  <si>
    <t>40053</t>
  </si>
  <si>
    <t>Cerezo de Abajo</t>
  </si>
  <si>
    <t>40054</t>
  </si>
  <si>
    <t>Cerezo de Arriba</t>
  </si>
  <si>
    <t>40055</t>
  </si>
  <si>
    <t>Cilleruelo de San Mamés</t>
  </si>
  <si>
    <t>40056</t>
  </si>
  <si>
    <t>Cobos de Fuentidueña</t>
  </si>
  <si>
    <t>40057</t>
  </si>
  <si>
    <t>Coca</t>
  </si>
  <si>
    <t>40058</t>
  </si>
  <si>
    <t>Codorniz</t>
  </si>
  <si>
    <t>40059</t>
  </si>
  <si>
    <t>Collado Hermoso</t>
  </si>
  <si>
    <t>40060</t>
  </si>
  <si>
    <t>Condado de Castilnovo</t>
  </si>
  <si>
    <t>40061</t>
  </si>
  <si>
    <t>Corral de Ayllón</t>
  </si>
  <si>
    <t>40062</t>
  </si>
  <si>
    <t>Cubillo</t>
  </si>
  <si>
    <t>40063</t>
  </si>
  <si>
    <t>Cuéllar</t>
  </si>
  <si>
    <t>40065</t>
  </si>
  <si>
    <t>Chañe</t>
  </si>
  <si>
    <t>40068</t>
  </si>
  <si>
    <t>Domingo García</t>
  </si>
  <si>
    <t>40069</t>
  </si>
  <si>
    <t>Donhierro</t>
  </si>
  <si>
    <t>40070</t>
  </si>
  <si>
    <t>Duruelo</t>
  </si>
  <si>
    <t>40071</t>
  </si>
  <si>
    <t>Encinas</t>
  </si>
  <si>
    <t>40072</t>
  </si>
  <si>
    <t>Encinillas</t>
  </si>
  <si>
    <t>40073</t>
  </si>
  <si>
    <t>Escalona del Prado</t>
  </si>
  <si>
    <t>40074</t>
  </si>
  <si>
    <t>Escarabajosa de Cabezas</t>
  </si>
  <si>
    <t>40075</t>
  </si>
  <si>
    <t>Escobar de Polendos</t>
  </si>
  <si>
    <t>40076</t>
  </si>
  <si>
    <t>Espinar, El</t>
  </si>
  <si>
    <t>40077</t>
  </si>
  <si>
    <t>Espirdo</t>
  </si>
  <si>
    <t>40078</t>
  </si>
  <si>
    <t>Fresneda de Cuéllar</t>
  </si>
  <si>
    <t>40079</t>
  </si>
  <si>
    <t>Fresno de Cantespino</t>
  </si>
  <si>
    <t>40080</t>
  </si>
  <si>
    <t>Fresno de la Fuente</t>
  </si>
  <si>
    <t>40081</t>
  </si>
  <si>
    <t>Frumales</t>
  </si>
  <si>
    <t>40082</t>
  </si>
  <si>
    <t>Fuente de Santa Cruz</t>
  </si>
  <si>
    <t>40083</t>
  </si>
  <si>
    <t>Fuente el Olmo de Fuentidueña</t>
  </si>
  <si>
    <t>40084</t>
  </si>
  <si>
    <t>Fuente el Olmo de Íscar</t>
  </si>
  <si>
    <t>40086</t>
  </si>
  <si>
    <t>Fuentepelayo</t>
  </si>
  <si>
    <t>40087</t>
  </si>
  <si>
    <t>Fuentepiñel</t>
  </si>
  <si>
    <t>40088</t>
  </si>
  <si>
    <t>Fuenterrebollo</t>
  </si>
  <si>
    <t>40089</t>
  </si>
  <si>
    <t>Fuentesaúco de Fuentidueña</t>
  </si>
  <si>
    <t>40091</t>
  </si>
  <si>
    <t>Fuentesoto</t>
  </si>
  <si>
    <t>40092</t>
  </si>
  <si>
    <t>Fuentidueña</t>
  </si>
  <si>
    <t>40093</t>
  </si>
  <si>
    <t>Gallegos</t>
  </si>
  <si>
    <t>40094</t>
  </si>
  <si>
    <t>Garcillán</t>
  </si>
  <si>
    <t>40095</t>
  </si>
  <si>
    <t>Gomezserracín</t>
  </si>
  <si>
    <t>40097</t>
  </si>
  <si>
    <t>Grajera</t>
  </si>
  <si>
    <t>40099</t>
  </si>
  <si>
    <t>Honrubia de la Cuesta</t>
  </si>
  <si>
    <t>40100</t>
  </si>
  <si>
    <t>Hontalbilla</t>
  </si>
  <si>
    <t>40101</t>
  </si>
  <si>
    <t>Hontanares de Eresma</t>
  </si>
  <si>
    <t>40103</t>
  </si>
  <si>
    <t>Huertos, Los</t>
  </si>
  <si>
    <t>40104</t>
  </si>
  <si>
    <t>Ituero y Lama</t>
  </si>
  <si>
    <t>40105</t>
  </si>
  <si>
    <t>Juarros de Riomoros</t>
  </si>
  <si>
    <t>40106</t>
  </si>
  <si>
    <t>Juarros de Voltoya</t>
  </si>
  <si>
    <t>40107</t>
  </si>
  <si>
    <t>Labajos</t>
  </si>
  <si>
    <t>40108</t>
  </si>
  <si>
    <t>Laguna de Contreras</t>
  </si>
  <si>
    <t>40109</t>
  </si>
  <si>
    <t>Languilla</t>
  </si>
  <si>
    <t>40110</t>
  </si>
  <si>
    <t>Lastras de Cuéllar</t>
  </si>
  <si>
    <t>40111</t>
  </si>
  <si>
    <t>Lastras del Pozo</t>
  </si>
  <si>
    <t>40112</t>
  </si>
  <si>
    <t>Lastrilla, La</t>
  </si>
  <si>
    <t>40113</t>
  </si>
  <si>
    <t>Losa, La</t>
  </si>
  <si>
    <t>40115</t>
  </si>
  <si>
    <t>Maderuelo</t>
  </si>
  <si>
    <t>40118</t>
  </si>
  <si>
    <t>Marazuela</t>
  </si>
  <si>
    <t>40119</t>
  </si>
  <si>
    <t>Martín Miguel</t>
  </si>
  <si>
    <t>40120</t>
  </si>
  <si>
    <t>Martín Muñoz de la Dehesa</t>
  </si>
  <si>
    <t>40121</t>
  </si>
  <si>
    <t>Martín Muñoz de las Posadas</t>
  </si>
  <si>
    <t>40122</t>
  </si>
  <si>
    <t>Marugán</t>
  </si>
  <si>
    <t>40123</t>
  </si>
  <si>
    <t>Matabuena</t>
  </si>
  <si>
    <t>40124</t>
  </si>
  <si>
    <t>Mata de Cuéllar</t>
  </si>
  <si>
    <t>40125</t>
  </si>
  <si>
    <t>Matilla, La</t>
  </si>
  <si>
    <t>40126</t>
  </si>
  <si>
    <t>Melque de Cercos</t>
  </si>
  <si>
    <t>40127</t>
  </si>
  <si>
    <t>Membibre de la Hoz</t>
  </si>
  <si>
    <t>40128</t>
  </si>
  <si>
    <t>Migueláñez</t>
  </si>
  <si>
    <t>40129</t>
  </si>
  <si>
    <t>Montejo de Arévalo</t>
  </si>
  <si>
    <t>40130</t>
  </si>
  <si>
    <t>Montejo de la Vega de la Serrezuela</t>
  </si>
  <si>
    <t>40131</t>
  </si>
  <si>
    <t>Monterrubio</t>
  </si>
  <si>
    <t>40132</t>
  </si>
  <si>
    <t>Moral de Hornuez</t>
  </si>
  <si>
    <t>40134</t>
  </si>
  <si>
    <t>Mozoncillo</t>
  </si>
  <si>
    <t>40135</t>
  </si>
  <si>
    <t>Muñopedro</t>
  </si>
  <si>
    <t>40136</t>
  </si>
  <si>
    <t>Muñoveros</t>
  </si>
  <si>
    <t>40138</t>
  </si>
  <si>
    <t>Nava de la Asunción</t>
  </si>
  <si>
    <t>40139</t>
  </si>
  <si>
    <t>Navafría</t>
  </si>
  <si>
    <t>40140</t>
  </si>
  <si>
    <t>Navalilla</t>
  </si>
  <si>
    <t>40141</t>
  </si>
  <si>
    <t>Navalmanzano</t>
  </si>
  <si>
    <t>40142</t>
  </si>
  <si>
    <t>Navares de Ayuso</t>
  </si>
  <si>
    <t>40143</t>
  </si>
  <si>
    <t>Navares de Enmedio</t>
  </si>
  <si>
    <t>40144</t>
  </si>
  <si>
    <t>Navares de las Cuevas</t>
  </si>
  <si>
    <t>40145</t>
  </si>
  <si>
    <t>Navas de Oro</t>
  </si>
  <si>
    <t>40146</t>
  </si>
  <si>
    <t>Navas de San Antonio</t>
  </si>
  <si>
    <t>40148</t>
  </si>
  <si>
    <t>Nieva</t>
  </si>
  <si>
    <t>40149</t>
  </si>
  <si>
    <t>Olombrada</t>
  </si>
  <si>
    <t>40150</t>
  </si>
  <si>
    <t>Orejana</t>
  </si>
  <si>
    <t>40151</t>
  </si>
  <si>
    <t>Ortigosa de Pestaño</t>
  </si>
  <si>
    <t>40152</t>
  </si>
  <si>
    <t>Otero de Herreros</t>
  </si>
  <si>
    <t>40154</t>
  </si>
  <si>
    <t>Pajarejos</t>
  </si>
  <si>
    <t>40155</t>
  </si>
  <si>
    <t>Palazuelos de Eresma</t>
  </si>
  <si>
    <t>40156</t>
  </si>
  <si>
    <t>Pedraza</t>
  </si>
  <si>
    <t>40157</t>
  </si>
  <si>
    <t>Pelayos del Arroyo</t>
  </si>
  <si>
    <t>40158</t>
  </si>
  <si>
    <t>Perosillo</t>
  </si>
  <si>
    <t>40159</t>
  </si>
  <si>
    <t>Pinarejos</t>
  </si>
  <si>
    <t>40160</t>
  </si>
  <si>
    <t>Pinarnegrillo</t>
  </si>
  <si>
    <t>40161</t>
  </si>
  <si>
    <t>Carabias</t>
  </si>
  <si>
    <t>40162</t>
  </si>
  <si>
    <t>Prádena</t>
  </si>
  <si>
    <t>40163</t>
  </si>
  <si>
    <t>Puebla de Pedraza</t>
  </si>
  <si>
    <t>40164</t>
  </si>
  <si>
    <t>Rapariegos</t>
  </si>
  <si>
    <t>40165</t>
  </si>
  <si>
    <t>Rebollo</t>
  </si>
  <si>
    <t>40166</t>
  </si>
  <si>
    <t>Remondo</t>
  </si>
  <si>
    <t>40168</t>
  </si>
  <si>
    <t>Riaguas de San Bartolomé</t>
  </si>
  <si>
    <t>40170</t>
  </si>
  <si>
    <t>Riaza</t>
  </si>
  <si>
    <t>40171</t>
  </si>
  <si>
    <t>Ribota</t>
  </si>
  <si>
    <t>40172</t>
  </si>
  <si>
    <t>Riofrío de Riaza</t>
  </si>
  <si>
    <t>40173</t>
  </si>
  <si>
    <t>Roda de Eresma</t>
  </si>
  <si>
    <t>40174</t>
  </si>
  <si>
    <t>Sacramenia</t>
  </si>
  <si>
    <t>40176</t>
  </si>
  <si>
    <t>Samboal</t>
  </si>
  <si>
    <t>40177</t>
  </si>
  <si>
    <t>San Cristóbal de Cuéllar</t>
  </si>
  <si>
    <t>40178</t>
  </si>
  <si>
    <t>San Cristóbal de la Vega</t>
  </si>
  <si>
    <t>40179</t>
  </si>
  <si>
    <t>Sanchonuño</t>
  </si>
  <si>
    <t>40180</t>
  </si>
  <si>
    <t>Sangarcía</t>
  </si>
  <si>
    <t>40181</t>
  </si>
  <si>
    <t>Real Sitio de San Ildefonso</t>
  </si>
  <si>
    <t>40182</t>
  </si>
  <si>
    <t>San Martín y Mudrián</t>
  </si>
  <si>
    <t>40183</t>
  </si>
  <si>
    <t>San Miguel de Bernuy</t>
  </si>
  <si>
    <t>40184</t>
  </si>
  <si>
    <t>San Pedro de Gaíllos</t>
  </si>
  <si>
    <t>40185</t>
  </si>
  <si>
    <t>Santa María la Real de Nieva</t>
  </si>
  <si>
    <t>40186</t>
  </si>
  <si>
    <t>Santa Marta del Cerro</t>
  </si>
  <si>
    <t>40188</t>
  </si>
  <si>
    <t>Santiuste de Pedraza</t>
  </si>
  <si>
    <t>40189</t>
  </si>
  <si>
    <t>Santiuste de San Juan Bautista</t>
  </si>
  <si>
    <t>40190</t>
  </si>
  <si>
    <t>Santo Domingo de Pirón</t>
  </si>
  <si>
    <t>40191</t>
  </si>
  <si>
    <t>Santo Tomé del Puerto</t>
  </si>
  <si>
    <t>40192</t>
  </si>
  <si>
    <t>Sauquillo de Cabezas</t>
  </si>
  <si>
    <t>40193</t>
  </si>
  <si>
    <t>Sebúlcor</t>
  </si>
  <si>
    <t>40194</t>
  </si>
  <si>
    <t>40195</t>
  </si>
  <si>
    <t>Sepúlveda</t>
  </si>
  <si>
    <t>40196</t>
  </si>
  <si>
    <t>Sequera de Fresno</t>
  </si>
  <si>
    <t>40198</t>
  </si>
  <si>
    <t>Sotillo</t>
  </si>
  <si>
    <t>40199</t>
  </si>
  <si>
    <t>Sotosalbos</t>
  </si>
  <si>
    <t>40200</t>
  </si>
  <si>
    <t>Tabanera la Luenga</t>
  </si>
  <si>
    <t>40201</t>
  </si>
  <si>
    <t>Tolocirio</t>
  </si>
  <si>
    <t>40202</t>
  </si>
  <si>
    <t>Torreadrada</t>
  </si>
  <si>
    <t>40203</t>
  </si>
  <si>
    <t>Torrecaballeros</t>
  </si>
  <si>
    <t>40204</t>
  </si>
  <si>
    <t>Torrecilla del Pinar</t>
  </si>
  <si>
    <t>40205</t>
  </si>
  <si>
    <t>Torreiglesias</t>
  </si>
  <si>
    <t>40206</t>
  </si>
  <si>
    <t>Torre Val de San Pedro</t>
  </si>
  <si>
    <t>40207</t>
  </si>
  <si>
    <t>Trescasas</t>
  </si>
  <si>
    <t>40208</t>
  </si>
  <si>
    <t>Turégano</t>
  </si>
  <si>
    <t>40210</t>
  </si>
  <si>
    <t>Urueñas</t>
  </si>
  <si>
    <t>40211</t>
  </si>
  <si>
    <t>Valdeprados</t>
  </si>
  <si>
    <t>40212</t>
  </si>
  <si>
    <t>Valdevacas de Montejo</t>
  </si>
  <si>
    <t>40213</t>
  </si>
  <si>
    <t>Valdevacas y Guijar</t>
  </si>
  <si>
    <t>40214</t>
  </si>
  <si>
    <t>Valseca</t>
  </si>
  <si>
    <t>40215</t>
  </si>
  <si>
    <t>Valtiendas</t>
  </si>
  <si>
    <t>40216</t>
  </si>
  <si>
    <t>Valverde del Majano</t>
  </si>
  <si>
    <t>40218</t>
  </si>
  <si>
    <t>Valle de Tabladillo</t>
  </si>
  <si>
    <t>40219</t>
  </si>
  <si>
    <t>Vallelado</t>
  </si>
  <si>
    <t>40220</t>
  </si>
  <si>
    <t>Valleruela de Pedraza</t>
  </si>
  <si>
    <t>40221</t>
  </si>
  <si>
    <t>Valleruela de Sepúlveda</t>
  </si>
  <si>
    <t>40222</t>
  </si>
  <si>
    <t>Veganzones</t>
  </si>
  <si>
    <t>40223</t>
  </si>
  <si>
    <t>Vegas de Matute</t>
  </si>
  <si>
    <t>40224</t>
  </si>
  <si>
    <t>Ventosilla y Tejadilla</t>
  </si>
  <si>
    <t>40225</t>
  </si>
  <si>
    <t>Villacastín</t>
  </si>
  <si>
    <t>40228</t>
  </si>
  <si>
    <t>Villaverde de Íscar</t>
  </si>
  <si>
    <t>40229</t>
  </si>
  <si>
    <t>Villaverde de Montejo</t>
  </si>
  <si>
    <t>40230</t>
  </si>
  <si>
    <t>Villeguillo</t>
  </si>
  <si>
    <t>40231</t>
  </si>
  <si>
    <t>Yanguas de Eresma</t>
  </si>
  <si>
    <t>40233</t>
  </si>
  <si>
    <t>Zarzuela del Monte</t>
  </si>
  <si>
    <t>40234</t>
  </si>
  <si>
    <t>Zarzuela del Pinar</t>
  </si>
  <si>
    <t>40901</t>
  </si>
  <si>
    <t>Ortigosa del Monte</t>
  </si>
  <si>
    <t>40902</t>
  </si>
  <si>
    <t>Cozuelos de Fuentidueña</t>
  </si>
  <si>
    <t>40903</t>
  </si>
  <si>
    <t>Marazoleja</t>
  </si>
  <si>
    <t>40904</t>
  </si>
  <si>
    <t>Navas de Riofrío</t>
  </si>
  <si>
    <t>40905</t>
  </si>
  <si>
    <t>Cuevas de Provanco</t>
  </si>
  <si>
    <t>40906</t>
  </si>
  <si>
    <t>San Cristóbal de Segovia</t>
  </si>
  <si>
    <t>41001</t>
  </si>
  <si>
    <t>Aguadulce</t>
  </si>
  <si>
    <t>Sevilla</t>
  </si>
  <si>
    <t>41002</t>
  </si>
  <si>
    <t>Alanís</t>
  </si>
  <si>
    <t>41003</t>
  </si>
  <si>
    <t>Albaida del Aljarafe</t>
  </si>
  <si>
    <t>41004</t>
  </si>
  <si>
    <t>Alcalá de Guadaíra</t>
  </si>
  <si>
    <t>41005</t>
  </si>
  <si>
    <t>Alcalá del Río</t>
  </si>
  <si>
    <t>41006</t>
  </si>
  <si>
    <t>Alcolea del Río</t>
  </si>
  <si>
    <t>41007</t>
  </si>
  <si>
    <t>Algaba, La</t>
  </si>
  <si>
    <t>41008</t>
  </si>
  <si>
    <t>Algámitas</t>
  </si>
  <si>
    <t>41009</t>
  </si>
  <si>
    <t>Almadén de la Plata</t>
  </si>
  <si>
    <t>41010</t>
  </si>
  <si>
    <t>Almensilla</t>
  </si>
  <si>
    <t>41011</t>
  </si>
  <si>
    <t>Arahal</t>
  </si>
  <si>
    <t>41012</t>
  </si>
  <si>
    <t>Aznalcázar</t>
  </si>
  <si>
    <t>41013</t>
  </si>
  <si>
    <t>Aznalcóllar</t>
  </si>
  <si>
    <t>41014</t>
  </si>
  <si>
    <t>Badolatosa</t>
  </si>
  <si>
    <t>41015</t>
  </si>
  <si>
    <t>Benacazón</t>
  </si>
  <si>
    <t>41016</t>
  </si>
  <si>
    <t>Bollullos de la Mitación</t>
  </si>
  <si>
    <t>41017</t>
  </si>
  <si>
    <t>Bormujos</t>
  </si>
  <si>
    <t>41018</t>
  </si>
  <si>
    <t>Brenes</t>
  </si>
  <si>
    <t>41019</t>
  </si>
  <si>
    <t>Burguillos</t>
  </si>
  <si>
    <t>41020</t>
  </si>
  <si>
    <t>Cabezas de San Juan, Las</t>
  </si>
  <si>
    <t>41021</t>
  </si>
  <si>
    <t>Camas</t>
  </si>
  <si>
    <t>41022</t>
  </si>
  <si>
    <t>Campana, La</t>
  </si>
  <si>
    <t>41023</t>
  </si>
  <si>
    <t>Cantillana</t>
  </si>
  <si>
    <t>41024</t>
  </si>
  <si>
    <t>Carmona</t>
  </si>
  <si>
    <t>41025</t>
  </si>
  <si>
    <t>Carrión de los Céspedes</t>
  </si>
  <si>
    <t>41026</t>
  </si>
  <si>
    <t>Casariche</t>
  </si>
  <si>
    <t>41027</t>
  </si>
  <si>
    <t>Castilblanco de los Arroyos</t>
  </si>
  <si>
    <t>41028</t>
  </si>
  <si>
    <t>Castilleja de Guzmán</t>
  </si>
  <si>
    <t>41029</t>
  </si>
  <si>
    <t>Castilleja de la Cuesta</t>
  </si>
  <si>
    <t>41030</t>
  </si>
  <si>
    <t>Castilleja del Campo</t>
  </si>
  <si>
    <t>41031</t>
  </si>
  <si>
    <t>Castillo de las Guardas, El</t>
  </si>
  <si>
    <t>41032</t>
  </si>
  <si>
    <t>Cazalla de la Sierra</t>
  </si>
  <si>
    <t>41033</t>
  </si>
  <si>
    <t>Constantina</t>
  </si>
  <si>
    <t>41034</t>
  </si>
  <si>
    <t>Coria del Río</t>
  </si>
  <si>
    <t>41035</t>
  </si>
  <si>
    <t>Coripe</t>
  </si>
  <si>
    <t>41036</t>
  </si>
  <si>
    <t>Coronil, El</t>
  </si>
  <si>
    <t>41037</t>
  </si>
  <si>
    <t>Corrales, Los</t>
  </si>
  <si>
    <t>41038</t>
  </si>
  <si>
    <t>Dos Hermanas</t>
  </si>
  <si>
    <t>41039</t>
  </si>
  <si>
    <t>Écija</t>
  </si>
  <si>
    <t>41040</t>
  </si>
  <si>
    <t>Espartinas</t>
  </si>
  <si>
    <t>41041</t>
  </si>
  <si>
    <t>Estepa</t>
  </si>
  <si>
    <t>41042</t>
  </si>
  <si>
    <t>Fuentes de Andalucía</t>
  </si>
  <si>
    <t>41043</t>
  </si>
  <si>
    <t>Garrobo, El</t>
  </si>
  <si>
    <t>41044</t>
  </si>
  <si>
    <t>Gelves</t>
  </si>
  <si>
    <t>41045</t>
  </si>
  <si>
    <t>Gerena</t>
  </si>
  <si>
    <t>41046</t>
  </si>
  <si>
    <t>Gilena</t>
  </si>
  <si>
    <t>41047</t>
  </si>
  <si>
    <t>Gines</t>
  </si>
  <si>
    <t>41048</t>
  </si>
  <si>
    <t>Guadalcanal</t>
  </si>
  <si>
    <t>41049</t>
  </si>
  <si>
    <t>Guillena</t>
  </si>
  <si>
    <t>41050</t>
  </si>
  <si>
    <t>Herrera</t>
  </si>
  <si>
    <t>41051</t>
  </si>
  <si>
    <t>Huévar del Aljarafe</t>
  </si>
  <si>
    <t>41052</t>
  </si>
  <si>
    <t>Lantejuela</t>
  </si>
  <si>
    <t>41053</t>
  </si>
  <si>
    <t>Lebrija</t>
  </si>
  <si>
    <t>41054</t>
  </si>
  <si>
    <t>Lora de Estepa</t>
  </si>
  <si>
    <t>41055</t>
  </si>
  <si>
    <t>Lora del Río</t>
  </si>
  <si>
    <t>41056</t>
  </si>
  <si>
    <t>Luisiana, La</t>
  </si>
  <si>
    <t>41057</t>
  </si>
  <si>
    <t>Madroño, El</t>
  </si>
  <si>
    <t>41058</t>
  </si>
  <si>
    <t>Mairena del Alcor</t>
  </si>
  <si>
    <t>41059</t>
  </si>
  <si>
    <t>Mairena del Aljarafe</t>
  </si>
  <si>
    <t>41060</t>
  </si>
  <si>
    <t>Marchena</t>
  </si>
  <si>
    <t>41061</t>
  </si>
  <si>
    <t>Marinaleda</t>
  </si>
  <si>
    <t>41062</t>
  </si>
  <si>
    <t>Martín de la Jara</t>
  </si>
  <si>
    <t>41063</t>
  </si>
  <si>
    <t>Molares, Los</t>
  </si>
  <si>
    <t>41064</t>
  </si>
  <si>
    <t>Montellano</t>
  </si>
  <si>
    <t>41065</t>
  </si>
  <si>
    <t>Morón de la Frontera</t>
  </si>
  <si>
    <t>41066</t>
  </si>
  <si>
    <t>Navas de la Concepción, Las</t>
  </si>
  <si>
    <t>41067</t>
  </si>
  <si>
    <t>Olivares</t>
  </si>
  <si>
    <t>41068</t>
  </si>
  <si>
    <t>Osuna</t>
  </si>
  <si>
    <t>41069</t>
  </si>
  <si>
    <t>Palacios y Villafranca, Los</t>
  </si>
  <si>
    <t>41070</t>
  </si>
  <si>
    <t>Palomares del Río</t>
  </si>
  <si>
    <t>41071</t>
  </si>
  <si>
    <t>Paradas</t>
  </si>
  <si>
    <t>41072</t>
  </si>
  <si>
    <t>Pedrera</t>
  </si>
  <si>
    <t>41073</t>
  </si>
  <si>
    <t>Pedroso, El</t>
  </si>
  <si>
    <t>41074</t>
  </si>
  <si>
    <t>Peñaflor</t>
  </si>
  <si>
    <t>41075</t>
  </si>
  <si>
    <t>Pilas</t>
  </si>
  <si>
    <t>41076</t>
  </si>
  <si>
    <t>Pruna</t>
  </si>
  <si>
    <t>41077</t>
  </si>
  <si>
    <t>Puebla de Cazalla, La</t>
  </si>
  <si>
    <t>41078</t>
  </si>
  <si>
    <t>Puebla de los Infantes, La</t>
  </si>
  <si>
    <t>41079</t>
  </si>
  <si>
    <t>Puebla del Río, La</t>
  </si>
  <si>
    <t>41080</t>
  </si>
  <si>
    <t>Real de la Jara, El</t>
  </si>
  <si>
    <t>41081</t>
  </si>
  <si>
    <t>Rinconada, La</t>
  </si>
  <si>
    <t>41082</t>
  </si>
  <si>
    <t>Roda de Andalucía, La</t>
  </si>
  <si>
    <t>41083</t>
  </si>
  <si>
    <t>Ronquillo, El</t>
  </si>
  <si>
    <t>41084</t>
  </si>
  <si>
    <t>Rubio, El</t>
  </si>
  <si>
    <t>41085</t>
  </si>
  <si>
    <t>Salteras</t>
  </si>
  <si>
    <t>41086</t>
  </si>
  <si>
    <t>San Juan de Aznalfarache</t>
  </si>
  <si>
    <t>41087</t>
  </si>
  <si>
    <t>Sanlúcar la Mayor</t>
  </si>
  <si>
    <t>41088</t>
  </si>
  <si>
    <t>San Nicolás del Puerto</t>
  </si>
  <si>
    <t>41089</t>
  </si>
  <si>
    <t>Santiponce</t>
  </si>
  <si>
    <t>41090</t>
  </si>
  <si>
    <t>Saucejo, El</t>
  </si>
  <si>
    <t>41091</t>
  </si>
  <si>
    <t>41092</t>
  </si>
  <si>
    <t>Tocina</t>
  </si>
  <si>
    <t>41093</t>
  </si>
  <si>
    <t>Tomares</t>
  </si>
  <si>
    <t>41094</t>
  </si>
  <si>
    <t>Umbrete</t>
  </si>
  <si>
    <t>41095</t>
  </si>
  <si>
    <t>Utrera</t>
  </si>
  <si>
    <t>41096</t>
  </si>
  <si>
    <t>Valencina de la Concepción</t>
  </si>
  <si>
    <t>41097</t>
  </si>
  <si>
    <t>Villamanrique de la Condesa</t>
  </si>
  <si>
    <t>41098</t>
  </si>
  <si>
    <t>Villanueva del Ariscal</t>
  </si>
  <si>
    <t>41099</t>
  </si>
  <si>
    <t>Villanueva del Río y Minas</t>
  </si>
  <si>
    <t>41100</t>
  </si>
  <si>
    <t>Villanueva de San Juan</t>
  </si>
  <si>
    <t>41101</t>
  </si>
  <si>
    <t>Villaverde del Río</t>
  </si>
  <si>
    <t>41102</t>
  </si>
  <si>
    <t>Viso del Alcor, El</t>
  </si>
  <si>
    <t>41901</t>
  </si>
  <si>
    <t>Cañada Rosal</t>
  </si>
  <si>
    <t>41902</t>
  </si>
  <si>
    <t>Isla Mayor</t>
  </si>
  <si>
    <t>41903</t>
  </si>
  <si>
    <t>Cuervo de Sevilla, El</t>
  </si>
  <si>
    <t>42001</t>
  </si>
  <si>
    <t>Abejar</t>
  </si>
  <si>
    <t>Soria</t>
  </si>
  <si>
    <t>42003</t>
  </si>
  <si>
    <t>Adradas</t>
  </si>
  <si>
    <t>42004</t>
  </si>
  <si>
    <t>Ágreda</t>
  </si>
  <si>
    <t>42006</t>
  </si>
  <si>
    <t>Alconaba</t>
  </si>
  <si>
    <t>42007</t>
  </si>
  <si>
    <t>Alcubilla de Avellaneda</t>
  </si>
  <si>
    <t>42008</t>
  </si>
  <si>
    <t>Alcubilla de las Peñas</t>
  </si>
  <si>
    <t>42009</t>
  </si>
  <si>
    <t>Aldealafuente</t>
  </si>
  <si>
    <t>42010</t>
  </si>
  <si>
    <t>Aldealices</t>
  </si>
  <si>
    <t>42011</t>
  </si>
  <si>
    <t>Aldealpozo</t>
  </si>
  <si>
    <t>42012</t>
  </si>
  <si>
    <t>Aldealseñor</t>
  </si>
  <si>
    <t>42013</t>
  </si>
  <si>
    <t>Aldehuela de Periáñez</t>
  </si>
  <si>
    <t>42014</t>
  </si>
  <si>
    <t>Aldehuelas, Las</t>
  </si>
  <si>
    <t>42015</t>
  </si>
  <si>
    <t>Alentisque</t>
  </si>
  <si>
    <t>42016</t>
  </si>
  <si>
    <t>Aliud</t>
  </si>
  <si>
    <t>42017</t>
  </si>
  <si>
    <t>Almajano</t>
  </si>
  <si>
    <t>42018</t>
  </si>
  <si>
    <t>Almaluez</t>
  </si>
  <si>
    <t>42019</t>
  </si>
  <si>
    <t>Almarza</t>
  </si>
  <si>
    <t>42020</t>
  </si>
  <si>
    <t>Almazán</t>
  </si>
  <si>
    <t>42021</t>
  </si>
  <si>
    <t>Almazul</t>
  </si>
  <si>
    <t>42022</t>
  </si>
  <si>
    <t>Almenar de Soria</t>
  </si>
  <si>
    <t>42023</t>
  </si>
  <si>
    <t>Alpanseque</t>
  </si>
  <si>
    <t>42024</t>
  </si>
  <si>
    <t>Arancón</t>
  </si>
  <si>
    <t>42025</t>
  </si>
  <si>
    <t>Arcos de Jalón</t>
  </si>
  <si>
    <t>42026</t>
  </si>
  <si>
    <t>Arenillas</t>
  </si>
  <si>
    <t>42027</t>
  </si>
  <si>
    <t>Arévalo de la Sierra</t>
  </si>
  <si>
    <t>42028</t>
  </si>
  <si>
    <t>Ausejo de la Sierra</t>
  </si>
  <si>
    <t>42029</t>
  </si>
  <si>
    <t>Baraona</t>
  </si>
  <si>
    <t>42030</t>
  </si>
  <si>
    <t>Barca</t>
  </si>
  <si>
    <t>42031</t>
  </si>
  <si>
    <t>Barcones</t>
  </si>
  <si>
    <t>42032</t>
  </si>
  <si>
    <t>Bayubas de Abajo</t>
  </si>
  <si>
    <t>42033</t>
  </si>
  <si>
    <t>Bayubas de Arriba</t>
  </si>
  <si>
    <t>42034</t>
  </si>
  <si>
    <t>Beratón</t>
  </si>
  <si>
    <t>42035</t>
  </si>
  <si>
    <t>Berlanga de Duero</t>
  </si>
  <si>
    <t>42036</t>
  </si>
  <si>
    <t>Blacos</t>
  </si>
  <si>
    <t>42037</t>
  </si>
  <si>
    <t>Bliecos</t>
  </si>
  <si>
    <t>42038</t>
  </si>
  <si>
    <t>Borjabad</t>
  </si>
  <si>
    <t>42039</t>
  </si>
  <si>
    <t>Borobia</t>
  </si>
  <si>
    <t>42041</t>
  </si>
  <si>
    <t>Buberos</t>
  </si>
  <si>
    <t>42042</t>
  </si>
  <si>
    <t>Buitrago</t>
  </si>
  <si>
    <t>42043</t>
  </si>
  <si>
    <t>Burgo de Osma-Ciudad de Osma</t>
  </si>
  <si>
    <t>42044</t>
  </si>
  <si>
    <t>Cabrejas del Campo</t>
  </si>
  <si>
    <t>42045</t>
  </si>
  <si>
    <t>Cabrejas del Pinar</t>
  </si>
  <si>
    <t>42046</t>
  </si>
  <si>
    <t>Calatañazor</t>
  </si>
  <si>
    <t>42048</t>
  </si>
  <si>
    <t>Caltojar</t>
  </si>
  <si>
    <t>42049</t>
  </si>
  <si>
    <t>Candilichera</t>
  </si>
  <si>
    <t>42050</t>
  </si>
  <si>
    <t>Cañamaque</t>
  </si>
  <si>
    <t>42051</t>
  </si>
  <si>
    <t>Carabantes</t>
  </si>
  <si>
    <t>42052</t>
  </si>
  <si>
    <t>Caracena</t>
  </si>
  <si>
    <t>42053</t>
  </si>
  <si>
    <t>Carrascosa de Abajo</t>
  </si>
  <si>
    <t>42054</t>
  </si>
  <si>
    <t>Carrascosa de la Sierra</t>
  </si>
  <si>
    <t>42055</t>
  </si>
  <si>
    <t>Casarejos</t>
  </si>
  <si>
    <t>42056</t>
  </si>
  <si>
    <t>Castilfrío de la Sierra</t>
  </si>
  <si>
    <t>42057</t>
  </si>
  <si>
    <t>Castilruiz</t>
  </si>
  <si>
    <t>42058</t>
  </si>
  <si>
    <t>Castillejo de Robledo</t>
  </si>
  <si>
    <t>42059</t>
  </si>
  <si>
    <t>Centenera de Andaluz</t>
  </si>
  <si>
    <t>42060</t>
  </si>
  <si>
    <t>Cerbón</t>
  </si>
  <si>
    <t>42061</t>
  </si>
  <si>
    <t>Cidones</t>
  </si>
  <si>
    <t>42062</t>
  </si>
  <si>
    <t>Cigudosa</t>
  </si>
  <si>
    <t>42063</t>
  </si>
  <si>
    <t>Cihuela</t>
  </si>
  <si>
    <t>42064</t>
  </si>
  <si>
    <t>Ciria</t>
  </si>
  <si>
    <t>42065</t>
  </si>
  <si>
    <t>Cirujales del Río</t>
  </si>
  <si>
    <t>42068</t>
  </si>
  <si>
    <t>Coscurita</t>
  </si>
  <si>
    <t>42069</t>
  </si>
  <si>
    <t>Covaleda</t>
  </si>
  <si>
    <t>42070</t>
  </si>
  <si>
    <t>Cubilla</t>
  </si>
  <si>
    <t>42071</t>
  </si>
  <si>
    <t>Cubo de la Solana</t>
  </si>
  <si>
    <t>42073</t>
  </si>
  <si>
    <t>Cueva de Ágreda</t>
  </si>
  <si>
    <t>42075</t>
  </si>
  <si>
    <t>Dévanos</t>
  </si>
  <si>
    <t>42076</t>
  </si>
  <si>
    <t>Deza</t>
  </si>
  <si>
    <t>42078</t>
  </si>
  <si>
    <t>Duruelo de la Sierra</t>
  </si>
  <si>
    <t>42079</t>
  </si>
  <si>
    <t>Escobosa de Almazán</t>
  </si>
  <si>
    <t>42080</t>
  </si>
  <si>
    <t>Espeja de San Marcelino</t>
  </si>
  <si>
    <t>42081</t>
  </si>
  <si>
    <t>Espejón</t>
  </si>
  <si>
    <t>42082</t>
  </si>
  <si>
    <t>Estepa de San Juan</t>
  </si>
  <si>
    <t>42083</t>
  </si>
  <si>
    <t>Frechilla de Almazán</t>
  </si>
  <si>
    <t>42084</t>
  </si>
  <si>
    <t>Fresno de Caracena</t>
  </si>
  <si>
    <t>42085</t>
  </si>
  <si>
    <t>Fuentearmegil</t>
  </si>
  <si>
    <t>42086</t>
  </si>
  <si>
    <t>Fuentecambrón</t>
  </si>
  <si>
    <t>42087</t>
  </si>
  <si>
    <t>Fuentecantos</t>
  </si>
  <si>
    <t>42088</t>
  </si>
  <si>
    <t>Fuentelmonge</t>
  </si>
  <si>
    <t>42089</t>
  </si>
  <si>
    <t>Fuentelsaz de Soria</t>
  </si>
  <si>
    <t>42090</t>
  </si>
  <si>
    <t>Fuentepinilla</t>
  </si>
  <si>
    <t>42092</t>
  </si>
  <si>
    <t>Fuentes de Magaña</t>
  </si>
  <si>
    <t>42093</t>
  </si>
  <si>
    <t>Fuentestrún</t>
  </si>
  <si>
    <t>42094</t>
  </si>
  <si>
    <t>Garray</t>
  </si>
  <si>
    <t>42095</t>
  </si>
  <si>
    <t>Golmayo</t>
  </si>
  <si>
    <t>42096</t>
  </si>
  <si>
    <t>Gómara</t>
  </si>
  <si>
    <t>42097</t>
  </si>
  <si>
    <t>Gormaz</t>
  </si>
  <si>
    <t>42098</t>
  </si>
  <si>
    <t>Herrera de Soria</t>
  </si>
  <si>
    <t>42100</t>
  </si>
  <si>
    <t>Hinojosa del Campo</t>
  </si>
  <si>
    <t>42103</t>
  </si>
  <si>
    <t>Langa de Duero</t>
  </si>
  <si>
    <t>42105</t>
  </si>
  <si>
    <t>Liceras</t>
  </si>
  <si>
    <t>42106</t>
  </si>
  <si>
    <t>Losilla, La</t>
  </si>
  <si>
    <t>42107</t>
  </si>
  <si>
    <t>Magaña</t>
  </si>
  <si>
    <t>42108</t>
  </si>
  <si>
    <t>Maján</t>
  </si>
  <si>
    <t>42110</t>
  </si>
  <si>
    <t>Matalebreras</t>
  </si>
  <si>
    <t>42111</t>
  </si>
  <si>
    <t>Matamala de Almazán</t>
  </si>
  <si>
    <t>42113</t>
  </si>
  <si>
    <t>Medinaceli</t>
  </si>
  <si>
    <t>42115</t>
  </si>
  <si>
    <t>Miño de Medinaceli</t>
  </si>
  <si>
    <t>42116</t>
  </si>
  <si>
    <t>Miño de San Esteban</t>
  </si>
  <si>
    <t>42117</t>
  </si>
  <si>
    <t>Molinos de Duero</t>
  </si>
  <si>
    <t>42118</t>
  </si>
  <si>
    <t>Momblona</t>
  </si>
  <si>
    <t>42119</t>
  </si>
  <si>
    <t>Monteagudo de las Vicarías</t>
  </si>
  <si>
    <t>42120</t>
  </si>
  <si>
    <t>Montejo de Tiermes</t>
  </si>
  <si>
    <t>42121</t>
  </si>
  <si>
    <t>Montenegro de Cameros</t>
  </si>
  <si>
    <t>42123</t>
  </si>
  <si>
    <t>Morón de Almazán</t>
  </si>
  <si>
    <t>42124</t>
  </si>
  <si>
    <t>Muriel de la Fuente</t>
  </si>
  <si>
    <t>42125</t>
  </si>
  <si>
    <t>Muriel Viejo</t>
  </si>
  <si>
    <t>42127</t>
  </si>
  <si>
    <t>Nafría de Ucero</t>
  </si>
  <si>
    <t>42128</t>
  </si>
  <si>
    <t>Narros</t>
  </si>
  <si>
    <t>42129</t>
  </si>
  <si>
    <t>Navaleno</t>
  </si>
  <si>
    <t>42130</t>
  </si>
  <si>
    <t>Nepas</t>
  </si>
  <si>
    <t>42131</t>
  </si>
  <si>
    <t>Nolay</t>
  </si>
  <si>
    <t>42132</t>
  </si>
  <si>
    <t>Noviercas</t>
  </si>
  <si>
    <t>42134</t>
  </si>
  <si>
    <t>Ólvega</t>
  </si>
  <si>
    <t>42135</t>
  </si>
  <si>
    <t>Oncala</t>
  </si>
  <si>
    <t>42139</t>
  </si>
  <si>
    <t>Pinilla del Campo</t>
  </si>
  <si>
    <t>42140</t>
  </si>
  <si>
    <t>Portillo de Soria</t>
  </si>
  <si>
    <t>42141</t>
  </si>
  <si>
    <t>Póveda de Soria, La</t>
  </si>
  <si>
    <t>42142</t>
  </si>
  <si>
    <t>Pozalmuro</t>
  </si>
  <si>
    <t>42144</t>
  </si>
  <si>
    <t>Quintana Redonda</t>
  </si>
  <si>
    <t>42145</t>
  </si>
  <si>
    <t>Quintanas de Gormaz</t>
  </si>
  <si>
    <t>42148</t>
  </si>
  <si>
    <t>Quiñonería</t>
  </si>
  <si>
    <t>42149</t>
  </si>
  <si>
    <t>Rábanos, Los</t>
  </si>
  <si>
    <t>42151</t>
  </si>
  <si>
    <t>42152</t>
  </si>
  <si>
    <t>Recuerda</t>
  </si>
  <si>
    <t>42153</t>
  </si>
  <si>
    <t>Rello</t>
  </si>
  <si>
    <t>42154</t>
  </si>
  <si>
    <t>Renieblas</t>
  </si>
  <si>
    <t>42155</t>
  </si>
  <si>
    <t>Retortillo de Soria</t>
  </si>
  <si>
    <t>42156</t>
  </si>
  <si>
    <t>Reznos</t>
  </si>
  <si>
    <t>42157</t>
  </si>
  <si>
    <t>Riba de Escalote, La</t>
  </si>
  <si>
    <t>42158</t>
  </si>
  <si>
    <t>Rioseco de Soria</t>
  </si>
  <si>
    <t>42159</t>
  </si>
  <si>
    <t>Rollamienta</t>
  </si>
  <si>
    <t>42160</t>
  </si>
  <si>
    <t>Royo, El</t>
  </si>
  <si>
    <t>42161</t>
  </si>
  <si>
    <t>Salduero</t>
  </si>
  <si>
    <t>42162</t>
  </si>
  <si>
    <t>San Esteban de Gormaz</t>
  </si>
  <si>
    <t>42163</t>
  </si>
  <si>
    <t>San Felices</t>
  </si>
  <si>
    <t>42164</t>
  </si>
  <si>
    <t>San Leonardo de Yagüe</t>
  </si>
  <si>
    <t>42165</t>
  </si>
  <si>
    <t>San Pedro Manrique</t>
  </si>
  <si>
    <t>42166</t>
  </si>
  <si>
    <t>Santa Cruz de Yanguas</t>
  </si>
  <si>
    <t>42167</t>
  </si>
  <si>
    <t>Santa María de Huerta</t>
  </si>
  <si>
    <t>42168</t>
  </si>
  <si>
    <t>Santa María de las Hoyas</t>
  </si>
  <si>
    <t>42171</t>
  </si>
  <si>
    <t>Serón de Nágima</t>
  </si>
  <si>
    <t>42172</t>
  </si>
  <si>
    <t>Soliedra</t>
  </si>
  <si>
    <t>42173</t>
  </si>
  <si>
    <t>42174</t>
  </si>
  <si>
    <t>Sotillo del Rincón</t>
  </si>
  <si>
    <t>42175</t>
  </si>
  <si>
    <t>Suellacabras</t>
  </si>
  <si>
    <t>42176</t>
  </si>
  <si>
    <t>Tajahuerce</t>
  </si>
  <si>
    <t>42177</t>
  </si>
  <si>
    <t>Tajueco</t>
  </si>
  <si>
    <t>42178</t>
  </si>
  <si>
    <t>Talveila</t>
  </si>
  <si>
    <t>42181</t>
  </si>
  <si>
    <t>Tardelcuende</t>
  </si>
  <si>
    <t>42182</t>
  </si>
  <si>
    <t>Taroda</t>
  </si>
  <si>
    <t>42183</t>
  </si>
  <si>
    <t>Tejado</t>
  </si>
  <si>
    <t>42184</t>
  </si>
  <si>
    <t>Torlengua</t>
  </si>
  <si>
    <t>42185</t>
  </si>
  <si>
    <t>Torreblacos</t>
  </si>
  <si>
    <t>42187</t>
  </si>
  <si>
    <t>Torrubia de Soria</t>
  </si>
  <si>
    <t>42188</t>
  </si>
  <si>
    <t>Trévago</t>
  </si>
  <si>
    <t>42189</t>
  </si>
  <si>
    <t>Ucero</t>
  </si>
  <si>
    <t>42190</t>
  </si>
  <si>
    <t>Vadillo</t>
  </si>
  <si>
    <t>42191</t>
  </si>
  <si>
    <t>Valdeavellano de Tera</t>
  </si>
  <si>
    <t>42192</t>
  </si>
  <si>
    <t>Valdegeña</t>
  </si>
  <si>
    <t>42193</t>
  </si>
  <si>
    <t>Valdelagua del Cerro</t>
  </si>
  <si>
    <t>42194</t>
  </si>
  <si>
    <t>Valdemaluque</t>
  </si>
  <si>
    <t>42195</t>
  </si>
  <si>
    <t>Valdenebro</t>
  </si>
  <si>
    <t>42196</t>
  </si>
  <si>
    <t>Valdeprado</t>
  </si>
  <si>
    <t>42197</t>
  </si>
  <si>
    <t>Valderrodilla</t>
  </si>
  <si>
    <t>42198</t>
  </si>
  <si>
    <t>Valtajeros</t>
  </si>
  <si>
    <t>42200</t>
  </si>
  <si>
    <t>Velamazán</t>
  </si>
  <si>
    <t>42201</t>
  </si>
  <si>
    <t>Velilla de la Sierra</t>
  </si>
  <si>
    <t>42202</t>
  </si>
  <si>
    <t>Velilla de los Ajos</t>
  </si>
  <si>
    <t>42204</t>
  </si>
  <si>
    <t>Viana de Duero</t>
  </si>
  <si>
    <t>42205</t>
  </si>
  <si>
    <t>Villaciervos</t>
  </si>
  <si>
    <t>42206</t>
  </si>
  <si>
    <t>Villanueva de Gormaz</t>
  </si>
  <si>
    <t>42207</t>
  </si>
  <si>
    <t>Villar del Ala</t>
  </si>
  <si>
    <t>42208</t>
  </si>
  <si>
    <t>Villar del Campo</t>
  </si>
  <si>
    <t>42209</t>
  </si>
  <si>
    <t>Villar del Río</t>
  </si>
  <si>
    <t>42211</t>
  </si>
  <si>
    <t>Villares de Soria, Los</t>
  </si>
  <si>
    <t>42212</t>
  </si>
  <si>
    <t>Villasayas</t>
  </si>
  <si>
    <t>42213</t>
  </si>
  <si>
    <t>Villaseca de Arciel</t>
  </si>
  <si>
    <t>42215</t>
  </si>
  <si>
    <t>Vinuesa</t>
  </si>
  <si>
    <t>42216</t>
  </si>
  <si>
    <t>Vizmanos</t>
  </si>
  <si>
    <t>42217</t>
  </si>
  <si>
    <t>Vozmediano</t>
  </si>
  <si>
    <t>42218</t>
  </si>
  <si>
    <t>Yanguas</t>
  </si>
  <si>
    <t>42219</t>
  </si>
  <si>
    <t>Yelo</t>
  </si>
  <si>
    <t>43001</t>
  </si>
  <si>
    <t>Aiguamúrcia</t>
  </si>
  <si>
    <t>Tarragona</t>
  </si>
  <si>
    <t>43002</t>
  </si>
  <si>
    <t>Albinyana</t>
  </si>
  <si>
    <t>43003</t>
  </si>
  <si>
    <t>Albiol, L'</t>
  </si>
  <si>
    <t>43004</t>
  </si>
  <si>
    <t>Alcanar</t>
  </si>
  <si>
    <t>43005</t>
  </si>
  <si>
    <t>Alcover</t>
  </si>
  <si>
    <t>43006</t>
  </si>
  <si>
    <t>Aldover</t>
  </si>
  <si>
    <t>43007</t>
  </si>
  <si>
    <t>Aleixar, L'</t>
  </si>
  <si>
    <t>43008</t>
  </si>
  <si>
    <t>Alfara de Carles</t>
  </si>
  <si>
    <t>43009</t>
  </si>
  <si>
    <t>Alforja</t>
  </si>
  <si>
    <t>43010</t>
  </si>
  <si>
    <t>Alió</t>
  </si>
  <si>
    <t>43011</t>
  </si>
  <si>
    <t>Almoster</t>
  </si>
  <si>
    <t>43012</t>
  </si>
  <si>
    <t>Altafulla</t>
  </si>
  <si>
    <t>43013</t>
  </si>
  <si>
    <t>Ametlla de Mar, L'</t>
  </si>
  <si>
    <t>43014</t>
  </si>
  <si>
    <t>Amposta</t>
  </si>
  <si>
    <t>43015</t>
  </si>
  <si>
    <t>Arbolí</t>
  </si>
  <si>
    <t>43016</t>
  </si>
  <si>
    <t>Arboç, L'</t>
  </si>
  <si>
    <t>43017</t>
  </si>
  <si>
    <t>Argentera, L'</t>
  </si>
  <si>
    <t>43018</t>
  </si>
  <si>
    <t>Arnes</t>
  </si>
  <si>
    <t>43019</t>
  </si>
  <si>
    <t>Ascó</t>
  </si>
  <si>
    <t>43020</t>
  </si>
  <si>
    <t>Banyeres del Penedès</t>
  </si>
  <si>
    <t>43021</t>
  </si>
  <si>
    <t>Barberà de la Conca</t>
  </si>
  <si>
    <t>43022</t>
  </si>
  <si>
    <t>Batea</t>
  </si>
  <si>
    <t>43023</t>
  </si>
  <si>
    <t>Bellmunt del Priorat</t>
  </si>
  <si>
    <t>43024</t>
  </si>
  <si>
    <t>Bellvei</t>
  </si>
  <si>
    <t>43025</t>
  </si>
  <si>
    <t>Benifallet</t>
  </si>
  <si>
    <t>43026</t>
  </si>
  <si>
    <t>Benissanet</t>
  </si>
  <si>
    <t>43027</t>
  </si>
  <si>
    <t>Bisbal de Falset, La</t>
  </si>
  <si>
    <t>43028</t>
  </si>
  <si>
    <t>Bisbal del Penedès, La</t>
  </si>
  <si>
    <t>43029</t>
  </si>
  <si>
    <t>Blancafort</t>
  </si>
  <si>
    <t>43030</t>
  </si>
  <si>
    <t>Bonastre</t>
  </si>
  <si>
    <t>43031</t>
  </si>
  <si>
    <t>Borges del Camp, Les</t>
  </si>
  <si>
    <t>43032</t>
  </si>
  <si>
    <t>Bot</t>
  </si>
  <si>
    <t>43033</t>
  </si>
  <si>
    <t>Botarell</t>
  </si>
  <si>
    <t>43034</t>
  </si>
  <si>
    <t>Bràfim</t>
  </si>
  <si>
    <t>43035</t>
  </si>
  <si>
    <t>Cabacés</t>
  </si>
  <si>
    <t>43036</t>
  </si>
  <si>
    <t>Cabra del Camp</t>
  </si>
  <si>
    <t>43037</t>
  </si>
  <si>
    <t>Calafell</t>
  </si>
  <si>
    <t>43038</t>
  </si>
  <si>
    <t>Cambrils</t>
  </si>
  <si>
    <t>43039</t>
  </si>
  <si>
    <t>Capafonts</t>
  </si>
  <si>
    <t>43040</t>
  </si>
  <si>
    <t>Capçanes</t>
  </si>
  <si>
    <t>43041</t>
  </si>
  <si>
    <t>Caseres</t>
  </si>
  <si>
    <t>43042</t>
  </si>
  <si>
    <t>Castellvell del Camp</t>
  </si>
  <si>
    <t>43043</t>
  </si>
  <si>
    <t>Catllar, El</t>
  </si>
  <si>
    <t>43044</t>
  </si>
  <si>
    <t>Sénia, La</t>
  </si>
  <si>
    <t>43045</t>
  </si>
  <si>
    <t>Colldejou</t>
  </si>
  <si>
    <t>43046</t>
  </si>
  <si>
    <t>Conesa</t>
  </si>
  <si>
    <t>43047</t>
  </si>
  <si>
    <t>Constantí</t>
  </si>
  <si>
    <t>43048</t>
  </si>
  <si>
    <t>Corbera d'Ebre</t>
  </si>
  <si>
    <t>43049</t>
  </si>
  <si>
    <t>Cornudella de Montsant</t>
  </si>
  <si>
    <t>43050</t>
  </si>
  <si>
    <t>Creixell</t>
  </si>
  <si>
    <t>43051</t>
  </si>
  <si>
    <t>Cunit</t>
  </si>
  <si>
    <t>43052</t>
  </si>
  <si>
    <t>Xerta</t>
  </si>
  <si>
    <t>43053</t>
  </si>
  <si>
    <t>Duesaigües</t>
  </si>
  <si>
    <t>43054</t>
  </si>
  <si>
    <t>Espluga de Francolí, L'</t>
  </si>
  <si>
    <t>43055</t>
  </si>
  <si>
    <t>Falset</t>
  </si>
  <si>
    <t>43056</t>
  </si>
  <si>
    <t>Fatarella, La</t>
  </si>
  <si>
    <t>43057</t>
  </si>
  <si>
    <t>Febró, La</t>
  </si>
  <si>
    <t>43058</t>
  </si>
  <si>
    <t>Figuera, La</t>
  </si>
  <si>
    <t>43059</t>
  </si>
  <si>
    <t>Figuerola del Camp</t>
  </si>
  <si>
    <t>43060</t>
  </si>
  <si>
    <t>Flix</t>
  </si>
  <si>
    <t>43061</t>
  </si>
  <si>
    <t>Forès</t>
  </si>
  <si>
    <t>43062</t>
  </si>
  <si>
    <t>Freginals</t>
  </si>
  <si>
    <t>43063</t>
  </si>
  <si>
    <t>Galera, La</t>
  </si>
  <si>
    <t>43064</t>
  </si>
  <si>
    <t>Gandesa</t>
  </si>
  <si>
    <t>43065</t>
  </si>
  <si>
    <t>Garcia</t>
  </si>
  <si>
    <t>43066</t>
  </si>
  <si>
    <t>Garidells, Els</t>
  </si>
  <si>
    <t>43067</t>
  </si>
  <si>
    <t>Ginestar</t>
  </si>
  <si>
    <t>43068</t>
  </si>
  <si>
    <t>Godall</t>
  </si>
  <si>
    <t>43069</t>
  </si>
  <si>
    <t>Gratallops</t>
  </si>
  <si>
    <t>43070</t>
  </si>
  <si>
    <t>Guiamets, Els</t>
  </si>
  <si>
    <t>43071</t>
  </si>
  <si>
    <t>Horta de Sant Joan</t>
  </si>
  <si>
    <t>43072</t>
  </si>
  <si>
    <t>Lloar, El</t>
  </si>
  <si>
    <t>43073</t>
  </si>
  <si>
    <t>Llorac</t>
  </si>
  <si>
    <t>43074</t>
  </si>
  <si>
    <t>Llorenç del Penedès</t>
  </si>
  <si>
    <t>43075</t>
  </si>
  <si>
    <t>Margalef</t>
  </si>
  <si>
    <t>43076</t>
  </si>
  <si>
    <t>Marçà</t>
  </si>
  <si>
    <t>43077</t>
  </si>
  <si>
    <t>Mas de Barberans</t>
  </si>
  <si>
    <t>43078</t>
  </si>
  <si>
    <t>Masdenverge</t>
  </si>
  <si>
    <t>43079</t>
  </si>
  <si>
    <t>Masllorenç</t>
  </si>
  <si>
    <t>43080</t>
  </si>
  <si>
    <t>Masó, La</t>
  </si>
  <si>
    <t>43081</t>
  </si>
  <si>
    <t>Maspujols</t>
  </si>
  <si>
    <t>43082</t>
  </si>
  <si>
    <t>Masroig, El</t>
  </si>
  <si>
    <t>43083</t>
  </si>
  <si>
    <t>Milà, El</t>
  </si>
  <si>
    <t>43084</t>
  </si>
  <si>
    <t>Miravet</t>
  </si>
  <si>
    <t>43085</t>
  </si>
  <si>
    <t>43086</t>
  </si>
  <si>
    <t>Montblanc</t>
  </si>
  <si>
    <t>43088</t>
  </si>
  <si>
    <t>Montbrió del Camp</t>
  </si>
  <si>
    <t>43089</t>
  </si>
  <si>
    <t>Montferri</t>
  </si>
  <si>
    <t>43090</t>
  </si>
  <si>
    <t>Montmell, El</t>
  </si>
  <si>
    <t>43091</t>
  </si>
  <si>
    <t>Mont-ral</t>
  </si>
  <si>
    <t>43092</t>
  </si>
  <si>
    <t>Mont-roig del Camp</t>
  </si>
  <si>
    <t>43093</t>
  </si>
  <si>
    <t>Móra d'Ebre</t>
  </si>
  <si>
    <t>43094</t>
  </si>
  <si>
    <t>Móra la Nova</t>
  </si>
  <si>
    <t>43095</t>
  </si>
  <si>
    <t>Morell, El</t>
  </si>
  <si>
    <t>43096</t>
  </si>
  <si>
    <t>Morera de Montsant, La</t>
  </si>
  <si>
    <t>43097</t>
  </si>
  <si>
    <t>Nou de Gaià, La</t>
  </si>
  <si>
    <t>Nulles</t>
  </si>
  <si>
    <t>43099</t>
  </si>
  <si>
    <t>Palma d'Ebre, La</t>
  </si>
  <si>
    <t>43100</t>
  </si>
  <si>
    <t>Pallaresos, Els</t>
  </si>
  <si>
    <t>43101</t>
  </si>
  <si>
    <t>Passanant i Belltall</t>
  </si>
  <si>
    <t>43102</t>
  </si>
  <si>
    <t>Paüls</t>
  </si>
  <si>
    <t>43103</t>
  </si>
  <si>
    <t>Perafort</t>
  </si>
  <si>
    <t>43104</t>
  </si>
  <si>
    <t>Perelló, El</t>
  </si>
  <si>
    <t>43105</t>
  </si>
  <si>
    <t>Piles, Les</t>
  </si>
  <si>
    <t>43106</t>
  </si>
  <si>
    <t>Pinell de Brai, El</t>
  </si>
  <si>
    <t>43107</t>
  </si>
  <si>
    <t>Pira</t>
  </si>
  <si>
    <t>43108</t>
  </si>
  <si>
    <t>Pla de Santa Maria, El</t>
  </si>
  <si>
    <t>43109</t>
  </si>
  <si>
    <t>Pobla de Mafumet, La</t>
  </si>
  <si>
    <t>43110</t>
  </si>
  <si>
    <t>Pobla de Massaluca, La</t>
  </si>
  <si>
    <t>43111</t>
  </si>
  <si>
    <t>Pobla de Montornès, La</t>
  </si>
  <si>
    <t>43112</t>
  </si>
  <si>
    <t>Poboleda</t>
  </si>
  <si>
    <t>43113</t>
  </si>
  <si>
    <t>Pont d'Armentera, El</t>
  </si>
  <si>
    <t>43114</t>
  </si>
  <si>
    <t>Porrera</t>
  </si>
  <si>
    <t>43115</t>
  </si>
  <si>
    <t>Pradell de la Teixeta</t>
  </si>
  <si>
    <t>43116</t>
  </si>
  <si>
    <t>Prades</t>
  </si>
  <si>
    <t>43117</t>
  </si>
  <si>
    <t>Prat de Comte</t>
  </si>
  <si>
    <t>43118</t>
  </si>
  <si>
    <t>Pratdip</t>
  </si>
  <si>
    <t>43119</t>
  </si>
  <si>
    <t>Puigpelat</t>
  </si>
  <si>
    <t>43120</t>
  </si>
  <si>
    <t>Querol</t>
  </si>
  <si>
    <t>43121</t>
  </si>
  <si>
    <t>Rasquera</t>
  </si>
  <si>
    <t>43122</t>
  </si>
  <si>
    <t>Renau</t>
  </si>
  <si>
    <t>43123</t>
  </si>
  <si>
    <t>Reus</t>
  </si>
  <si>
    <t>43124</t>
  </si>
  <si>
    <t>Riba, La</t>
  </si>
  <si>
    <t>43125</t>
  </si>
  <si>
    <t>Riba-roja d'Ebre</t>
  </si>
  <si>
    <t>43126</t>
  </si>
  <si>
    <t>Riera de Gaià, La</t>
  </si>
  <si>
    <t>43127</t>
  </si>
  <si>
    <t>Riudecanyes</t>
  </si>
  <si>
    <t>43128</t>
  </si>
  <si>
    <t>Riudecols</t>
  </si>
  <si>
    <t>43129</t>
  </si>
  <si>
    <t>Riudoms</t>
  </si>
  <si>
    <t>43130</t>
  </si>
  <si>
    <t>Rocafort de Queralt</t>
  </si>
  <si>
    <t>43131</t>
  </si>
  <si>
    <t>Roda de Berà</t>
  </si>
  <si>
    <t>43132</t>
  </si>
  <si>
    <t>Rodonyà</t>
  </si>
  <si>
    <t>43133</t>
  </si>
  <si>
    <t>Roquetes</t>
  </si>
  <si>
    <t>43134</t>
  </si>
  <si>
    <t>Rourell, El</t>
  </si>
  <si>
    <t>43135</t>
  </si>
  <si>
    <t>Salomó</t>
  </si>
  <si>
    <t>43136</t>
  </si>
  <si>
    <t>Sant Carles de la Ràpita</t>
  </si>
  <si>
    <t>43137</t>
  </si>
  <si>
    <t>Sant Jaume dels Domenys</t>
  </si>
  <si>
    <t>43138</t>
  </si>
  <si>
    <t>Santa Bàrbara</t>
  </si>
  <si>
    <t>43139</t>
  </si>
  <si>
    <t>Santa Coloma de Queralt</t>
  </si>
  <si>
    <t>43140</t>
  </si>
  <si>
    <t>Santa Oliva</t>
  </si>
  <si>
    <t>43141</t>
  </si>
  <si>
    <t>Pontils</t>
  </si>
  <si>
    <t>43142</t>
  </si>
  <si>
    <t>Sarral</t>
  </si>
  <si>
    <t>43143</t>
  </si>
  <si>
    <t>Savallà del Comtat</t>
  </si>
  <si>
    <t>43144</t>
  </si>
  <si>
    <t>Secuita, La</t>
  </si>
  <si>
    <t>43145</t>
  </si>
  <si>
    <t>Selva del Camp, La</t>
  </si>
  <si>
    <t>43146</t>
  </si>
  <si>
    <t>Senan</t>
  </si>
  <si>
    <t>43147</t>
  </si>
  <si>
    <t>Solivella</t>
  </si>
  <si>
    <t>43148</t>
  </si>
  <si>
    <t>43149</t>
  </si>
  <si>
    <t>Tivenys</t>
  </si>
  <si>
    <t>43150</t>
  </si>
  <si>
    <t>Tivissa</t>
  </si>
  <si>
    <t>43151</t>
  </si>
  <si>
    <t>Torre de Fontaubella, La</t>
  </si>
  <si>
    <t>43152</t>
  </si>
  <si>
    <t>Torre de l'Espanyol, La</t>
  </si>
  <si>
    <t>43153</t>
  </si>
  <si>
    <t>Torredembarra</t>
  </si>
  <si>
    <t>43154</t>
  </si>
  <si>
    <t>Torroja del Priorat</t>
  </si>
  <si>
    <t>43155</t>
  </si>
  <si>
    <t>Tortosa</t>
  </si>
  <si>
    <t>43156</t>
  </si>
  <si>
    <t>Ulldecona</t>
  </si>
  <si>
    <t>43157</t>
  </si>
  <si>
    <t>Ulldemolins</t>
  </si>
  <si>
    <t>43158</t>
  </si>
  <si>
    <t>Vallclara</t>
  </si>
  <si>
    <t>43159</t>
  </si>
  <si>
    <t>Vallfogona de Riucorb</t>
  </si>
  <si>
    <t>43160</t>
  </si>
  <si>
    <t>Vallmoll</t>
  </si>
  <si>
    <t>43161</t>
  </si>
  <si>
    <t>Valls</t>
  </si>
  <si>
    <t>43162</t>
  </si>
  <si>
    <t>Vandellòs i l'Hospitalet de l'Infant</t>
  </si>
  <si>
    <t>43163</t>
  </si>
  <si>
    <t>Vendrell, El</t>
  </si>
  <si>
    <t>43164</t>
  </si>
  <si>
    <t>Vespella de Gaià</t>
  </si>
  <si>
    <t>43165</t>
  </si>
  <si>
    <t>Vilabella</t>
  </si>
  <si>
    <t>43166</t>
  </si>
  <si>
    <t>Vilallonga del Camp</t>
  </si>
  <si>
    <t>43167</t>
  </si>
  <si>
    <t>Vilanova d'Escornalbou</t>
  </si>
  <si>
    <t>43168</t>
  </si>
  <si>
    <t>Vilanova de Prades</t>
  </si>
  <si>
    <t>43169</t>
  </si>
  <si>
    <t>Vilaplana</t>
  </si>
  <si>
    <t>43170</t>
  </si>
  <si>
    <t>Vila-rodona</t>
  </si>
  <si>
    <t>43171</t>
  </si>
  <si>
    <t>Vila-seca</t>
  </si>
  <si>
    <t>43172</t>
  </si>
  <si>
    <t>Vilaverd</t>
  </si>
  <si>
    <t>43173</t>
  </si>
  <si>
    <t>Vilella Alta, La</t>
  </si>
  <si>
    <t>43174</t>
  </si>
  <si>
    <t>Vilella Baixa, La</t>
  </si>
  <si>
    <t>43175</t>
  </si>
  <si>
    <t>Vilalba dels Arcs</t>
  </si>
  <si>
    <t>43176</t>
  </si>
  <si>
    <t>Vimbodí i Poblet</t>
  </si>
  <si>
    <t>43177</t>
  </si>
  <si>
    <t>Vinebre</t>
  </si>
  <si>
    <t>43178</t>
  </si>
  <si>
    <t>Vinyols i els Arcs</t>
  </si>
  <si>
    <t>43901</t>
  </si>
  <si>
    <t>Deltebre</t>
  </si>
  <si>
    <t>43902</t>
  </si>
  <si>
    <t>Sant Jaume d'Enveja</t>
  </si>
  <si>
    <t>43903</t>
  </si>
  <si>
    <t>Camarles</t>
  </si>
  <si>
    <t>43904</t>
  </si>
  <si>
    <t>Aldea, L'</t>
  </si>
  <si>
    <t>43905</t>
  </si>
  <si>
    <t>Salou</t>
  </si>
  <si>
    <t>43906</t>
  </si>
  <si>
    <t>Ampolla, L'</t>
  </si>
  <si>
    <t>43907</t>
  </si>
  <si>
    <t>Canonja, La</t>
  </si>
  <si>
    <t>44001</t>
  </si>
  <si>
    <t>Ababuj</t>
  </si>
  <si>
    <t>Teruel</t>
  </si>
  <si>
    <t>44002</t>
  </si>
  <si>
    <t>Abejuela</t>
  </si>
  <si>
    <t>44003</t>
  </si>
  <si>
    <t>Aguatón</t>
  </si>
  <si>
    <t>44004</t>
  </si>
  <si>
    <t>Aguaviva</t>
  </si>
  <si>
    <t>44005</t>
  </si>
  <si>
    <t>Aguilar del Alfambra</t>
  </si>
  <si>
    <t>44006</t>
  </si>
  <si>
    <t>Alacón</t>
  </si>
  <si>
    <t>44007</t>
  </si>
  <si>
    <t>Alba</t>
  </si>
  <si>
    <t>44008</t>
  </si>
  <si>
    <t>Albalate del Arzobispo</t>
  </si>
  <si>
    <t>44009</t>
  </si>
  <si>
    <t>Albarracín</t>
  </si>
  <si>
    <t>44010</t>
  </si>
  <si>
    <t>Albentosa</t>
  </si>
  <si>
    <t>44011</t>
  </si>
  <si>
    <t>Alcaine</t>
  </si>
  <si>
    <t>44012</t>
  </si>
  <si>
    <t>Alcalá de la Selva</t>
  </si>
  <si>
    <t>44013</t>
  </si>
  <si>
    <t>Alcañiz</t>
  </si>
  <si>
    <t>44014</t>
  </si>
  <si>
    <t>Alcorisa</t>
  </si>
  <si>
    <t>44016</t>
  </si>
  <si>
    <t>Alfambra</t>
  </si>
  <si>
    <t>44017</t>
  </si>
  <si>
    <t>Aliaga</t>
  </si>
  <si>
    <t>44018</t>
  </si>
  <si>
    <t>Almohaja</t>
  </si>
  <si>
    <t>44019</t>
  </si>
  <si>
    <t>Alobras</t>
  </si>
  <si>
    <t>44020</t>
  </si>
  <si>
    <t>Alpeñés</t>
  </si>
  <si>
    <t>44021</t>
  </si>
  <si>
    <t>Allepuz</t>
  </si>
  <si>
    <t>44022</t>
  </si>
  <si>
    <t>Alloza</t>
  </si>
  <si>
    <t>44023</t>
  </si>
  <si>
    <t>Allueva</t>
  </si>
  <si>
    <t>44024</t>
  </si>
  <si>
    <t>Anadón</t>
  </si>
  <si>
    <t>44025</t>
  </si>
  <si>
    <t>Andorra</t>
  </si>
  <si>
    <t>44026</t>
  </si>
  <si>
    <t>Arcos de las Salinas</t>
  </si>
  <si>
    <t>44027</t>
  </si>
  <si>
    <t>Arens de Lledó</t>
  </si>
  <si>
    <t>44028</t>
  </si>
  <si>
    <t>Argente</t>
  </si>
  <si>
    <t>44029</t>
  </si>
  <si>
    <t>Ariño</t>
  </si>
  <si>
    <t>44031</t>
  </si>
  <si>
    <t>Azaila</t>
  </si>
  <si>
    <t>44032</t>
  </si>
  <si>
    <t>Bádenas</t>
  </si>
  <si>
    <t>44033</t>
  </si>
  <si>
    <t>Báguena</t>
  </si>
  <si>
    <t>44034</t>
  </si>
  <si>
    <t>Bañón</t>
  </si>
  <si>
    <t>44035</t>
  </si>
  <si>
    <t>Barrachina</t>
  </si>
  <si>
    <t>44036</t>
  </si>
  <si>
    <t>Bea</t>
  </si>
  <si>
    <t>44037</t>
  </si>
  <si>
    <t>Beceite</t>
  </si>
  <si>
    <t>44038</t>
  </si>
  <si>
    <t>Belmonte de San José</t>
  </si>
  <si>
    <t>44039</t>
  </si>
  <si>
    <t>Bello</t>
  </si>
  <si>
    <t>44040</t>
  </si>
  <si>
    <t>Berge</t>
  </si>
  <si>
    <t>44041</t>
  </si>
  <si>
    <t>Bezas</t>
  </si>
  <si>
    <t>44042</t>
  </si>
  <si>
    <t>Blancas</t>
  </si>
  <si>
    <t>44043</t>
  </si>
  <si>
    <t>Blesa</t>
  </si>
  <si>
    <t>44044</t>
  </si>
  <si>
    <t>Bordón</t>
  </si>
  <si>
    <t>44045</t>
  </si>
  <si>
    <t>Bronchales</t>
  </si>
  <si>
    <t>44046</t>
  </si>
  <si>
    <t>Bueña</t>
  </si>
  <si>
    <t>44047</t>
  </si>
  <si>
    <t>Burbáguena</t>
  </si>
  <si>
    <t>44048</t>
  </si>
  <si>
    <t>Cabra de Mora</t>
  </si>
  <si>
    <t>44049</t>
  </si>
  <si>
    <t>Calaceite</t>
  </si>
  <si>
    <t>44050</t>
  </si>
  <si>
    <t>Calamocha</t>
  </si>
  <si>
    <t>44051</t>
  </si>
  <si>
    <t>Calanda</t>
  </si>
  <si>
    <t>44052</t>
  </si>
  <si>
    <t>Calomarde</t>
  </si>
  <si>
    <t>44053</t>
  </si>
  <si>
    <t>Camañas</t>
  </si>
  <si>
    <t>44054</t>
  </si>
  <si>
    <t>Camarena de la Sierra</t>
  </si>
  <si>
    <t>44055</t>
  </si>
  <si>
    <t>Camarillas</t>
  </si>
  <si>
    <t>44056</t>
  </si>
  <si>
    <t>Caminreal</t>
  </si>
  <si>
    <t>44059</t>
  </si>
  <si>
    <t>Cantavieja</t>
  </si>
  <si>
    <t>44060</t>
  </si>
  <si>
    <t>Cañada de Benatanduz</t>
  </si>
  <si>
    <t>44061</t>
  </si>
  <si>
    <t>Cañada de Verich, La</t>
  </si>
  <si>
    <t>44062</t>
  </si>
  <si>
    <t>Cañada Vellida</t>
  </si>
  <si>
    <t>44063</t>
  </si>
  <si>
    <t>Cañizar del Olivar</t>
  </si>
  <si>
    <t>44064</t>
  </si>
  <si>
    <t>Cascante del Río</t>
  </si>
  <si>
    <t>44065</t>
  </si>
  <si>
    <t>Castejón de Tornos</t>
  </si>
  <si>
    <t>44066</t>
  </si>
  <si>
    <t>Castel de Cabra</t>
  </si>
  <si>
    <t>44067</t>
  </si>
  <si>
    <t>Castelnou</t>
  </si>
  <si>
    <t>44068</t>
  </si>
  <si>
    <t>Castelserás</t>
  </si>
  <si>
    <t>44070</t>
  </si>
  <si>
    <t>Castellar, El</t>
  </si>
  <si>
    <t>44071</t>
  </si>
  <si>
    <t>Castellote</t>
  </si>
  <si>
    <t>44074</t>
  </si>
  <si>
    <t>Cedrillas</t>
  </si>
  <si>
    <t>44075</t>
  </si>
  <si>
    <t>Celadas</t>
  </si>
  <si>
    <t>44076</t>
  </si>
  <si>
    <t>Cella</t>
  </si>
  <si>
    <t>44077</t>
  </si>
  <si>
    <t>Cerollera, La</t>
  </si>
  <si>
    <t>44080</t>
  </si>
  <si>
    <t>Codoñera, La</t>
  </si>
  <si>
    <t>44082</t>
  </si>
  <si>
    <t>Corbalán</t>
  </si>
  <si>
    <t>44084</t>
  </si>
  <si>
    <t>Cortes de Aragón</t>
  </si>
  <si>
    <t>44085</t>
  </si>
  <si>
    <t>Cosa</t>
  </si>
  <si>
    <t>44086</t>
  </si>
  <si>
    <t>Cretas</t>
  </si>
  <si>
    <t>44087</t>
  </si>
  <si>
    <t>Crivillén</t>
  </si>
  <si>
    <t>44088</t>
  </si>
  <si>
    <t>Cuba, La</t>
  </si>
  <si>
    <t>44089</t>
  </si>
  <si>
    <t>Cubla</t>
  </si>
  <si>
    <t>44090</t>
  </si>
  <si>
    <t>Cucalón</t>
  </si>
  <si>
    <t>44092</t>
  </si>
  <si>
    <t>Cuervo, El</t>
  </si>
  <si>
    <t>44093</t>
  </si>
  <si>
    <t>Cuevas de Almudén</t>
  </si>
  <si>
    <t>44094</t>
  </si>
  <si>
    <t>Cuevas Labradas</t>
  </si>
  <si>
    <t>44096</t>
  </si>
  <si>
    <t>Ejulve</t>
  </si>
  <si>
    <t>44097</t>
  </si>
  <si>
    <t>Escorihuela</t>
  </si>
  <si>
    <t>44099</t>
  </si>
  <si>
    <t>Escucha</t>
  </si>
  <si>
    <t>44100</t>
  </si>
  <si>
    <t>Estercuel</t>
  </si>
  <si>
    <t>44101</t>
  </si>
  <si>
    <t>Ferreruela de Huerva</t>
  </si>
  <si>
    <t>44102</t>
  </si>
  <si>
    <t>Fonfría</t>
  </si>
  <si>
    <t>44103</t>
  </si>
  <si>
    <t>Formiche Alto</t>
  </si>
  <si>
    <t>44105</t>
  </si>
  <si>
    <t>Fórnoles</t>
  </si>
  <si>
    <t>44106</t>
  </si>
  <si>
    <t>Fortanete</t>
  </si>
  <si>
    <t>44107</t>
  </si>
  <si>
    <t>Foz-Calanda</t>
  </si>
  <si>
    <t>44108</t>
  </si>
  <si>
    <t>Fresneda, La</t>
  </si>
  <si>
    <t>44109</t>
  </si>
  <si>
    <t>Frías de Albarracín</t>
  </si>
  <si>
    <t>44110</t>
  </si>
  <si>
    <t>Fuenferrada</t>
  </si>
  <si>
    <t>44111</t>
  </si>
  <si>
    <t>Fuentes Calientes</t>
  </si>
  <si>
    <t>44112</t>
  </si>
  <si>
    <t>Fuentes Claras</t>
  </si>
  <si>
    <t>44113</t>
  </si>
  <si>
    <t>Fuentes de Rubielos</t>
  </si>
  <si>
    <t>44114</t>
  </si>
  <si>
    <t>Fuentespalda</t>
  </si>
  <si>
    <t>44115</t>
  </si>
  <si>
    <t>Galve</t>
  </si>
  <si>
    <t>44116</t>
  </si>
  <si>
    <t>Gargallo</t>
  </si>
  <si>
    <t>44117</t>
  </si>
  <si>
    <t>Gea de Albarracín</t>
  </si>
  <si>
    <t>44118</t>
  </si>
  <si>
    <t>Ginebrosa, La</t>
  </si>
  <si>
    <t>44119</t>
  </si>
  <si>
    <t>Griegos</t>
  </si>
  <si>
    <t>44120</t>
  </si>
  <si>
    <t>Guadalaviar</t>
  </si>
  <si>
    <t>44121</t>
  </si>
  <si>
    <t>Gúdar</t>
  </si>
  <si>
    <t>44122</t>
  </si>
  <si>
    <t>Híjar</t>
  </si>
  <si>
    <t>44123</t>
  </si>
  <si>
    <t>Hinojosa de Jarque</t>
  </si>
  <si>
    <t>44124</t>
  </si>
  <si>
    <t>Hoz de la Vieja, La</t>
  </si>
  <si>
    <t>44125</t>
  </si>
  <si>
    <t>Huesa del Común</t>
  </si>
  <si>
    <t>44126</t>
  </si>
  <si>
    <t>Iglesuela del Cid, La</t>
  </si>
  <si>
    <t>44127</t>
  </si>
  <si>
    <t>Jabaloyas</t>
  </si>
  <si>
    <t>44128</t>
  </si>
  <si>
    <t>Jarque de la Val</t>
  </si>
  <si>
    <t>44129</t>
  </si>
  <si>
    <t>Jatiel</t>
  </si>
  <si>
    <t>44130</t>
  </si>
  <si>
    <t>Jorcas</t>
  </si>
  <si>
    <t>44131</t>
  </si>
  <si>
    <t>Josa</t>
  </si>
  <si>
    <t>44132</t>
  </si>
  <si>
    <t>Lagueruela</t>
  </si>
  <si>
    <t>44133</t>
  </si>
  <si>
    <t>Lanzuela</t>
  </si>
  <si>
    <t>44135</t>
  </si>
  <si>
    <t>Libros</t>
  </si>
  <si>
    <t>44136</t>
  </si>
  <si>
    <t>Lidón</t>
  </si>
  <si>
    <t>44137</t>
  </si>
  <si>
    <t>Linares de Mora</t>
  </si>
  <si>
    <t>44138</t>
  </si>
  <si>
    <t>Loscos</t>
  </si>
  <si>
    <t>44141</t>
  </si>
  <si>
    <t>Lledó</t>
  </si>
  <si>
    <t>44142</t>
  </si>
  <si>
    <t>Maicas</t>
  </si>
  <si>
    <t>44143</t>
  </si>
  <si>
    <t>Manzanera</t>
  </si>
  <si>
    <t>44144</t>
  </si>
  <si>
    <t>Martín del Río</t>
  </si>
  <si>
    <t>44145</t>
  </si>
  <si>
    <t>Mas de las Matas</t>
  </si>
  <si>
    <t>44146</t>
  </si>
  <si>
    <t>Mata de los Olmos, La</t>
  </si>
  <si>
    <t>44147</t>
  </si>
  <si>
    <t>Mazaleón</t>
  </si>
  <si>
    <t>44148</t>
  </si>
  <si>
    <t>Mezquita de Jarque</t>
  </si>
  <si>
    <t>44149</t>
  </si>
  <si>
    <t>Mirambel</t>
  </si>
  <si>
    <t>44150</t>
  </si>
  <si>
    <t>Miravete de la Sierra</t>
  </si>
  <si>
    <t>44151</t>
  </si>
  <si>
    <t>Molinos</t>
  </si>
  <si>
    <t>44152</t>
  </si>
  <si>
    <t>Monforte de Moyuela</t>
  </si>
  <si>
    <t>44153</t>
  </si>
  <si>
    <t>Monreal del Campo</t>
  </si>
  <si>
    <t>44154</t>
  </si>
  <si>
    <t>Monroyo</t>
  </si>
  <si>
    <t>44155</t>
  </si>
  <si>
    <t>Montalbán</t>
  </si>
  <si>
    <t>44156</t>
  </si>
  <si>
    <t>Monteagudo del Castillo</t>
  </si>
  <si>
    <t>44157</t>
  </si>
  <si>
    <t>Monterde de Albarracín</t>
  </si>
  <si>
    <t>44158</t>
  </si>
  <si>
    <t>Mora de Rubielos</t>
  </si>
  <si>
    <t>44159</t>
  </si>
  <si>
    <t>Moscardón</t>
  </si>
  <si>
    <t>44160</t>
  </si>
  <si>
    <t>Mosqueruela</t>
  </si>
  <si>
    <t>44161</t>
  </si>
  <si>
    <t>Muniesa</t>
  </si>
  <si>
    <t>44163</t>
  </si>
  <si>
    <t>Noguera de Albarracín</t>
  </si>
  <si>
    <t>44164</t>
  </si>
  <si>
    <t>Nogueras</t>
  </si>
  <si>
    <t>44165</t>
  </si>
  <si>
    <t>Nogueruelas</t>
  </si>
  <si>
    <t>44167</t>
  </si>
  <si>
    <t>Obón</t>
  </si>
  <si>
    <t>44168</t>
  </si>
  <si>
    <t>Odón</t>
  </si>
  <si>
    <t>44169</t>
  </si>
  <si>
    <t>Ojos Negros</t>
  </si>
  <si>
    <t>44171</t>
  </si>
  <si>
    <t>Olba</t>
  </si>
  <si>
    <t>44172</t>
  </si>
  <si>
    <t>Oliete</t>
  </si>
  <si>
    <t>44173</t>
  </si>
  <si>
    <t>Olmos, Los</t>
  </si>
  <si>
    <t>44174</t>
  </si>
  <si>
    <t>Orihuela del Tremedal</t>
  </si>
  <si>
    <t>44175</t>
  </si>
  <si>
    <t>Orrios</t>
  </si>
  <si>
    <t>44176</t>
  </si>
  <si>
    <t>Palomar de Arroyos</t>
  </si>
  <si>
    <t>44177</t>
  </si>
  <si>
    <t>Pancrudo</t>
  </si>
  <si>
    <t>44178</t>
  </si>
  <si>
    <t>Parras de Castellote, Las</t>
  </si>
  <si>
    <t>44179</t>
  </si>
  <si>
    <t>Peñarroya de Tastavins</t>
  </si>
  <si>
    <t>44180</t>
  </si>
  <si>
    <t>Peracense</t>
  </si>
  <si>
    <t>44181</t>
  </si>
  <si>
    <t>Peralejos</t>
  </si>
  <si>
    <t>44182</t>
  </si>
  <si>
    <t>Perales del Alfambra</t>
  </si>
  <si>
    <t>44183</t>
  </si>
  <si>
    <t>Pitarque</t>
  </si>
  <si>
    <t>44184</t>
  </si>
  <si>
    <t>Plou</t>
  </si>
  <si>
    <t>44185</t>
  </si>
  <si>
    <t>Pobo, El</t>
  </si>
  <si>
    <t>44187</t>
  </si>
  <si>
    <t>Portellada, La</t>
  </si>
  <si>
    <t>44189</t>
  </si>
  <si>
    <t>Pozondón</t>
  </si>
  <si>
    <t>44190</t>
  </si>
  <si>
    <t>Pozuel del Campo</t>
  </si>
  <si>
    <t>44191</t>
  </si>
  <si>
    <t>Puebla de Híjar, La</t>
  </si>
  <si>
    <t>44192</t>
  </si>
  <si>
    <t>Puebla de Valverde, La</t>
  </si>
  <si>
    <t>44193</t>
  </si>
  <si>
    <t>Puertomingalvo</t>
  </si>
  <si>
    <t>44194</t>
  </si>
  <si>
    <t>Ráfales</t>
  </si>
  <si>
    <t>44195</t>
  </si>
  <si>
    <t>Rillo</t>
  </si>
  <si>
    <t>44196</t>
  </si>
  <si>
    <t>Riodeva</t>
  </si>
  <si>
    <t>44197</t>
  </si>
  <si>
    <t>Ródenas</t>
  </si>
  <si>
    <t>44198</t>
  </si>
  <si>
    <t>Royuela</t>
  </si>
  <si>
    <t>44199</t>
  </si>
  <si>
    <t>Rubiales</t>
  </si>
  <si>
    <t>44200</t>
  </si>
  <si>
    <t>Rubielos de la Cérida</t>
  </si>
  <si>
    <t>44201</t>
  </si>
  <si>
    <t>Rubielos de Mora</t>
  </si>
  <si>
    <t>44203</t>
  </si>
  <si>
    <t>Salcedillo</t>
  </si>
  <si>
    <t>44204</t>
  </si>
  <si>
    <t>Saldón</t>
  </si>
  <si>
    <t>44205</t>
  </si>
  <si>
    <t>Samper de Calanda</t>
  </si>
  <si>
    <t>44206</t>
  </si>
  <si>
    <t>San Agustín</t>
  </si>
  <si>
    <t>44207</t>
  </si>
  <si>
    <t>San Martín del Río</t>
  </si>
  <si>
    <t>44208</t>
  </si>
  <si>
    <t>Santa Cruz de Nogueras</t>
  </si>
  <si>
    <t>44209</t>
  </si>
  <si>
    <t>Santa Eulalia</t>
  </si>
  <si>
    <t>44210</t>
  </si>
  <si>
    <t>Sarrión</t>
  </si>
  <si>
    <t>44211</t>
  </si>
  <si>
    <t>Segura de los Baños</t>
  </si>
  <si>
    <t>44212</t>
  </si>
  <si>
    <t>Seno</t>
  </si>
  <si>
    <t>44213</t>
  </si>
  <si>
    <t>Singra</t>
  </si>
  <si>
    <t>44215</t>
  </si>
  <si>
    <t>Terriente</t>
  </si>
  <si>
    <t>44216</t>
  </si>
  <si>
    <t>44217</t>
  </si>
  <si>
    <t>Toril y Masegoso</t>
  </si>
  <si>
    <t>44218</t>
  </si>
  <si>
    <t>Tormón</t>
  </si>
  <si>
    <t>44219</t>
  </si>
  <si>
    <t>Tornos</t>
  </si>
  <si>
    <t>44220</t>
  </si>
  <si>
    <t>Torralba de los Sisones</t>
  </si>
  <si>
    <t>44221</t>
  </si>
  <si>
    <t>Torrecilla de Alcañiz</t>
  </si>
  <si>
    <t>44222</t>
  </si>
  <si>
    <t>Torrecilla del Rebollar</t>
  </si>
  <si>
    <t>44223</t>
  </si>
  <si>
    <t>Torre de Arcas</t>
  </si>
  <si>
    <t>44224</t>
  </si>
  <si>
    <t>Torre de las Arcas</t>
  </si>
  <si>
    <t>44225</t>
  </si>
  <si>
    <t>Torre del Compte</t>
  </si>
  <si>
    <t>44226</t>
  </si>
  <si>
    <t>Torrelacárcel</t>
  </si>
  <si>
    <t>44227</t>
  </si>
  <si>
    <t>Torre los Negros</t>
  </si>
  <si>
    <t>44228</t>
  </si>
  <si>
    <t>Torremocha de Jiloca</t>
  </si>
  <si>
    <t>44229</t>
  </si>
  <si>
    <t>Torres de Albarracín</t>
  </si>
  <si>
    <t>44230</t>
  </si>
  <si>
    <t>Torrevelilla</t>
  </si>
  <si>
    <t>44231</t>
  </si>
  <si>
    <t>Torrijas</t>
  </si>
  <si>
    <t>44232</t>
  </si>
  <si>
    <t>Torrijo del Campo</t>
  </si>
  <si>
    <t>44234</t>
  </si>
  <si>
    <t>Tramacastiel</t>
  </si>
  <si>
    <t>44235</t>
  </si>
  <si>
    <t>Tramacastilla</t>
  </si>
  <si>
    <t>44236</t>
  </si>
  <si>
    <t>Tronchón</t>
  </si>
  <si>
    <t>44237</t>
  </si>
  <si>
    <t>Urrea de Gaén</t>
  </si>
  <si>
    <t>44238</t>
  </si>
  <si>
    <t>Utrillas</t>
  </si>
  <si>
    <t>44239</t>
  </si>
  <si>
    <t>Valacloche</t>
  </si>
  <si>
    <t>44240</t>
  </si>
  <si>
    <t>Valbona</t>
  </si>
  <si>
    <t>44241</t>
  </si>
  <si>
    <t>Valdealgorfa</t>
  </si>
  <si>
    <t>44243</t>
  </si>
  <si>
    <t>Valdecuenca</t>
  </si>
  <si>
    <t>44244</t>
  </si>
  <si>
    <t>Valdelinares</t>
  </si>
  <si>
    <t>44245</t>
  </si>
  <si>
    <t>Valdeltormo</t>
  </si>
  <si>
    <t>44246</t>
  </si>
  <si>
    <t>Valderrobres</t>
  </si>
  <si>
    <t>44247</t>
  </si>
  <si>
    <t>Valjunquera</t>
  </si>
  <si>
    <t>44249</t>
  </si>
  <si>
    <t>Vallecillo, El</t>
  </si>
  <si>
    <t>44250</t>
  </si>
  <si>
    <t>Veguillas de la Sierra</t>
  </si>
  <si>
    <t>44251</t>
  </si>
  <si>
    <t>Villafranca del Campo</t>
  </si>
  <si>
    <t>44252</t>
  </si>
  <si>
    <t>Villahermosa del Campo</t>
  </si>
  <si>
    <t>44256</t>
  </si>
  <si>
    <t>Villanueva del Rebollar de la Sierra</t>
  </si>
  <si>
    <t>44257</t>
  </si>
  <si>
    <t>Villar del Cobo</t>
  </si>
  <si>
    <t>44258</t>
  </si>
  <si>
    <t>Villar del Salz</t>
  </si>
  <si>
    <t>44260</t>
  </si>
  <si>
    <t>Villarluengo</t>
  </si>
  <si>
    <t>44261</t>
  </si>
  <si>
    <t>Villarquemado</t>
  </si>
  <si>
    <t>44262</t>
  </si>
  <si>
    <t>Villarroya de los Pinares</t>
  </si>
  <si>
    <t>44263</t>
  </si>
  <si>
    <t>Villastar</t>
  </si>
  <si>
    <t>44264</t>
  </si>
  <si>
    <t>Villel</t>
  </si>
  <si>
    <t>44265</t>
  </si>
  <si>
    <t>Vinaceite</t>
  </si>
  <si>
    <t>44266</t>
  </si>
  <si>
    <t>Visiedo</t>
  </si>
  <si>
    <t>44267</t>
  </si>
  <si>
    <t>Vivel del Río Martín</t>
  </si>
  <si>
    <t>44268</t>
  </si>
  <si>
    <t>Zoma, La</t>
  </si>
  <si>
    <t>45001</t>
  </si>
  <si>
    <t>Ajofrín</t>
  </si>
  <si>
    <t>Toledo</t>
  </si>
  <si>
    <t>45002</t>
  </si>
  <si>
    <t>Alameda de la Sagra</t>
  </si>
  <si>
    <t>45003</t>
  </si>
  <si>
    <t>Albarreal de Tajo</t>
  </si>
  <si>
    <t>45004</t>
  </si>
  <si>
    <t>Alcabón</t>
  </si>
  <si>
    <t>45005</t>
  </si>
  <si>
    <t>Alcañizo</t>
  </si>
  <si>
    <t>45006</t>
  </si>
  <si>
    <t>Alcaudete de la Jara</t>
  </si>
  <si>
    <t>45007</t>
  </si>
  <si>
    <t>Alcolea de Tajo</t>
  </si>
  <si>
    <t>45008</t>
  </si>
  <si>
    <t>Aldea en Cabo</t>
  </si>
  <si>
    <t>45009</t>
  </si>
  <si>
    <t>Aldeanueva de Barbarroya</t>
  </si>
  <si>
    <t>45010</t>
  </si>
  <si>
    <t>Aldeanueva de San Bartolomé</t>
  </si>
  <si>
    <t>45011</t>
  </si>
  <si>
    <t>Almendral de la Cañada</t>
  </si>
  <si>
    <t>45012</t>
  </si>
  <si>
    <t>Almonacid de Toledo</t>
  </si>
  <si>
    <t>45013</t>
  </si>
  <si>
    <t>Almorox</t>
  </si>
  <si>
    <t>45014</t>
  </si>
  <si>
    <t>Añover de Tajo</t>
  </si>
  <si>
    <t>45015</t>
  </si>
  <si>
    <t>Arcicóllar</t>
  </si>
  <si>
    <t>45016</t>
  </si>
  <si>
    <t>Argés</t>
  </si>
  <si>
    <t>45017</t>
  </si>
  <si>
    <t>Azután</t>
  </si>
  <si>
    <t>45018</t>
  </si>
  <si>
    <t>Barcience</t>
  </si>
  <si>
    <t>45019</t>
  </si>
  <si>
    <t>Bargas</t>
  </si>
  <si>
    <t>45020</t>
  </si>
  <si>
    <t>Belvís de la Jara</t>
  </si>
  <si>
    <t>45021</t>
  </si>
  <si>
    <t>Borox</t>
  </si>
  <si>
    <t>45022</t>
  </si>
  <si>
    <t>Buenaventura</t>
  </si>
  <si>
    <t>45023</t>
  </si>
  <si>
    <t>Burguillos de Toledo</t>
  </si>
  <si>
    <t>45024</t>
  </si>
  <si>
    <t>Burujón</t>
  </si>
  <si>
    <t>45025</t>
  </si>
  <si>
    <t>Cabañas de la Sagra</t>
  </si>
  <si>
    <t>45026</t>
  </si>
  <si>
    <t>Cabañas de Yepes</t>
  </si>
  <si>
    <t>45027</t>
  </si>
  <si>
    <t>Cabezamesada</t>
  </si>
  <si>
    <t>45028</t>
  </si>
  <si>
    <t>Calera y Chozas</t>
  </si>
  <si>
    <t>45029</t>
  </si>
  <si>
    <t>Caleruela</t>
  </si>
  <si>
    <t>45030</t>
  </si>
  <si>
    <t>Calzada de Oropesa</t>
  </si>
  <si>
    <t>45031</t>
  </si>
  <si>
    <t>Camarena</t>
  </si>
  <si>
    <t>45032</t>
  </si>
  <si>
    <t>Camarenilla</t>
  </si>
  <si>
    <t>45033</t>
  </si>
  <si>
    <t>Campillo de la Jara, El</t>
  </si>
  <si>
    <t>45034</t>
  </si>
  <si>
    <t>Camuñas</t>
  </si>
  <si>
    <t>45035</t>
  </si>
  <si>
    <t>Cardiel de los Montes</t>
  </si>
  <si>
    <t>45036</t>
  </si>
  <si>
    <t>Carmena</t>
  </si>
  <si>
    <t>45037</t>
  </si>
  <si>
    <t>Carpio de Tajo, El</t>
  </si>
  <si>
    <t>45038</t>
  </si>
  <si>
    <t>Carranque</t>
  </si>
  <si>
    <t>45039</t>
  </si>
  <si>
    <t>Carriches</t>
  </si>
  <si>
    <t>45040</t>
  </si>
  <si>
    <t>Casar de Escalona, El</t>
  </si>
  <si>
    <t>45041</t>
  </si>
  <si>
    <t>Casarrubios del Monte</t>
  </si>
  <si>
    <t>45042</t>
  </si>
  <si>
    <t>Casasbuenas</t>
  </si>
  <si>
    <t>45043</t>
  </si>
  <si>
    <t>Castillo de Bayuela</t>
  </si>
  <si>
    <t>45045</t>
  </si>
  <si>
    <t>Cazalegas</t>
  </si>
  <si>
    <t>45046</t>
  </si>
  <si>
    <t>Cebolla</t>
  </si>
  <si>
    <t>45047</t>
  </si>
  <si>
    <t>Cedillo del Condado</t>
  </si>
  <si>
    <t>45048</t>
  </si>
  <si>
    <t>Cerralbos, Los</t>
  </si>
  <si>
    <t>45049</t>
  </si>
  <si>
    <t>Cervera de los Montes</t>
  </si>
  <si>
    <t>45050</t>
  </si>
  <si>
    <t>Ciruelos</t>
  </si>
  <si>
    <t>45051</t>
  </si>
  <si>
    <t>Cobeja</t>
  </si>
  <si>
    <t>45052</t>
  </si>
  <si>
    <t>Cobisa</t>
  </si>
  <si>
    <t>45053</t>
  </si>
  <si>
    <t>Consuegra</t>
  </si>
  <si>
    <t>45054</t>
  </si>
  <si>
    <t>Corral de Almaguer</t>
  </si>
  <si>
    <t>45055</t>
  </si>
  <si>
    <t>Cuerva</t>
  </si>
  <si>
    <t>45056</t>
  </si>
  <si>
    <t>Chozas de Canales</t>
  </si>
  <si>
    <t>45057</t>
  </si>
  <si>
    <t>Chueca</t>
  </si>
  <si>
    <t>45058</t>
  </si>
  <si>
    <t>Domingo Pérez</t>
  </si>
  <si>
    <t>45059</t>
  </si>
  <si>
    <t>Dosbarrios</t>
  </si>
  <si>
    <t>45060</t>
  </si>
  <si>
    <t>Erustes</t>
  </si>
  <si>
    <t>45061</t>
  </si>
  <si>
    <t>Escalona</t>
  </si>
  <si>
    <t>45062</t>
  </si>
  <si>
    <t>Escalonilla</t>
  </si>
  <si>
    <t>45063</t>
  </si>
  <si>
    <t>Espinoso del Rey</t>
  </si>
  <si>
    <t>45064</t>
  </si>
  <si>
    <t>Esquivias</t>
  </si>
  <si>
    <t>Estrella, La</t>
  </si>
  <si>
    <t>45066</t>
  </si>
  <si>
    <t>Fuensalida</t>
  </si>
  <si>
    <t>45067</t>
  </si>
  <si>
    <t>Gálvez</t>
  </si>
  <si>
    <t>45068</t>
  </si>
  <si>
    <t>Garciotum</t>
  </si>
  <si>
    <t>45069</t>
  </si>
  <si>
    <t>Gerindote</t>
  </si>
  <si>
    <t>45070</t>
  </si>
  <si>
    <t>Guadamur</t>
  </si>
  <si>
    <t>45071</t>
  </si>
  <si>
    <t>Guardia, La</t>
  </si>
  <si>
    <t>45072</t>
  </si>
  <si>
    <t>Herencias, Las</t>
  </si>
  <si>
    <t>45073</t>
  </si>
  <si>
    <t>Herreruela de Oropesa</t>
  </si>
  <si>
    <t>45074</t>
  </si>
  <si>
    <t>Hinojosa de San Vicente</t>
  </si>
  <si>
    <t>45075</t>
  </si>
  <si>
    <t>Hontanar</t>
  </si>
  <si>
    <t>45076</t>
  </si>
  <si>
    <t>Hormigos</t>
  </si>
  <si>
    <t>45077</t>
  </si>
  <si>
    <t>Huecas</t>
  </si>
  <si>
    <t>45078</t>
  </si>
  <si>
    <t>Huerta de Valdecarábanos</t>
  </si>
  <si>
    <t>45079</t>
  </si>
  <si>
    <t>Iglesuela del Tiétar, La</t>
  </si>
  <si>
    <t>45080</t>
  </si>
  <si>
    <t>Illán de Vacas</t>
  </si>
  <si>
    <t>45081</t>
  </si>
  <si>
    <t>Illescas</t>
  </si>
  <si>
    <t>45082</t>
  </si>
  <si>
    <t>Lagartera</t>
  </si>
  <si>
    <t>45083</t>
  </si>
  <si>
    <t>Layos</t>
  </si>
  <si>
    <t>45084</t>
  </si>
  <si>
    <t>Lillo</t>
  </si>
  <si>
    <t>45085</t>
  </si>
  <si>
    <t>Lominchar</t>
  </si>
  <si>
    <t>45086</t>
  </si>
  <si>
    <t>Lucillos</t>
  </si>
  <si>
    <t>45087</t>
  </si>
  <si>
    <t>Madridejos</t>
  </si>
  <si>
    <t>45088</t>
  </si>
  <si>
    <t>Magán</t>
  </si>
  <si>
    <t>45089</t>
  </si>
  <si>
    <t>Malpica de Tajo</t>
  </si>
  <si>
    <t>45090</t>
  </si>
  <si>
    <t>Manzaneque</t>
  </si>
  <si>
    <t>45091</t>
  </si>
  <si>
    <t>Maqueda</t>
  </si>
  <si>
    <t>45092</t>
  </si>
  <si>
    <t>Marjaliza</t>
  </si>
  <si>
    <t>45093</t>
  </si>
  <si>
    <t>Marrupe</t>
  </si>
  <si>
    <t>45094</t>
  </si>
  <si>
    <t>Mascaraque</t>
  </si>
  <si>
    <t>45095</t>
  </si>
  <si>
    <t>Mata, La</t>
  </si>
  <si>
    <t>45096</t>
  </si>
  <si>
    <t>Mazarambroz</t>
  </si>
  <si>
    <t>45097</t>
  </si>
  <si>
    <t>Mejorada</t>
  </si>
  <si>
    <t>45098</t>
  </si>
  <si>
    <t>Menasalbas</t>
  </si>
  <si>
    <t>45099</t>
  </si>
  <si>
    <t>Méntrida</t>
  </si>
  <si>
    <t>45100</t>
  </si>
  <si>
    <t>Mesegar de Tajo</t>
  </si>
  <si>
    <t>45101</t>
  </si>
  <si>
    <t>Miguel Esteban</t>
  </si>
  <si>
    <t>45102</t>
  </si>
  <si>
    <t>Mocejón</t>
  </si>
  <si>
    <t>45103</t>
  </si>
  <si>
    <t>Mohedas de la Jara</t>
  </si>
  <si>
    <t>45104</t>
  </si>
  <si>
    <t>Montearagón</t>
  </si>
  <si>
    <t>45105</t>
  </si>
  <si>
    <t>Montesclaros</t>
  </si>
  <si>
    <t>45106</t>
  </si>
  <si>
    <t>Mora</t>
  </si>
  <si>
    <t>45107</t>
  </si>
  <si>
    <t>Nambroca</t>
  </si>
  <si>
    <t>45108</t>
  </si>
  <si>
    <t>Nava de Ricomalillo, La</t>
  </si>
  <si>
    <t>45109</t>
  </si>
  <si>
    <t>Navahermosa</t>
  </si>
  <si>
    <t>45110</t>
  </si>
  <si>
    <t>Navalcán</t>
  </si>
  <si>
    <t>45111</t>
  </si>
  <si>
    <t>Navalmoralejo</t>
  </si>
  <si>
    <t>45112</t>
  </si>
  <si>
    <t>Navalmorales, Los</t>
  </si>
  <si>
    <t>45113</t>
  </si>
  <si>
    <t>Navalucillos, Los</t>
  </si>
  <si>
    <t>45114</t>
  </si>
  <si>
    <t>Navamorcuende</t>
  </si>
  <si>
    <t>45115</t>
  </si>
  <si>
    <t>Noblejas</t>
  </si>
  <si>
    <t>45116</t>
  </si>
  <si>
    <t>Noez</t>
  </si>
  <si>
    <t>45117</t>
  </si>
  <si>
    <t>Nombela</t>
  </si>
  <si>
    <t>45118</t>
  </si>
  <si>
    <t>Novés</t>
  </si>
  <si>
    <t>45119</t>
  </si>
  <si>
    <t>Numancia de la Sagra</t>
  </si>
  <si>
    <t>45120</t>
  </si>
  <si>
    <t>Nuño Gómez</t>
  </si>
  <si>
    <t>45121</t>
  </si>
  <si>
    <t>Ocaña</t>
  </si>
  <si>
    <t>45122</t>
  </si>
  <si>
    <t>Olías del Rey</t>
  </si>
  <si>
    <t>45123</t>
  </si>
  <si>
    <t>Ontígola</t>
  </si>
  <si>
    <t>45124</t>
  </si>
  <si>
    <t>Orgaz</t>
  </si>
  <si>
    <t>45125</t>
  </si>
  <si>
    <t>Oropesa</t>
  </si>
  <si>
    <t>45126</t>
  </si>
  <si>
    <t>Otero</t>
  </si>
  <si>
    <t>45127</t>
  </si>
  <si>
    <t>Palomeque</t>
  </si>
  <si>
    <t>45128</t>
  </si>
  <si>
    <t>Pantoja</t>
  </si>
  <si>
    <t>45129</t>
  </si>
  <si>
    <t>Paredes de Escalona</t>
  </si>
  <si>
    <t>45130</t>
  </si>
  <si>
    <t>Parrillas</t>
  </si>
  <si>
    <t>45131</t>
  </si>
  <si>
    <t>Pelahustán</t>
  </si>
  <si>
    <t>45132</t>
  </si>
  <si>
    <t>Pepino</t>
  </si>
  <si>
    <t>45133</t>
  </si>
  <si>
    <t>Polán</t>
  </si>
  <si>
    <t>45134</t>
  </si>
  <si>
    <t>Portillo de Toledo</t>
  </si>
  <si>
    <t>45135</t>
  </si>
  <si>
    <t>Puebla de Almoradiel, La</t>
  </si>
  <si>
    <t>45136</t>
  </si>
  <si>
    <t>Puebla de Montalbán, La</t>
  </si>
  <si>
    <t>45137</t>
  </si>
  <si>
    <t>Pueblanueva, La</t>
  </si>
  <si>
    <t>45138</t>
  </si>
  <si>
    <t>Puente del Arzobispo, El</t>
  </si>
  <si>
    <t>45139</t>
  </si>
  <si>
    <t>Puerto de San Vicente</t>
  </si>
  <si>
    <t>45140</t>
  </si>
  <si>
    <t>Pulgar</t>
  </si>
  <si>
    <t>45141</t>
  </si>
  <si>
    <t>Quero</t>
  </si>
  <si>
    <t>45142</t>
  </si>
  <si>
    <t>Quintanar de la Orden</t>
  </si>
  <si>
    <t>45143</t>
  </si>
  <si>
    <t>Quismondo</t>
  </si>
  <si>
    <t>45144</t>
  </si>
  <si>
    <t>Real de San Vicente, El</t>
  </si>
  <si>
    <t>45145</t>
  </si>
  <si>
    <t>Recas</t>
  </si>
  <si>
    <t>45146</t>
  </si>
  <si>
    <t>Retamoso de la Jara</t>
  </si>
  <si>
    <t>45147</t>
  </si>
  <si>
    <t>Rielves</t>
  </si>
  <si>
    <t>45148</t>
  </si>
  <si>
    <t>Robledo del Mazo</t>
  </si>
  <si>
    <t>45149</t>
  </si>
  <si>
    <t>Romeral, El</t>
  </si>
  <si>
    <t>45150</t>
  </si>
  <si>
    <t>San Bartolomé de las Abiertas</t>
  </si>
  <si>
    <t>45151</t>
  </si>
  <si>
    <t>San Martín de Montalbán</t>
  </si>
  <si>
    <t>45152</t>
  </si>
  <si>
    <t>San Martín de Pusa</t>
  </si>
  <si>
    <t>45153</t>
  </si>
  <si>
    <t>San Pablo de los Montes</t>
  </si>
  <si>
    <t>45154</t>
  </si>
  <si>
    <t>San Román de los Montes</t>
  </si>
  <si>
    <t>45155</t>
  </si>
  <si>
    <t>Santa Ana de Pusa</t>
  </si>
  <si>
    <t>45156</t>
  </si>
  <si>
    <t>Santa Cruz de la Zarza</t>
  </si>
  <si>
    <t>45157</t>
  </si>
  <si>
    <t>Santa Cruz del Retamar</t>
  </si>
  <si>
    <t>45158</t>
  </si>
  <si>
    <t>Santa Olalla</t>
  </si>
  <si>
    <t>45159</t>
  </si>
  <si>
    <t>Sartajada</t>
  </si>
  <si>
    <t>45160</t>
  </si>
  <si>
    <t>Segurilla</t>
  </si>
  <si>
    <t>45161</t>
  </si>
  <si>
    <t>Seseña</t>
  </si>
  <si>
    <t>45162</t>
  </si>
  <si>
    <t>Sevilleja de la Jara</t>
  </si>
  <si>
    <t>45163</t>
  </si>
  <si>
    <t>Sonseca</t>
  </si>
  <si>
    <t>45164</t>
  </si>
  <si>
    <t>Sotillo de las Palomas</t>
  </si>
  <si>
    <t>45165</t>
  </si>
  <si>
    <t>Talavera de la Reina</t>
  </si>
  <si>
    <t>45166</t>
  </si>
  <si>
    <t>Tembleque</t>
  </si>
  <si>
    <t>45167</t>
  </si>
  <si>
    <t>Toboso, El</t>
  </si>
  <si>
    <t>45168</t>
  </si>
  <si>
    <t>45169</t>
  </si>
  <si>
    <t>Torralba de Oropesa</t>
  </si>
  <si>
    <t>45170</t>
  </si>
  <si>
    <t>Torrecilla de la Jara</t>
  </si>
  <si>
    <t>45171</t>
  </si>
  <si>
    <t>Torre de Esteban Hambrán, La</t>
  </si>
  <si>
    <t>45172</t>
  </si>
  <si>
    <t>Torrico</t>
  </si>
  <si>
    <t>45173</t>
  </si>
  <si>
    <t>Torrijos</t>
  </si>
  <si>
    <t>45174</t>
  </si>
  <si>
    <t>Totanés</t>
  </si>
  <si>
    <t>45175</t>
  </si>
  <si>
    <t>Turleque</t>
  </si>
  <si>
    <t>45176</t>
  </si>
  <si>
    <t>Ugena</t>
  </si>
  <si>
    <t>45177</t>
  </si>
  <si>
    <t>Urda</t>
  </si>
  <si>
    <t>45179</t>
  </si>
  <si>
    <t>Valdeverdeja</t>
  </si>
  <si>
    <t>45180</t>
  </si>
  <si>
    <t>Valmojado</t>
  </si>
  <si>
    <t>45181</t>
  </si>
  <si>
    <t>Velada</t>
  </si>
  <si>
    <t>45182</t>
  </si>
  <si>
    <t>Ventas con Peña Aguilera, Las</t>
  </si>
  <si>
    <t>45183</t>
  </si>
  <si>
    <t>Ventas de Retamosa, Las</t>
  </si>
  <si>
    <t>45184</t>
  </si>
  <si>
    <t>Ventas de San Julián, Las</t>
  </si>
  <si>
    <t>45185</t>
  </si>
  <si>
    <t>Villacañas</t>
  </si>
  <si>
    <t>45186</t>
  </si>
  <si>
    <t>Villa de Don Fadrique, La</t>
  </si>
  <si>
    <t>45187</t>
  </si>
  <si>
    <t>Villafranca de los Caballeros</t>
  </si>
  <si>
    <t>45188</t>
  </si>
  <si>
    <t>Villaluenga de la Sagra</t>
  </si>
  <si>
    <t>45189</t>
  </si>
  <si>
    <t>Villamiel de Toledo</t>
  </si>
  <si>
    <t>45190</t>
  </si>
  <si>
    <t>Villaminaya</t>
  </si>
  <si>
    <t>45191</t>
  </si>
  <si>
    <t>Villamuelas</t>
  </si>
  <si>
    <t>45192</t>
  </si>
  <si>
    <t>Villanueva de Alcardete</t>
  </si>
  <si>
    <t>45193</t>
  </si>
  <si>
    <t>Villanueva de Bogas</t>
  </si>
  <si>
    <t>45194</t>
  </si>
  <si>
    <t>Villarejo de Montalbán</t>
  </si>
  <si>
    <t>45195</t>
  </si>
  <si>
    <t>Villarrubia de Santiago</t>
  </si>
  <si>
    <t>45196</t>
  </si>
  <si>
    <t>Villaseca de la Sagra</t>
  </si>
  <si>
    <t>45197</t>
  </si>
  <si>
    <t>Villasequilla</t>
  </si>
  <si>
    <t>45198</t>
  </si>
  <si>
    <t>Villatobas</t>
  </si>
  <si>
    <t>45199</t>
  </si>
  <si>
    <t>Viso de San Juan, El</t>
  </si>
  <si>
    <t>45200</t>
  </si>
  <si>
    <t>Yébenes, Los</t>
  </si>
  <si>
    <t>45201</t>
  </si>
  <si>
    <t>Yeles</t>
  </si>
  <si>
    <t>45202</t>
  </si>
  <si>
    <t>Yepes</t>
  </si>
  <si>
    <t>45203</t>
  </si>
  <si>
    <t>Yuncler</t>
  </si>
  <si>
    <t>45204</t>
  </si>
  <si>
    <t>Yunclillos</t>
  </si>
  <si>
    <t>45205</t>
  </si>
  <si>
    <t>Yuncos</t>
  </si>
  <si>
    <t>45901</t>
  </si>
  <si>
    <t>Santo Domingo-Caudilla</t>
  </si>
  <si>
    <t>46001</t>
  </si>
  <si>
    <t>Ademuz</t>
  </si>
  <si>
    <t>Valencia/València</t>
  </si>
  <si>
    <t>46002</t>
  </si>
  <si>
    <t>Ador</t>
  </si>
  <si>
    <t>46003</t>
  </si>
  <si>
    <t>Atzeneta d'Albaida</t>
  </si>
  <si>
    <t>46004</t>
  </si>
  <si>
    <t>Agullent</t>
  </si>
  <si>
    <t>46005</t>
  </si>
  <si>
    <t>Alaquàs</t>
  </si>
  <si>
    <t>46006</t>
  </si>
  <si>
    <t>Albaida</t>
  </si>
  <si>
    <t>46007</t>
  </si>
  <si>
    <t>Albal</t>
  </si>
  <si>
    <t>46008</t>
  </si>
  <si>
    <t>Albalat de la Ribera</t>
  </si>
  <si>
    <t>46009</t>
  </si>
  <si>
    <t>Albalat dels Sorells</t>
  </si>
  <si>
    <t>46010</t>
  </si>
  <si>
    <t>Albalat dels Tarongers</t>
  </si>
  <si>
    <t>46011</t>
  </si>
  <si>
    <t>Alberic</t>
  </si>
  <si>
    <t>46012</t>
  </si>
  <si>
    <t>Alborache</t>
  </si>
  <si>
    <t>46013</t>
  </si>
  <si>
    <t>Alboraia/Alboraya</t>
  </si>
  <si>
    <t>46014</t>
  </si>
  <si>
    <t>Albuixech</t>
  </si>
  <si>
    <t>46015</t>
  </si>
  <si>
    <t>Alcàsser</t>
  </si>
  <si>
    <t>46016</t>
  </si>
  <si>
    <t>Alcàntera de Xúquer</t>
  </si>
  <si>
    <t>46017</t>
  </si>
  <si>
    <t>Alzira</t>
  </si>
  <si>
    <t>46018</t>
  </si>
  <si>
    <t>Alcublas</t>
  </si>
  <si>
    <t>46019</t>
  </si>
  <si>
    <t>Alcúdia, l'</t>
  </si>
  <si>
    <t>46020</t>
  </si>
  <si>
    <t>Alcúdia de Crespins, l'</t>
  </si>
  <si>
    <t>46021</t>
  </si>
  <si>
    <t>Aldaia</t>
  </si>
  <si>
    <t>46022</t>
  </si>
  <si>
    <t>Alfafar</t>
  </si>
  <si>
    <t>46023</t>
  </si>
  <si>
    <t>Alfauir</t>
  </si>
  <si>
    <t>46024</t>
  </si>
  <si>
    <t>Alfara de la Baronia</t>
  </si>
  <si>
    <t>46025</t>
  </si>
  <si>
    <t>Alfara del Patriarca</t>
  </si>
  <si>
    <t>46026</t>
  </si>
  <si>
    <t>Alfarp</t>
  </si>
  <si>
    <t>46027</t>
  </si>
  <si>
    <t>Alfarrasí</t>
  </si>
  <si>
    <t>46028</t>
  </si>
  <si>
    <t>Algar de Palancia</t>
  </si>
  <si>
    <t>46029</t>
  </si>
  <si>
    <t>Algemesí</t>
  </si>
  <si>
    <t>46030</t>
  </si>
  <si>
    <t>Algímia d'Alfara</t>
  </si>
  <si>
    <t>46031</t>
  </si>
  <si>
    <t>Alginet</t>
  </si>
  <si>
    <t>46032</t>
  </si>
  <si>
    <t>Almàssera</t>
  </si>
  <si>
    <t>46033</t>
  </si>
  <si>
    <t>Almiserà</t>
  </si>
  <si>
    <t>46034</t>
  </si>
  <si>
    <t>Almoines</t>
  </si>
  <si>
    <t>46035</t>
  </si>
  <si>
    <t>Almussafes</t>
  </si>
  <si>
    <t>46036</t>
  </si>
  <si>
    <t>Alpuente</t>
  </si>
  <si>
    <t>46037</t>
  </si>
  <si>
    <t>Alqueria de la Comtessa, l'</t>
  </si>
  <si>
    <t>46038</t>
  </si>
  <si>
    <t>Andilla</t>
  </si>
  <si>
    <t>46039</t>
  </si>
  <si>
    <t>Anna</t>
  </si>
  <si>
    <t>46040</t>
  </si>
  <si>
    <t>Antella</t>
  </si>
  <si>
    <t>46041</t>
  </si>
  <si>
    <t>Aras de los Olmos</t>
  </si>
  <si>
    <t>46042</t>
  </si>
  <si>
    <t>Aielo de Malferit</t>
  </si>
  <si>
    <t>46043</t>
  </si>
  <si>
    <t>Aielo de Rugat</t>
  </si>
  <si>
    <t>46044</t>
  </si>
  <si>
    <t>Ayora</t>
  </si>
  <si>
    <t>46045</t>
  </si>
  <si>
    <t>Barxeta</t>
  </si>
  <si>
    <t>46046</t>
  </si>
  <si>
    <t>Barx</t>
  </si>
  <si>
    <t>46047</t>
  </si>
  <si>
    <t>Bèlgida</t>
  </si>
  <si>
    <t>46048</t>
  </si>
  <si>
    <t>Bellreguard</t>
  </si>
  <si>
    <t>46049</t>
  </si>
  <si>
    <t>Bellús</t>
  </si>
  <si>
    <t>46050</t>
  </si>
  <si>
    <t>Benagéber</t>
  </si>
  <si>
    <t>46051</t>
  </si>
  <si>
    <t>Benaguasil</t>
  </si>
  <si>
    <t>46052</t>
  </si>
  <si>
    <t>Benavites</t>
  </si>
  <si>
    <t>46053</t>
  </si>
  <si>
    <t>Beneixida</t>
  </si>
  <si>
    <t>46054</t>
  </si>
  <si>
    <t>Benetússer</t>
  </si>
  <si>
    <t>46055</t>
  </si>
  <si>
    <t>Beniarjó</t>
  </si>
  <si>
    <t>46056</t>
  </si>
  <si>
    <t>Beniatjar</t>
  </si>
  <si>
    <t>46057</t>
  </si>
  <si>
    <t>Benicolet</t>
  </si>
  <si>
    <t>46058</t>
  </si>
  <si>
    <t>Benifairó de les Valls</t>
  </si>
  <si>
    <t>46059</t>
  </si>
  <si>
    <t>Benifairó de la Valldigna</t>
  </si>
  <si>
    <t>46060</t>
  </si>
  <si>
    <t>Benifaió</t>
  </si>
  <si>
    <t>46061</t>
  </si>
  <si>
    <t>Beniflá</t>
  </si>
  <si>
    <t>46062</t>
  </si>
  <si>
    <t>Benigànim</t>
  </si>
  <si>
    <t>46063</t>
  </si>
  <si>
    <t>Benimodo</t>
  </si>
  <si>
    <t>46064</t>
  </si>
  <si>
    <t>Benimuslem</t>
  </si>
  <si>
    <t>46065</t>
  </si>
  <si>
    <t>Beniparrell</t>
  </si>
  <si>
    <t>46066</t>
  </si>
  <si>
    <t>Benirredrà</t>
  </si>
  <si>
    <t>46067</t>
  </si>
  <si>
    <t>Benissanó</t>
  </si>
  <si>
    <t>46068</t>
  </si>
  <si>
    <t>Benissoda</t>
  </si>
  <si>
    <t>46069</t>
  </si>
  <si>
    <t>Benissuera</t>
  </si>
  <si>
    <t>46070</t>
  </si>
  <si>
    <t>Bétera</t>
  </si>
  <si>
    <t>46071</t>
  </si>
  <si>
    <t>Bicorp</t>
  </si>
  <si>
    <t>46072</t>
  </si>
  <si>
    <t>Bocairent</t>
  </si>
  <si>
    <t>46073</t>
  </si>
  <si>
    <t>Bolbaite</t>
  </si>
  <si>
    <t>46074</t>
  </si>
  <si>
    <t>Bonrepòs i Mirambell</t>
  </si>
  <si>
    <t>46075</t>
  </si>
  <si>
    <t>Bufali</t>
  </si>
  <si>
    <t>46076</t>
  </si>
  <si>
    <t>Bugarra</t>
  </si>
  <si>
    <t>46077</t>
  </si>
  <si>
    <t>Buñol</t>
  </si>
  <si>
    <t>46078</t>
  </si>
  <si>
    <t>Burjassot</t>
  </si>
  <si>
    <t>46079</t>
  </si>
  <si>
    <t>Calles</t>
  </si>
  <si>
    <t>46080</t>
  </si>
  <si>
    <t>Camporrobles</t>
  </si>
  <si>
    <t>46081</t>
  </si>
  <si>
    <t>Canals</t>
  </si>
  <si>
    <t>46082</t>
  </si>
  <si>
    <t>Canet d'En Berenguer</t>
  </si>
  <si>
    <t>46083</t>
  </si>
  <si>
    <t>Carcaixent</t>
  </si>
  <si>
    <t>46084</t>
  </si>
  <si>
    <t>Càrcer</t>
  </si>
  <si>
    <t>46085</t>
  </si>
  <si>
    <t>Carlet</t>
  </si>
  <si>
    <t>46086</t>
  </si>
  <si>
    <t>Carrícola</t>
  </si>
  <si>
    <t>46087</t>
  </si>
  <si>
    <t>Casas Altas</t>
  </si>
  <si>
    <t>46088</t>
  </si>
  <si>
    <t>Casas Bajas</t>
  </si>
  <si>
    <t>46089</t>
  </si>
  <si>
    <t>Casinos</t>
  </si>
  <si>
    <t>46090</t>
  </si>
  <si>
    <t>Castelló de Rugat</t>
  </si>
  <si>
    <t>46091</t>
  </si>
  <si>
    <t>Castellonet de la Conquesta</t>
  </si>
  <si>
    <t>46092</t>
  </si>
  <si>
    <t>Castielfabib</t>
  </si>
  <si>
    <t>46093</t>
  </si>
  <si>
    <t>Catadau</t>
  </si>
  <si>
    <t>46094</t>
  </si>
  <si>
    <t>Catarroja</t>
  </si>
  <si>
    <t>46095</t>
  </si>
  <si>
    <t>Caudete de las Fuentes</t>
  </si>
  <si>
    <t>46096</t>
  </si>
  <si>
    <t>Cerdà</t>
  </si>
  <si>
    <t>46097</t>
  </si>
  <si>
    <t>Cofrentes</t>
  </si>
  <si>
    <t>46098</t>
  </si>
  <si>
    <t>Corbera</t>
  </si>
  <si>
    <t>46099</t>
  </si>
  <si>
    <t>Cortes de Pallás</t>
  </si>
  <si>
    <t>46100</t>
  </si>
  <si>
    <t>Cotes</t>
  </si>
  <si>
    <t>46101</t>
  </si>
  <si>
    <t>Quart de les Valls</t>
  </si>
  <si>
    <t>46102</t>
  </si>
  <si>
    <t>Quart de Poblet</t>
  </si>
  <si>
    <t>46103</t>
  </si>
  <si>
    <t>Quartell</t>
  </si>
  <si>
    <t>46104</t>
  </si>
  <si>
    <t>Quatretonda</t>
  </si>
  <si>
    <t>46105</t>
  </si>
  <si>
    <t>Cullera</t>
  </si>
  <si>
    <t>46106</t>
  </si>
  <si>
    <t>Chelva</t>
  </si>
  <si>
    <t>46107</t>
  </si>
  <si>
    <t>Chella</t>
  </si>
  <si>
    <t>46108</t>
  </si>
  <si>
    <t>Chera</t>
  </si>
  <si>
    <t>46109</t>
  </si>
  <si>
    <t>Cheste</t>
  </si>
  <si>
    <t>46110</t>
  </si>
  <si>
    <t>Xirivella</t>
  </si>
  <si>
    <t>46111</t>
  </si>
  <si>
    <t>Chiva</t>
  </si>
  <si>
    <t>46112</t>
  </si>
  <si>
    <t>Chulilla</t>
  </si>
  <si>
    <t>46113</t>
  </si>
  <si>
    <t>Daimús</t>
  </si>
  <si>
    <t>46114</t>
  </si>
  <si>
    <t>Domeño</t>
  </si>
  <si>
    <t>46115</t>
  </si>
  <si>
    <t>Dos Aguas</t>
  </si>
  <si>
    <t>46116</t>
  </si>
  <si>
    <t>Eliana, l'</t>
  </si>
  <si>
    <t>46117</t>
  </si>
  <si>
    <t>Emperador</t>
  </si>
  <si>
    <t>46118</t>
  </si>
  <si>
    <t>Enguera</t>
  </si>
  <si>
    <t>46119</t>
  </si>
  <si>
    <t>Ènova, l'</t>
  </si>
  <si>
    <t>46120</t>
  </si>
  <si>
    <t>Estivella</t>
  </si>
  <si>
    <t>46121</t>
  </si>
  <si>
    <t>Estubeny</t>
  </si>
  <si>
    <t>46122</t>
  </si>
  <si>
    <t>Faura</t>
  </si>
  <si>
    <t>46123</t>
  </si>
  <si>
    <t>Favara</t>
  </si>
  <si>
    <t>46124</t>
  </si>
  <si>
    <t>Fontanars dels Alforins</t>
  </si>
  <si>
    <t>46125</t>
  </si>
  <si>
    <t>Fortaleny</t>
  </si>
  <si>
    <t>46126</t>
  </si>
  <si>
    <t>Foios</t>
  </si>
  <si>
    <t>46127</t>
  </si>
  <si>
    <t>Font d'En Carròs, la</t>
  </si>
  <si>
    <t>46128</t>
  </si>
  <si>
    <t>Font de la Figuera, la</t>
  </si>
  <si>
    <t>46129</t>
  </si>
  <si>
    <t>Fuenterrobles</t>
  </si>
  <si>
    <t>46130</t>
  </si>
  <si>
    <t>Gavarda</t>
  </si>
  <si>
    <t>46131</t>
  </si>
  <si>
    <t>Gandia</t>
  </si>
  <si>
    <t>46132</t>
  </si>
  <si>
    <t>Genovés, el</t>
  </si>
  <si>
    <t>46133</t>
  </si>
  <si>
    <t>Gestalgar</t>
  </si>
  <si>
    <t>46134</t>
  </si>
  <si>
    <t>Gilet</t>
  </si>
  <si>
    <t>46135</t>
  </si>
  <si>
    <t>Godella</t>
  </si>
  <si>
    <t>46136</t>
  </si>
  <si>
    <t>Godelleta</t>
  </si>
  <si>
    <t>46137</t>
  </si>
  <si>
    <t>Granja de la Costera, la</t>
  </si>
  <si>
    <t>46138</t>
  </si>
  <si>
    <t>Guadasséquies</t>
  </si>
  <si>
    <t>46139</t>
  </si>
  <si>
    <t>Guadassuar</t>
  </si>
  <si>
    <t>46140</t>
  </si>
  <si>
    <t>Guardamar de la Safor</t>
  </si>
  <si>
    <t>46141</t>
  </si>
  <si>
    <t>Higueruelas</t>
  </si>
  <si>
    <t>46142</t>
  </si>
  <si>
    <t>Jalance</t>
  </si>
  <si>
    <t>46143</t>
  </si>
  <si>
    <t>Xeraco</t>
  </si>
  <si>
    <t>46144</t>
  </si>
  <si>
    <t>Jarafuel</t>
  </si>
  <si>
    <t>46145</t>
  </si>
  <si>
    <t>Xàtiva</t>
  </si>
  <si>
    <t>46146</t>
  </si>
  <si>
    <t>Xeresa</t>
  </si>
  <si>
    <t>46147</t>
  </si>
  <si>
    <t>Llíria</t>
  </si>
  <si>
    <t>46148</t>
  </si>
  <si>
    <t>Loriguilla</t>
  </si>
  <si>
    <t>46149</t>
  </si>
  <si>
    <t>Losa del Obispo</t>
  </si>
  <si>
    <t>46150</t>
  </si>
  <si>
    <t>Llutxent</t>
  </si>
  <si>
    <t>46151</t>
  </si>
  <si>
    <t>Llocnou d'En Fenollet</t>
  </si>
  <si>
    <t>46152</t>
  </si>
  <si>
    <t>Llocnou de la Corona</t>
  </si>
  <si>
    <t>46153</t>
  </si>
  <si>
    <t>Llocnou de Sant Jeroni</t>
  </si>
  <si>
    <t>46154</t>
  </si>
  <si>
    <t>Llanera de Ranes</t>
  </si>
  <si>
    <t>46155</t>
  </si>
  <si>
    <t>Llaurí</t>
  </si>
  <si>
    <t>46156</t>
  </si>
  <si>
    <t>Llombai</t>
  </si>
  <si>
    <t>46157</t>
  </si>
  <si>
    <t>Llosa de Ranes, la</t>
  </si>
  <si>
    <t>46158</t>
  </si>
  <si>
    <t>Macastre</t>
  </si>
  <si>
    <t>46159</t>
  </si>
  <si>
    <t>Manises</t>
  </si>
  <si>
    <t>46160</t>
  </si>
  <si>
    <t>Manuel</t>
  </si>
  <si>
    <t>46161</t>
  </si>
  <si>
    <t>Marines</t>
  </si>
  <si>
    <t>46162</t>
  </si>
  <si>
    <t>Massalavés</t>
  </si>
  <si>
    <t>46163</t>
  </si>
  <si>
    <t>Massalfassar</t>
  </si>
  <si>
    <t>46164</t>
  </si>
  <si>
    <t>Massamagrell</t>
  </si>
  <si>
    <t>46165</t>
  </si>
  <si>
    <t>Massanassa</t>
  </si>
  <si>
    <t>46166</t>
  </si>
  <si>
    <t>Meliana</t>
  </si>
  <si>
    <t>46167</t>
  </si>
  <si>
    <t>Millares</t>
  </si>
  <si>
    <t>46168</t>
  </si>
  <si>
    <t>Miramar</t>
  </si>
  <si>
    <t>46169</t>
  </si>
  <si>
    <t>Mislata</t>
  </si>
  <si>
    <t>46170</t>
  </si>
  <si>
    <t>Mogente/Moixent</t>
  </si>
  <si>
    <t>46171</t>
  </si>
  <si>
    <t>Moncada</t>
  </si>
  <si>
    <t>46172</t>
  </si>
  <si>
    <t>Montserrat</t>
  </si>
  <si>
    <t>46173</t>
  </si>
  <si>
    <t>Montaverner</t>
  </si>
  <si>
    <t>46174</t>
  </si>
  <si>
    <t>Montesa</t>
  </si>
  <si>
    <t>46175</t>
  </si>
  <si>
    <t>Montitxelvo/Montichelvo</t>
  </si>
  <si>
    <t>46176</t>
  </si>
  <si>
    <t>Montroi/Montroy</t>
  </si>
  <si>
    <t>46177</t>
  </si>
  <si>
    <t>Museros</t>
  </si>
  <si>
    <t>46178</t>
  </si>
  <si>
    <t>Nàquera/Náquera</t>
  </si>
  <si>
    <t>46179</t>
  </si>
  <si>
    <t>Navarrés</t>
  </si>
  <si>
    <t>46180</t>
  </si>
  <si>
    <t>Novelé/Novetlè</t>
  </si>
  <si>
    <t>46181</t>
  </si>
  <si>
    <t>Oliva</t>
  </si>
  <si>
    <t>46182</t>
  </si>
  <si>
    <t>Olocau</t>
  </si>
  <si>
    <t>46183</t>
  </si>
  <si>
    <t>Olleria, l'</t>
  </si>
  <si>
    <t>46184</t>
  </si>
  <si>
    <t>Ontinyent</t>
  </si>
  <si>
    <t>46185</t>
  </si>
  <si>
    <t>Otos</t>
  </si>
  <si>
    <t>46186</t>
  </si>
  <si>
    <t>Paiporta</t>
  </si>
  <si>
    <t>46187</t>
  </si>
  <si>
    <t>Palma de Gandía</t>
  </si>
  <si>
    <t>46188</t>
  </si>
  <si>
    <t>Palmera</t>
  </si>
  <si>
    <t>46189</t>
  </si>
  <si>
    <t>Palomar, el</t>
  </si>
  <si>
    <t>46190</t>
  </si>
  <si>
    <t>Paterna</t>
  </si>
  <si>
    <t>46191</t>
  </si>
  <si>
    <t>Pedralba</t>
  </si>
  <si>
    <t>46192</t>
  </si>
  <si>
    <t>Petrés</t>
  </si>
  <si>
    <t>46193</t>
  </si>
  <si>
    <t>Picanya</t>
  </si>
  <si>
    <t>46194</t>
  </si>
  <si>
    <t>Picassent</t>
  </si>
  <si>
    <t>46195</t>
  </si>
  <si>
    <t>Piles</t>
  </si>
  <si>
    <t>46196</t>
  </si>
  <si>
    <t>Pinet</t>
  </si>
  <si>
    <t>46197</t>
  </si>
  <si>
    <t>Polinyà de Xúquer</t>
  </si>
  <si>
    <t>46198</t>
  </si>
  <si>
    <t>Potries</t>
  </si>
  <si>
    <t>46199</t>
  </si>
  <si>
    <t>Pobla de Farnals, la</t>
  </si>
  <si>
    <t>46200</t>
  </si>
  <si>
    <t>Pobla del Duc, la</t>
  </si>
  <si>
    <t>46201</t>
  </si>
  <si>
    <t>Puebla de San Miguel</t>
  </si>
  <si>
    <t>46202</t>
  </si>
  <si>
    <t>Pobla de Vallbona, la</t>
  </si>
  <si>
    <t>46203</t>
  </si>
  <si>
    <t>Pobla Llarga, la</t>
  </si>
  <si>
    <t>46204</t>
  </si>
  <si>
    <t>Puig de Santa Maria, el</t>
  </si>
  <si>
    <t>46205</t>
  </si>
  <si>
    <t>Puçol</t>
  </si>
  <si>
    <t>46206</t>
  </si>
  <si>
    <t>Quesa</t>
  </si>
  <si>
    <t>46207</t>
  </si>
  <si>
    <t>Rafelbunyol</t>
  </si>
  <si>
    <t>46208</t>
  </si>
  <si>
    <t>Rafelcofer</t>
  </si>
  <si>
    <t>46209</t>
  </si>
  <si>
    <t>Rafelguaraf</t>
  </si>
  <si>
    <t>46210</t>
  </si>
  <si>
    <t>Ráfol de Salem</t>
  </si>
  <si>
    <t>46211</t>
  </si>
  <si>
    <t>Real de Gandia, el</t>
  </si>
  <si>
    <t>46212</t>
  </si>
  <si>
    <t>Real</t>
  </si>
  <si>
    <t>46213</t>
  </si>
  <si>
    <t>Requena</t>
  </si>
  <si>
    <t>46214</t>
  </si>
  <si>
    <t>Riba-roja de Túria</t>
  </si>
  <si>
    <t>46215</t>
  </si>
  <si>
    <t>Riola</t>
  </si>
  <si>
    <t>46216</t>
  </si>
  <si>
    <t>Rocafort</t>
  </si>
  <si>
    <t>46217</t>
  </si>
  <si>
    <t>Rotglà i Corberà</t>
  </si>
  <si>
    <t>46218</t>
  </si>
  <si>
    <t>Ròtova</t>
  </si>
  <si>
    <t>46219</t>
  </si>
  <si>
    <t>Rugat</t>
  </si>
  <si>
    <t>46220</t>
  </si>
  <si>
    <t>Sagunto/Sagunt</t>
  </si>
  <si>
    <t>46221</t>
  </si>
  <si>
    <t>Salem</t>
  </si>
  <si>
    <t>46222</t>
  </si>
  <si>
    <t>Sant Joanet</t>
  </si>
  <si>
    <t>46223</t>
  </si>
  <si>
    <t>Sedaví</t>
  </si>
  <si>
    <t>46224</t>
  </si>
  <si>
    <t>Segart</t>
  </si>
  <si>
    <t>46225</t>
  </si>
  <si>
    <t>Sellent</t>
  </si>
  <si>
    <t>46226</t>
  </si>
  <si>
    <t>Sempere</t>
  </si>
  <si>
    <t>46227</t>
  </si>
  <si>
    <t>Senyera</t>
  </si>
  <si>
    <t>46228</t>
  </si>
  <si>
    <t>Serra</t>
  </si>
  <si>
    <t>46229</t>
  </si>
  <si>
    <t>Siete Aguas</t>
  </si>
  <si>
    <t>46230</t>
  </si>
  <si>
    <t>Silla</t>
  </si>
  <si>
    <t>46231</t>
  </si>
  <si>
    <t>Simat de la Valldigna</t>
  </si>
  <si>
    <t>46232</t>
  </si>
  <si>
    <t>Sinarcas</t>
  </si>
  <si>
    <t>46233</t>
  </si>
  <si>
    <t>Sollana</t>
  </si>
  <si>
    <t>46234</t>
  </si>
  <si>
    <t>Sot de Chera</t>
  </si>
  <si>
    <t>46235</t>
  </si>
  <si>
    <t>Sueca</t>
  </si>
  <si>
    <t>46236</t>
  </si>
  <si>
    <t>Sumacàrcer</t>
  </si>
  <si>
    <t>46237</t>
  </si>
  <si>
    <t>Tavernes Blanques</t>
  </si>
  <si>
    <t>46238</t>
  </si>
  <si>
    <t>Tavernes de la Valldigna</t>
  </si>
  <si>
    <t>46239</t>
  </si>
  <si>
    <t>Teresa de Cofrentes</t>
  </si>
  <si>
    <t>46240</t>
  </si>
  <si>
    <t>Terrateig</t>
  </si>
  <si>
    <t>46241</t>
  </si>
  <si>
    <t>Titaguas</t>
  </si>
  <si>
    <t>46242</t>
  </si>
  <si>
    <t>Torrebaja</t>
  </si>
  <si>
    <t>46243</t>
  </si>
  <si>
    <t>Torrella</t>
  </si>
  <si>
    <t>46244</t>
  </si>
  <si>
    <t>46245</t>
  </si>
  <si>
    <t>Torres Torres</t>
  </si>
  <si>
    <t>46246</t>
  </si>
  <si>
    <t>Tous</t>
  </si>
  <si>
    <t>46247</t>
  </si>
  <si>
    <t>Tuéjar</t>
  </si>
  <si>
    <t>46248</t>
  </si>
  <si>
    <t>Turís</t>
  </si>
  <si>
    <t>46249</t>
  </si>
  <si>
    <t>Utiel</t>
  </si>
  <si>
    <t>46250</t>
  </si>
  <si>
    <t>València</t>
  </si>
  <si>
    <t>46251</t>
  </si>
  <si>
    <t>Vallada</t>
  </si>
  <si>
    <t>46252</t>
  </si>
  <si>
    <t>Vallanca</t>
  </si>
  <si>
    <t>46253</t>
  </si>
  <si>
    <t>Vallés</t>
  </si>
  <si>
    <t>46254</t>
  </si>
  <si>
    <t>Venta del Moro</t>
  </si>
  <si>
    <t>46255</t>
  </si>
  <si>
    <t>Vilallonga/Villalonga</t>
  </si>
  <si>
    <t>46256</t>
  </si>
  <si>
    <t>Vilamarxant</t>
  </si>
  <si>
    <t>46257</t>
  </si>
  <si>
    <t>Castelló</t>
  </si>
  <si>
    <t>46258</t>
  </si>
  <si>
    <t>Villar del Arzobispo</t>
  </si>
  <si>
    <t>46259</t>
  </si>
  <si>
    <t>Villargordo del Cabriel</t>
  </si>
  <si>
    <t>46260</t>
  </si>
  <si>
    <t>Vinalesa</t>
  </si>
  <si>
    <t>46261</t>
  </si>
  <si>
    <t>Yátova</t>
  </si>
  <si>
    <t>46262</t>
  </si>
  <si>
    <t>Yesa, La</t>
  </si>
  <si>
    <t>46263</t>
  </si>
  <si>
    <t>Zarra</t>
  </si>
  <si>
    <t>46902</t>
  </si>
  <si>
    <t>Gátova</t>
  </si>
  <si>
    <t>46903</t>
  </si>
  <si>
    <t>San Antonio de Benagéber</t>
  </si>
  <si>
    <t>46904</t>
  </si>
  <si>
    <t>Benicull de Xúquer</t>
  </si>
  <si>
    <t>47001</t>
  </si>
  <si>
    <t>Adalia</t>
  </si>
  <si>
    <t>Valladolid</t>
  </si>
  <si>
    <t>47002</t>
  </si>
  <si>
    <t>Aguasal</t>
  </si>
  <si>
    <t>47003</t>
  </si>
  <si>
    <t>Aguilar de Campos</t>
  </si>
  <si>
    <t>47004</t>
  </si>
  <si>
    <t>Alaejos</t>
  </si>
  <si>
    <t>47005</t>
  </si>
  <si>
    <t>Alcazarén</t>
  </si>
  <si>
    <t>47006</t>
  </si>
  <si>
    <t>Aldea de San Miguel</t>
  </si>
  <si>
    <t>47007</t>
  </si>
  <si>
    <t>Aldeamayor de San Martín</t>
  </si>
  <si>
    <t>47008</t>
  </si>
  <si>
    <t>Almenara de Adaja</t>
  </si>
  <si>
    <t>47009</t>
  </si>
  <si>
    <t>Amusquillo</t>
  </si>
  <si>
    <t>47010</t>
  </si>
  <si>
    <t>Arroyo de la Encomienda</t>
  </si>
  <si>
    <t>47011</t>
  </si>
  <si>
    <t>Ataquines</t>
  </si>
  <si>
    <t>47012</t>
  </si>
  <si>
    <t>Bahabón</t>
  </si>
  <si>
    <t>47013</t>
  </si>
  <si>
    <t>Barcial de la Loma</t>
  </si>
  <si>
    <t>47014</t>
  </si>
  <si>
    <t>Barruelo del Valle</t>
  </si>
  <si>
    <t>47015</t>
  </si>
  <si>
    <t>Becilla de Valderaduey</t>
  </si>
  <si>
    <t>47016</t>
  </si>
  <si>
    <t>Benafarces</t>
  </si>
  <si>
    <t>47017</t>
  </si>
  <si>
    <t>Bercero</t>
  </si>
  <si>
    <t>47018</t>
  </si>
  <si>
    <t>Berceruelo</t>
  </si>
  <si>
    <t>47019</t>
  </si>
  <si>
    <t>Berrueces</t>
  </si>
  <si>
    <t>47020</t>
  </si>
  <si>
    <t>Bobadilla del Campo</t>
  </si>
  <si>
    <t>47021</t>
  </si>
  <si>
    <t>Bocigas</t>
  </si>
  <si>
    <t>47022</t>
  </si>
  <si>
    <t>Bocos de Duero</t>
  </si>
  <si>
    <t>47023</t>
  </si>
  <si>
    <t>Boecillo</t>
  </si>
  <si>
    <t>47024</t>
  </si>
  <si>
    <t>Bolaños de Campos</t>
  </si>
  <si>
    <t>47025</t>
  </si>
  <si>
    <t>Brahojos de Medina</t>
  </si>
  <si>
    <t>47026</t>
  </si>
  <si>
    <t>Bustillo de Chaves</t>
  </si>
  <si>
    <t>47027</t>
  </si>
  <si>
    <t>Cabezón de Pisuerga</t>
  </si>
  <si>
    <t>47028</t>
  </si>
  <si>
    <t>Cabezón de Valderaduey</t>
  </si>
  <si>
    <t>47029</t>
  </si>
  <si>
    <t>Cabreros del Monte</t>
  </si>
  <si>
    <t>47030</t>
  </si>
  <si>
    <t>Campaspero</t>
  </si>
  <si>
    <t>47031</t>
  </si>
  <si>
    <t>47032</t>
  </si>
  <si>
    <t>Camporredondo</t>
  </si>
  <si>
    <t>47033</t>
  </si>
  <si>
    <t>Canalejas de Peñafiel</t>
  </si>
  <si>
    <t>47034</t>
  </si>
  <si>
    <t>Canillas de Esgueva</t>
  </si>
  <si>
    <t>47035</t>
  </si>
  <si>
    <t>Carpio</t>
  </si>
  <si>
    <t>47036</t>
  </si>
  <si>
    <t>Casasola de Arión</t>
  </si>
  <si>
    <t>47037</t>
  </si>
  <si>
    <t>Castrejón de Trabancos</t>
  </si>
  <si>
    <t>47038</t>
  </si>
  <si>
    <t>Castrillo de Duero</t>
  </si>
  <si>
    <t>47039</t>
  </si>
  <si>
    <t>Castrillo-Tejeriego</t>
  </si>
  <si>
    <t>47040</t>
  </si>
  <si>
    <t>Castrobol</t>
  </si>
  <si>
    <t>47041</t>
  </si>
  <si>
    <t>Castrodeza</t>
  </si>
  <si>
    <t>47042</t>
  </si>
  <si>
    <t>Castromembibre</t>
  </si>
  <si>
    <t>47043</t>
  </si>
  <si>
    <t>Castromonte</t>
  </si>
  <si>
    <t>47044</t>
  </si>
  <si>
    <t>Castronuevo de Esgueva</t>
  </si>
  <si>
    <t>47045</t>
  </si>
  <si>
    <t>Castronuño</t>
  </si>
  <si>
    <t>47046</t>
  </si>
  <si>
    <t>Castroponce</t>
  </si>
  <si>
    <t>47047</t>
  </si>
  <si>
    <t>Castroverde de Cerrato</t>
  </si>
  <si>
    <t>47048</t>
  </si>
  <si>
    <t>Ceinos de Campos</t>
  </si>
  <si>
    <t>47049</t>
  </si>
  <si>
    <t>Cervillego de la Cruz</t>
  </si>
  <si>
    <t>47050</t>
  </si>
  <si>
    <t>Cigales</t>
  </si>
  <si>
    <t>47051</t>
  </si>
  <si>
    <t>Ciguñuela</t>
  </si>
  <si>
    <t>47052</t>
  </si>
  <si>
    <t>Cistérniga</t>
  </si>
  <si>
    <t>47053</t>
  </si>
  <si>
    <t>Cogeces de Íscar</t>
  </si>
  <si>
    <t>47054</t>
  </si>
  <si>
    <t>Cogeces del Monte</t>
  </si>
  <si>
    <t>47055</t>
  </si>
  <si>
    <t>Corcos</t>
  </si>
  <si>
    <t>47056</t>
  </si>
  <si>
    <t>Corrales de Duero</t>
  </si>
  <si>
    <t>47057</t>
  </si>
  <si>
    <t>Cubillas de Santa Marta</t>
  </si>
  <si>
    <t>47058</t>
  </si>
  <si>
    <t>Cuenca de Campos</t>
  </si>
  <si>
    <t>47059</t>
  </si>
  <si>
    <t>Curiel de Duero</t>
  </si>
  <si>
    <t>47060</t>
  </si>
  <si>
    <t>Encinas de Esgueva</t>
  </si>
  <si>
    <t>47061</t>
  </si>
  <si>
    <t>Esguevillas de Esgueva</t>
  </si>
  <si>
    <t>47062</t>
  </si>
  <si>
    <t>Fombellida</t>
  </si>
  <si>
    <t>47063</t>
  </si>
  <si>
    <t>Fompedraza</t>
  </si>
  <si>
    <t>47064</t>
  </si>
  <si>
    <t>Fontihoyuelo</t>
  </si>
  <si>
    <t>47065</t>
  </si>
  <si>
    <t>Fresno el Viejo</t>
  </si>
  <si>
    <t>47066</t>
  </si>
  <si>
    <t>Fuensaldaña</t>
  </si>
  <si>
    <t>47067</t>
  </si>
  <si>
    <t>Fuente el Sol</t>
  </si>
  <si>
    <t>47068</t>
  </si>
  <si>
    <t>Fuente-Olmedo</t>
  </si>
  <si>
    <t>47069</t>
  </si>
  <si>
    <t>Gallegos de Hornija</t>
  </si>
  <si>
    <t>47070</t>
  </si>
  <si>
    <t>Gatón de Campos</t>
  </si>
  <si>
    <t>47071</t>
  </si>
  <si>
    <t>Geria</t>
  </si>
  <si>
    <t>47073</t>
  </si>
  <si>
    <t>Herrín de Campos</t>
  </si>
  <si>
    <t>47074</t>
  </si>
  <si>
    <t>Hornillos de Eresma</t>
  </si>
  <si>
    <t>47075</t>
  </si>
  <si>
    <t>Íscar</t>
  </si>
  <si>
    <t>47076</t>
  </si>
  <si>
    <t>Laguna de Duero</t>
  </si>
  <si>
    <t>47077</t>
  </si>
  <si>
    <t>Langayo</t>
  </si>
  <si>
    <t>47078</t>
  </si>
  <si>
    <t>Lomoviejo</t>
  </si>
  <si>
    <t>47079</t>
  </si>
  <si>
    <t>Llano de Olmedo</t>
  </si>
  <si>
    <t>47080</t>
  </si>
  <si>
    <t>Manzanillo</t>
  </si>
  <si>
    <t>47081</t>
  </si>
  <si>
    <t>Marzales</t>
  </si>
  <si>
    <t>47082</t>
  </si>
  <si>
    <t>Matapozuelos</t>
  </si>
  <si>
    <t>47083</t>
  </si>
  <si>
    <t>Matilla de los Caños</t>
  </si>
  <si>
    <t>47084</t>
  </si>
  <si>
    <t>Mayorga</t>
  </si>
  <si>
    <t>47085</t>
  </si>
  <si>
    <t>Medina del Campo</t>
  </si>
  <si>
    <t>47086</t>
  </si>
  <si>
    <t>Medina de Rioseco</t>
  </si>
  <si>
    <t>47087</t>
  </si>
  <si>
    <t>Megeces</t>
  </si>
  <si>
    <t>47088</t>
  </si>
  <si>
    <t>Melgar de Abajo</t>
  </si>
  <si>
    <t>47089</t>
  </si>
  <si>
    <t>Melgar de Arriba</t>
  </si>
  <si>
    <t>47090</t>
  </si>
  <si>
    <t>Mojados</t>
  </si>
  <si>
    <t>47091</t>
  </si>
  <si>
    <t>Monasterio de Vega</t>
  </si>
  <si>
    <t>47092</t>
  </si>
  <si>
    <t>Montealegre de Campos</t>
  </si>
  <si>
    <t>47093</t>
  </si>
  <si>
    <t>Montemayor de Pililla</t>
  </si>
  <si>
    <t>47094</t>
  </si>
  <si>
    <t>Moral de la Reina</t>
  </si>
  <si>
    <t>47095</t>
  </si>
  <si>
    <t>Moraleja de las Panaderas</t>
  </si>
  <si>
    <t>47096</t>
  </si>
  <si>
    <t>Morales de Campos</t>
  </si>
  <si>
    <t>47097</t>
  </si>
  <si>
    <t>Mota del Marqués</t>
  </si>
  <si>
    <t>47098</t>
  </si>
  <si>
    <t>Mucientes</t>
  </si>
  <si>
    <t>47099</t>
  </si>
  <si>
    <t>Mudarra, La</t>
  </si>
  <si>
    <t>47100</t>
  </si>
  <si>
    <t>Muriel</t>
  </si>
  <si>
    <t>47101</t>
  </si>
  <si>
    <t>Nava del Rey</t>
  </si>
  <si>
    <t>47102</t>
  </si>
  <si>
    <t>Nueva Villa de las Torres</t>
  </si>
  <si>
    <t>47103</t>
  </si>
  <si>
    <t>Olivares de Duero</t>
  </si>
  <si>
    <t>47104</t>
  </si>
  <si>
    <t>Olmedo</t>
  </si>
  <si>
    <t>47105</t>
  </si>
  <si>
    <t>Olmos de Esgueva</t>
  </si>
  <si>
    <t>47106</t>
  </si>
  <si>
    <t>Olmos de Peñafiel</t>
  </si>
  <si>
    <t>47109</t>
  </si>
  <si>
    <t>Palazuelo de Vedija</t>
  </si>
  <si>
    <t>47110</t>
  </si>
  <si>
    <t>Parrilla, La</t>
  </si>
  <si>
    <t>47111</t>
  </si>
  <si>
    <t>Pedraja de Portillo, La</t>
  </si>
  <si>
    <t>47112</t>
  </si>
  <si>
    <t>Pedrajas de San Esteban</t>
  </si>
  <si>
    <t>47113</t>
  </si>
  <si>
    <t>Pedrosa del Rey</t>
  </si>
  <si>
    <t>47114</t>
  </si>
  <si>
    <t>Peñafiel</t>
  </si>
  <si>
    <t>47115</t>
  </si>
  <si>
    <t>Peñaflor de Hornija</t>
  </si>
  <si>
    <t>47116</t>
  </si>
  <si>
    <t>Pesquera de Duero</t>
  </si>
  <si>
    <t>47117</t>
  </si>
  <si>
    <t>Piña de Esgueva</t>
  </si>
  <si>
    <t>47118</t>
  </si>
  <si>
    <t>Piñel de Abajo</t>
  </si>
  <si>
    <t>47119</t>
  </si>
  <si>
    <t>Piñel de Arriba</t>
  </si>
  <si>
    <t>47121</t>
  </si>
  <si>
    <t>Pollos</t>
  </si>
  <si>
    <t>47122</t>
  </si>
  <si>
    <t>Portillo</t>
  </si>
  <si>
    <t>47123</t>
  </si>
  <si>
    <t>Pozal de Gallinas</t>
  </si>
  <si>
    <t>47124</t>
  </si>
  <si>
    <t>Pozaldez</t>
  </si>
  <si>
    <t>47125</t>
  </si>
  <si>
    <t>Pozuelo de la Orden</t>
  </si>
  <si>
    <t>47126</t>
  </si>
  <si>
    <t>Puras</t>
  </si>
  <si>
    <t>47127</t>
  </si>
  <si>
    <t>Quintanilla de Arriba</t>
  </si>
  <si>
    <t>47128</t>
  </si>
  <si>
    <t>Quintanilla del Molar</t>
  </si>
  <si>
    <t>47129</t>
  </si>
  <si>
    <t>Quintanilla de Onésimo</t>
  </si>
  <si>
    <t>47130</t>
  </si>
  <si>
    <t>Quintanilla de Trigueros</t>
  </si>
  <si>
    <t>47131</t>
  </si>
  <si>
    <t>Rábano</t>
  </si>
  <si>
    <t>47132</t>
  </si>
  <si>
    <t>Ramiro</t>
  </si>
  <si>
    <t>47133</t>
  </si>
  <si>
    <t>Renedo de Esgueva</t>
  </si>
  <si>
    <t>47134</t>
  </si>
  <si>
    <t>Roales de Campos</t>
  </si>
  <si>
    <t>47135</t>
  </si>
  <si>
    <t>Robladillo</t>
  </si>
  <si>
    <t>47137</t>
  </si>
  <si>
    <t>Roturas</t>
  </si>
  <si>
    <t>47138</t>
  </si>
  <si>
    <t>Rubí de Bracamonte</t>
  </si>
  <si>
    <t>47139</t>
  </si>
  <si>
    <t>Rueda</t>
  </si>
  <si>
    <t>47140</t>
  </si>
  <si>
    <t>Saelices de Mayorga</t>
  </si>
  <si>
    <t>47141</t>
  </si>
  <si>
    <t>Salvador de Zapardiel</t>
  </si>
  <si>
    <t>47142</t>
  </si>
  <si>
    <t>San Cebrián de Mazote</t>
  </si>
  <si>
    <t>47143</t>
  </si>
  <si>
    <t>San Llorente</t>
  </si>
  <si>
    <t>47144</t>
  </si>
  <si>
    <t>San Martín de Valvení</t>
  </si>
  <si>
    <t>47145</t>
  </si>
  <si>
    <t>San Miguel del Arroyo</t>
  </si>
  <si>
    <t>47146</t>
  </si>
  <si>
    <t>San Miguel del Pino</t>
  </si>
  <si>
    <t>47147</t>
  </si>
  <si>
    <t>San Pablo de la Moraleja</t>
  </si>
  <si>
    <t>47148</t>
  </si>
  <si>
    <t>San Pedro de Latarce</t>
  </si>
  <si>
    <t>47149</t>
  </si>
  <si>
    <t>San Pelayo</t>
  </si>
  <si>
    <t>47150</t>
  </si>
  <si>
    <t>San Román de Hornija</t>
  </si>
  <si>
    <t>47151</t>
  </si>
  <si>
    <t>San Salvador</t>
  </si>
  <si>
    <t>47152</t>
  </si>
  <si>
    <t>Santa Eufemia del Arroyo</t>
  </si>
  <si>
    <t>47153</t>
  </si>
  <si>
    <t>Santervás de Campos</t>
  </si>
  <si>
    <t>47154</t>
  </si>
  <si>
    <t>Santibáñez de Valcorba</t>
  </si>
  <si>
    <t>47155</t>
  </si>
  <si>
    <t>Santovenia de Pisuerga</t>
  </si>
  <si>
    <t>47156</t>
  </si>
  <si>
    <t>San Vicente del Palacio</t>
  </si>
  <si>
    <t>47157</t>
  </si>
  <si>
    <t>Sardón de Duero</t>
  </si>
  <si>
    <t>47158</t>
  </si>
  <si>
    <t>Seca, La</t>
  </si>
  <si>
    <t>47159</t>
  </si>
  <si>
    <t>Serrada</t>
  </si>
  <si>
    <t>47160</t>
  </si>
  <si>
    <t>Siete Iglesias de Trabancos</t>
  </si>
  <si>
    <t>47161</t>
  </si>
  <si>
    <t>Simancas</t>
  </si>
  <si>
    <t>47162</t>
  </si>
  <si>
    <t>Tamariz de Campos</t>
  </si>
  <si>
    <t>47163</t>
  </si>
  <si>
    <t>Tiedra</t>
  </si>
  <si>
    <t>47164</t>
  </si>
  <si>
    <t>Tordehumos</t>
  </si>
  <si>
    <t>47165</t>
  </si>
  <si>
    <t>Tordesillas</t>
  </si>
  <si>
    <t>47166</t>
  </si>
  <si>
    <t>Torrecilla de la Abadesa</t>
  </si>
  <si>
    <t>47167</t>
  </si>
  <si>
    <t>Torrecilla de la Orden</t>
  </si>
  <si>
    <t>47168</t>
  </si>
  <si>
    <t>Torrecilla de la Torre</t>
  </si>
  <si>
    <t>47169</t>
  </si>
  <si>
    <t>Torre de Esgueva</t>
  </si>
  <si>
    <t>47170</t>
  </si>
  <si>
    <t>Torre de Peñafiel</t>
  </si>
  <si>
    <t>47171</t>
  </si>
  <si>
    <t>Torrelobatón</t>
  </si>
  <si>
    <t>47172</t>
  </si>
  <si>
    <t>Torrescárcela</t>
  </si>
  <si>
    <t>47173</t>
  </si>
  <si>
    <t>Traspinedo</t>
  </si>
  <si>
    <t>47174</t>
  </si>
  <si>
    <t>Trigueros del Valle</t>
  </si>
  <si>
    <t>47175</t>
  </si>
  <si>
    <t>Tudela de Duero</t>
  </si>
  <si>
    <t>47176</t>
  </si>
  <si>
    <t>Unión de Campos, La</t>
  </si>
  <si>
    <t>47177</t>
  </si>
  <si>
    <t>Urones de Castroponce</t>
  </si>
  <si>
    <t>47178</t>
  </si>
  <si>
    <t>Urueña</t>
  </si>
  <si>
    <t>47179</t>
  </si>
  <si>
    <t>Valbuena de Duero</t>
  </si>
  <si>
    <t>47180</t>
  </si>
  <si>
    <t>Valdearcos de la Vega</t>
  </si>
  <si>
    <t>47181</t>
  </si>
  <si>
    <t>Valdenebro de los Valles</t>
  </si>
  <si>
    <t>47182</t>
  </si>
  <si>
    <t>Valdestillas</t>
  </si>
  <si>
    <t>47183</t>
  </si>
  <si>
    <t>Valdunquillo</t>
  </si>
  <si>
    <t>47184</t>
  </si>
  <si>
    <t>Valoria la Buena</t>
  </si>
  <si>
    <t>47185</t>
  </si>
  <si>
    <t>Valverde de Campos</t>
  </si>
  <si>
    <t>47186</t>
  </si>
  <si>
    <t>47187</t>
  </si>
  <si>
    <t>Vega de Ruiponce</t>
  </si>
  <si>
    <t>47188</t>
  </si>
  <si>
    <t>Vega de Valdetronco</t>
  </si>
  <si>
    <t>47189</t>
  </si>
  <si>
    <t>Velascálvaro</t>
  </si>
  <si>
    <t>47190</t>
  </si>
  <si>
    <t>Velilla</t>
  </si>
  <si>
    <t>47191</t>
  </si>
  <si>
    <t>Velliza</t>
  </si>
  <si>
    <t>47192</t>
  </si>
  <si>
    <t>Ventosa de la Cuesta</t>
  </si>
  <si>
    <t>47193</t>
  </si>
  <si>
    <t>Viana de Cega</t>
  </si>
  <si>
    <t>47194</t>
  </si>
  <si>
    <t>Viloria</t>
  </si>
  <si>
    <t>47195</t>
  </si>
  <si>
    <t>Villabáñez</t>
  </si>
  <si>
    <t>47196</t>
  </si>
  <si>
    <t>Villabaruz de Campos</t>
  </si>
  <si>
    <t>47197</t>
  </si>
  <si>
    <t>Villabrágima</t>
  </si>
  <si>
    <t>47198</t>
  </si>
  <si>
    <t>Villacarralón</t>
  </si>
  <si>
    <t>47199</t>
  </si>
  <si>
    <t>Villacid de Campos</t>
  </si>
  <si>
    <t>47200</t>
  </si>
  <si>
    <t>Villaco</t>
  </si>
  <si>
    <t>47203</t>
  </si>
  <si>
    <t>Villafrades de Campos</t>
  </si>
  <si>
    <t>47204</t>
  </si>
  <si>
    <t>Villafranca de Duero</t>
  </si>
  <si>
    <t>47205</t>
  </si>
  <si>
    <t>Villafrechós</t>
  </si>
  <si>
    <t>47206</t>
  </si>
  <si>
    <t>Villafuerte</t>
  </si>
  <si>
    <t>47207</t>
  </si>
  <si>
    <t>Villagarcía de Campos</t>
  </si>
  <si>
    <t>47208</t>
  </si>
  <si>
    <t>Villagómez la Nueva</t>
  </si>
  <si>
    <t>47209</t>
  </si>
  <si>
    <t>Villalán de Campos</t>
  </si>
  <si>
    <t>47210</t>
  </si>
  <si>
    <t>Villalar de los Comuneros</t>
  </si>
  <si>
    <t>47211</t>
  </si>
  <si>
    <t>Villalba de la Loma</t>
  </si>
  <si>
    <t>47212</t>
  </si>
  <si>
    <t>Villalba de los Alcores</t>
  </si>
  <si>
    <t>47213</t>
  </si>
  <si>
    <t>Villalbarba</t>
  </si>
  <si>
    <t>47214</t>
  </si>
  <si>
    <t>Villalón de Campos</t>
  </si>
  <si>
    <t>47215</t>
  </si>
  <si>
    <t>Villamuriel de Campos</t>
  </si>
  <si>
    <t>47216</t>
  </si>
  <si>
    <t>Villán de Tordesillas</t>
  </si>
  <si>
    <t>47217</t>
  </si>
  <si>
    <t>Villanubla</t>
  </si>
  <si>
    <t>47218</t>
  </si>
  <si>
    <t>Villanueva de Duero</t>
  </si>
  <si>
    <t>47219</t>
  </si>
  <si>
    <t>Villanueva de la Condesa</t>
  </si>
  <si>
    <t>47220</t>
  </si>
  <si>
    <t>Villanueva de los Caballeros</t>
  </si>
  <si>
    <t>47221</t>
  </si>
  <si>
    <t>47222</t>
  </si>
  <si>
    <t>Villanueva de San Mancio</t>
  </si>
  <si>
    <t>47223</t>
  </si>
  <si>
    <t>Villardefrades</t>
  </si>
  <si>
    <t>47224</t>
  </si>
  <si>
    <t>Villarmentero de Esgueva</t>
  </si>
  <si>
    <t>47225</t>
  </si>
  <si>
    <t>Villasexmir</t>
  </si>
  <si>
    <t>47226</t>
  </si>
  <si>
    <t>Villavaquerín</t>
  </si>
  <si>
    <t>47227</t>
  </si>
  <si>
    <t>Villavellid</t>
  </si>
  <si>
    <t>47228</t>
  </si>
  <si>
    <t>Villaverde de Medina</t>
  </si>
  <si>
    <t>47229</t>
  </si>
  <si>
    <t>Villavicencio de los Caballeros</t>
  </si>
  <si>
    <t>47230</t>
  </si>
  <si>
    <t>Wamba</t>
  </si>
  <si>
    <t>47231</t>
  </si>
  <si>
    <t>Zaratán</t>
  </si>
  <si>
    <t>47232</t>
  </si>
  <si>
    <t>48001</t>
  </si>
  <si>
    <t>Abadiño</t>
  </si>
  <si>
    <t>Bizkaia</t>
  </si>
  <si>
    <t>48002</t>
  </si>
  <si>
    <t>Abanto y Ciérvana-Abanto Zierbena</t>
  </si>
  <si>
    <t>48003</t>
  </si>
  <si>
    <t>Amorebieta-Etxano</t>
  </si>
  <si>
    <t>48004</t>
  </si>
  <si>
    <t>Amoroto</t>
  </si>
  <si>
    <t>48005</t>
  </si>
  <si>
    <t>Arakaldo</t>
  </si>
  <si>
    <t>48006</t>
  </si>
  <si>
    <t>Arantzazu</t>
  </si>
  <si>
    <t>48007</t>
  </si>
  <si>
    <t>Munitibar-Arbatzegi Gerrikaitz</t>
  </si>
  <si>
    <t>48008</t>
  </si>
  <si>
    <t>Artzentales</t>
  </si>
  <si>
    <t>48009</t>
  </si>
  <si>
    <t>Arrankudiaga</t>
  </si>
  <si>
    <t>48010</t>
  </si>
  <si>
    <t>Arrieta</t>
  </si>
  <si>
    <t>48011</t>
  </si>
  <si>
    <t>Arrigorriaga</t>
  </si>
  <si>
    <t>48012</t>
  </si>
  <si>
    <t>Bakio</t>
  </si>
  <si>
    <t>48013</t>
  </si>
  <si>
    <t>Barakaldo</t>
  </si>
  <si>
    <t>48014</t>
  </si>
  <si>
    <t>Barrika</t>
  </si>
  <si>
    <t>48015</t>
  </si>
  <si>
    <t>Basauri</t>
  </si>
  <si>
    <t>48016</t>
  </si>
  <si>
    <t>Berango</t>
  </si>
  <si>
    <t>48017</t>
  </si>
  <si>
    <t>Bermeo</t>
  </si>
  <si>
    <t>48018</t>
  </si>
  <si>
    <t>Berriatua</t>
  </si>
  <si>
    <t>48019</t>
  </si>
  <si>
    <t>Berriz</t>
  </si>
  <si>
    <t>48020</t>
  </si>
  <si>
    <t>Bilbao</t>
  </si>
  <si>
    <t>48021</t>
  </si>
  <si>
    <t>Busturia</t>
  </si>
  <si>
    <t>48022</t>
  </si>
  <si>
    <t>Karrantza Harana/Valle de Carranza</t>
  </si>
  <si>
    <t>48023</t>
  </si>
  <si>
    <t>Artea</t>
  </si>
  <si>
    <t>48024</t>
  </si>
  <si>
    <t>Zeanuri</t>
  </si>
  <si>
    <t>48025</t>
  </si>
  <si>
    <t>Zeberio</t>
  </si>
  <si>
    <t>48026</t>
  </si>
  <si>
    <t>Dima</t>
  </si>
  <si>
    <t>48027</t>
  </si>
  <si>
    <t>Durango</t>
  </si>
  <si>
    <t>48028</t>
  </si>
  <si>
    <t>Ea</t>
  </si>
  <si>
    <t>48029</t>
  </si>
  <si>
    <t>Etxebarri</t>
  </si>
  <si>
    <t>48030</t>
  </si>
  <si>
    <t>Etxebarria</t>
  </si>
  <si>
    <t>48031</t>
  </si>
  <si>
    <t>Elantxobe</t>
  </si>
  <si>
    <t>48032</t>
  </si>
  <si>
    <t>Elorrio</t>
  </si>
  <si>
    <t>48033</t>
  </si>
  <si>
    <t>Ereño</t>
  </si>
  <si>
    <t>48034</t>
  </si>
  <si>
    <t>Ermua</t>
  </si>
  <si>
    <t>48035</t>
  </si>
  <si>
    <t>Fruiz</t>
  </si>
  <si>
    <t>48036</t>
  </si>
  <si>
    <t>Galdakao</t>
  </si>
  <si>
    <t>48037</t>
  </si>
  <si>
    <t>Galdames</t>
  </si>
  <si>
    <t>48038</t>
  </si>
  <si>
    <t>Gamiz-Fika</t>
  </si>
  <si>
    <t>48039</t>
  </si>
  <si>
    <t>Garai</t>
  </si>
  <si>
    <t>48040</t>
  </si>
  <si>
    <t>Gatika</t>
  </si>
  <si>
    <t>48041</t>
  </si>
  <si>
    <t>Gautegiz Arteaga</t>
  </si>
  <si>
    <t>48042</t>
  </si>
  <si>
    <t>Gordexola</t>
  </si>
  <si>
    <t>48043</t>
  </si>
  <si>
    <t>Gorliz</t>
  </si>
  <si>
    <t>48044</t>
  </si>
  <si>
    <t>Getxo</t>
  </si>
  <si>
    <t>48045</t>
  </si>
  <si>
    <t>Güeñes</t>
  </si>
  <si>
    <t>48046</t>
  </si>
  <si>
    <t>Gernika-Lumo</t>
  </si>
  <si>
    <t>48047</t>
  </si>
  <si>
    <t>Gizaburuaga</t>
  </si>
  <si>
    <t>48048</t>
  </si>
  <si>
    <t>Ibarrangelu</t>
  </si>
  <si>
    <t>48049</t>
  </si>
  <si>
    <t>Ispaster</t>
  </si>
  <si>
    <t>48050</t>
  </si>
  <si>
    <t>Izurtza</t>
  </si>
  <si>
    <t>48051</t>
  </si>
  <si>
    <t>Lanestosa</t>
  </si>
  <si>
    <t>48052</t>
  </si>
  <si>
    <t>Larrabetzu</t>
  </si>
  <si>
    <t>48053</t>
  </si>
  <si>
    <t>Laukiz</t>
  </si>
  <si>
    <t>48054</t>
  </si>
  <si>
    <t>Leioa</t>
  </si>
  <si>
    <t>48055</t>
  </si>
  <si>
    <t>Lemoa</t>
  </si>
  <si>
    <t>48056</t>
  </si>
  <si>
    <t>Lemoiz</t>
  </si>
  <si>
    <t>48057</t>
  </si>
  <si>
    <t>Lekeitio</t>
  </si>
  <si>
    <t>48058</t>
  </si>
  <si>
    <t>Mallabia</t>
  </si>
  <si>
    <t>48059</t>
  </si>
  <si>
    <t>Mañaria</t>
  </si>
  <si>
    <t>48060</t>
  </si>
  <si>
    <t>Markina-Xemein</t>
  </si>
  <si>
    <t>48061</t>
  </si>
  <si>
    <t>Maruri-Jatabe</t>
  </si>
  <si>
    <t>48062</t>
  </si>
  <si>
    <t>Mendata</t>
  </si>
  <si>
    <t>48063</t>
  </si>
  <si>
    <t>Mendexa</t>
  </si>
  <si>
    <t>48064</t>
  </si>
  <si>
    <t>Meñaka</t>
  </si>
  <si>
    <t>48065</t>
  </si>
  <si>
    <t>Ugao-Miraballes</t>
  </si>
  <si>
    <t>48066</t>
  </si>
  <si>
    <t>Morga</t>
  </si>
  <si>
    <t>48067</t>
  </si>
  <si>
    <t>Muxika</t>
  </si>
  <si>
    <t>48068</t>
  </si>
  <si>
    <t>Mundaka</t>
  </si>
  <si>
    <t>48069</t>
  </si>
  <si>
    <t>Mungia</t>
  </si>
  <si>
    <t>48070</t>
  </si>
  <si>
    <t>Aulesti</t>
  </si>
  <si>
    <t>48071</t>
  </si>
  <si>
    <t>Muskiz</t>
  </si>
  <si>
    <t>48072</t>
  </si>
  <si>
    <t>Otxandio</t>
  </si>
  <si>
    <t>48073</t>
  </si>
  <si>
    <t>Ondarroa</t>
  </si>
  <si>
    <t>48074</t>
  </si>
  <si>
    <t>Urduña/Orduña</t>
  </si>
  <si>
    <t>48075</t>
  </si>
  <si>
    <t>Orozko</t>
  </si>
  <si>
    <t>48076</t>
  </si>
  <si>
    <t>Sukarrieta</t>
  </si>
  <si>
    <t>48077</t>
  </si>
  <si>
    <t>Plentzia</t>
  </si>
  <si>
    <t>48078</t>
  </si>
  <si>
    <t>Portugalete</t>
  </si>
  <si>
    <t>48079</t>
  </si>
  <si>
    <t>Errigoiti</t>
  </si>
  <si>
    <t>48080</t>
  </si>
  <si>
    <t>Valle de Trápaga-Trapagaran</t>
  </si>
  <si>
    <t>48081</t>
  </si>
  <si>
    <t>Lezama</t>
  </si>
  <si>
    <t>48082</t>
  </si>
  <si>
    <t>Santurtzi</t>
  </si>
  <si>
    <t>48083</t>
  </si>
  <si>
    <t>Ortuella</t>
  </si>
  <si>
    <t>48084</t>
  </si>
  <si>
    <t>Sestao</t>
  </si>
  <si>
    <t>48085</t>
  </si>
  <si>
    <t>Sopela</t>
  </si>
  <si>
    <t>48086</t>
  </si>
  <si>
    <t>Sopuerta</t>
  </si>
  <si>
    <t>48087</t>
  </si>
  <si>
    <t>Trucios-Turtzioz</t>
  </si>
  <si>
    <t>48088</t>
  </si>
  <si>
    <t>Ubide</t>
  </si>
  <si>
    <t>48089</t>
  </si>
  <si>
    <t>Urduliz</t>
  </si>
  <si>
    <t>48090</t>
  </si>
  <si>
    <t>Balmaseda</t>
  </si>
  <si>
    <t>48091</t>
  </si>
  <si>
    <t>Atxondo</t>
  </si>
  <si>
    <t>48092</t>
  </si>
  <si>
    <t>Bedia</t>
  </si>
  <si>
    <t>48093</t>
  </si>
  <si>
    <t>Areatza</t>
  </si>
  <si>
    <t>48094</t>
  </si>
  <si>
    <t>Igorre</t>
  </si>
  <si>
    <t>48095</t>
  </si>
  <si>
    <t>Zaldibar</t>
  </si>
  <si>
    <t>48096</t>
  </si>
  <si>
    <t>Zalla</t>
  </si>
  <si>
    <t>48097</t>
  </si>
  <si>
    <t>Zaratamo</t>
  </si>
  <si>
    <t>48901</t>
  </si>
  <si>
    <t>Derio</t>
  </si>
  <si>
    <t>48902</t>
  </si>
  <si>
    <t>Erandio</t>
  </si>
  <si>
    <t>48903</t>
  </si>
  <si>
    <t>Loiu</t>
  </si>
  <si>
    <t>48904</t>
  </si>
  <si>
    <t>Sondika</t>
  </si>
  <si>
    <t>48905</t>
  </si>
  <si>
    <t>Zamudio</t>
  </si>
  <si>
    <t>48906</t>
  </si>
  <si>
    <t>Forua</t>
  </si>
  <si>
    <t>48907</t>
  </si>
  <si>
    <t>Kortezubi</t>
  </si>
  <si>
    <t>48908</t>
  </si>
  <si>
    <t>Murueta</t>
  </si>
  <si>
    <t>48909</t>
  </si>
  <si>
    <t>Nabarniz</t>
  </si>
  <si>
    <t>48910</t>
  </si>
  <si>
    <t>Iurreta</t>
  </si>
  <si>
    <t>48911</t>
  </si>
  <si>
    <t>Ajangiz</t>
  </si>
  <si>
    <t>48912</t>
  </si>
  <si>
    <t>Alonsotegi</t>
  </si>
  <si>
    <t>48913</t>
  </si>
  <si>
    <t>Zierbena</t>
  </si>
  <si>
    <t>48914</t>
  </si>
  <si>
    <t>Arratzu</t>
  </si>
  <si>
    <t>48915</t>
  </si>
  <si>
    <t>Ziortza-Bolibar</t>
  </si>
  <si>
    <t>49002</t>
  </si>
  <si>
    <t>Abezames</t>
  </si>
  <si>
    <t>Zamora</t>
  </si>
  <si>
    <t>49003</t>
  </si>
  <si>
    <t>Alcañices</t>
  </si>
  <si>
    <t>49004</t>
  </si>
  <si>
    <t>Alcubilla de Nogales</t>
  </si>
  <si>
    <t>49005</t>
  </si>
  <si>
    <t>Alfaraz de Sayago</t>
  </si>
  <si>
    <t>49006</t>
  </si>
  <si>
    <t>Algodre</t>
  </si>
  <si>
    <t>49007</t>
  </si>
  <si>
    <t>Almaraz de Duero</t>
  </si>
  <si>
    <t>49008</t>
  </si>
  <si>
    <t>Almeida de Sayago</t>
  </si>
  <si>
    <t>49009</t>
  </si>
  <si>
    <t>Andavías</t>
  </si>
  <si>
    <t>49010</t>
  </si>
  <si>
    <t>Arcenillas</t>
  </si>
  <si>
    <t>49011</t>
  </si>
  <si>
    <t>Arcos de la Polvorosa</t>
  </si>
  <si>
    <t>49012</t>
  </si>
  <si>
    <t>Argañín</t>
  </si>
  <si>
    <t>49013</t>
  </si>
  <si>
    <t>Argujillo</t>
  </si>
  <si>
    <t>49014</t>
  </si>
  <si>
    <t>Arquillinos</t>
  </si>
  <si>
    <t>49015</t>
  </si>
  <si>
    <t>Arrabalde</t>
  </si>
  <si>
    <t>49016</t>
  </si>
  <si>
    <t>Aspariegos</t>
  </si>
  <si>
    <t>49017</t>
  </si>
  <si>
    <t>Asturianos</t>
  </si>
  <si>
    <t>49018</t>
  </si>
  <si>
    <t>Ayoó de Vidriales</t>
  </si>
  <si>
    <t>49019</t>
  </si>
  <si>
    <t>Barcial del Barco</t>
  </si>
  <si>
    <t>49020</t>
  </si>
  <si>
    <t>Belver de los Montes</t>
  </si>
  <si>
    <t>49021</t>
  </si>
  <si>
    <t>Benavente</t>
  </si>
  <si>
    <t>49022</t>
  </si>
  <si>
    <t>Benegiles</t>
  </si>
  <si>
    <t>49023</t>
  </si>
  <si>
    <t>Bermillo de Sayago</t>
  </si>
  <si>
    <t>49024</t>
  </si>
  <si>
    <t>Bóveda de Toro, La</t>
  </si>
  <si>
    <t>49025</t>
  </si>
  <si>
    <t>Bretó</t>
  </si>
  <si>
    <t>49026</t>
  </si>
  <si>
    <t>Bretocino</t>
  </si>
  <si>
    <t>49027</t>
  </si>
  <si>
    <t>Brime de Sog</t>
  </si>
  <si>
    <t>49028</t>
  </si>
  <si>
    <t>Brime de Urz</t>
  </si>
  <si>
    <t>49029</t>
  </si>
  <si>
    <t>Burganes de Valverde</t>
  </si>
  <si>
    <t>49030</t>
  </si>
  <si>
    <t>Bustillo del Oro</t>
  </si>
  <si>
    <t>49031</t>
  </si>
  <si>
    <t>Cabañas de Sayago</t>
  </si>
  <si>
    <t>49032</t>
  </si>
  <si>
    <t>Calzadilla de Tera</t>
  </si>
  <si>
    <t>49033</t>
  </si>
  <si>
    <t>Camarzana de Tera</t>
  </si>
  <si>
    <t>49034</t>
  </si>
  <si>
    <t>Cañizal</t>
  </si>
  <si>
    <t>49035</t>
  </si>
  <si>
    <t>Cañizo</t>
  </si>
  <si>
    <t>49036</t>
  </si>
  <si>
    <t>Carbajales de Alba</t>
  </si>
  <si>
    <t>49037</t>
  </si>
  <si>
    <t>Carbellino</t>
  </si>
  <si>
    <t>49038</t>
  </si>
  <si>
    <t>Casaseca de Campeán</t>
  </si>
  <si>
    <t>49039</t>
  </si>
  <si>
    <t>Casaseca de las Chanas</t>
  </si>
  <si>
    <t>49040</t>
  </si>
  <si>
    <t>Castrillo de la Guareña</t>
  </si>
  <si>
    <t>49041</t>
  </si>
  <si>
    <t>Castrogonzalo</t>
  </si>
  <si>
    <t>49042</t>
  </si>
  <si>
    <t>Castronuevo</t>
  </si>
  <si>
    <t>49043</t>
  </si>
  <si>
    <t>Castroverde de Campos</t>
  </si>
  <si>
    <t>49044</t>
  </si>
  <si>
    <t>Cazurra</t>
  </si>
  <si>
    <t>49046</t>
  </si>
  <si>
    <t>Cerecinos de Campos</t>
  </si>
  <si>
    <t>49047</t>
  </si>
  <si>
    <t>Cerecinos del Carrizal</t>
  </si>
  <si>
    <t>49048</t>
  </si>
  <si>
    <t>Cernadilla</t>
  </si>
  <si>
    <t>49050</t>
  </si>
  <si>
    <t>Cobreros</t>
  </si>
  <si>
    <t>49052</t>
  </si>
  <si>
    <t>Coomonte</t>
  </si>
  <si>
    <t>49053</t>
  </si>
  <si>
    <t>Coreses</t>
  </si>
  <si>
    <t>49054</t>
  </si>
  <si>
    <t>Corrales del Vino</t>
  </si>
  <si>
    <t>49055</t>
  </si>
  <si>
    <t>Cotanes del Monte</t>
  </si>
  <si>
    <t>49056</t>
  </si>
  <si>
    <t>Cubillos</t>
  </si>
  <si>
    <t>49057</t>
  </si>
  <si>
    <t>Cubo de Benavente</t>
  </si>
  <si>
    <t>49058</t>
  </si>
  <si>
    <t>Cubo de Tierra del Vino, El</t>
  </si>
  <si>
    <t>49059</t>
  </si>
  <si>
    <t>Cuelgamures</t>
  </si>
  <si>
    <t>49061</t>
  </si>
  <si>
    <t>Entrala</t>
  </si>
  <si>
    <t>49062</t>
  </si>
  <si>
    <t>Espadañedo</t>
  </si>
  <si>
    <t>49063</t>
  </si>
  <si>
    <t>Faramontanos de Tábara</t>
  </si>
  <si>
    <t>49064</t>
  </si>
  <si>
    <t>Fariza</t>
  </si>
  <si>
    <t>49065</t>
  </si>
  <si>
    <t>Fermoselle</t>
  </si>
  <si>
    <t>49066</t>
  </si>
  <si>
    <t>Ferreras de Abajo</t>
  </si>
  <si>
    <t>49067</t>
  </si>
  <si>
    <t>Ferreras de Arriba</t>
  </si>
  <si>
    <t>49068</t>
  </si>
  <si>
    <t>Ferreruela</t>
  </si>
  <si>
    <t>49069</t>
  </si>
  <si>
    <t>Figueruela de Arriba</t>
  </si>
  <si>
    <t>49071</t>
  </si>
  <si>
    <t>49075</t>
  </si>
  <si>
    <t>Fresno de la Polvorosa</t>
  </si>
  <si>
    <t>49076</t>
  </si>
  <si>
    <t>Fresno de la Ribera</t>
  </si>
  <si>
    <t>49077</t>
  </si>
  <si>
    <t>Fresno de Sayago</t>
  </si>
  <si>
    <t>49078</t>
  </si>
  <si>
    <t>Friera de Valverde</t>
  </si>
  <si>
    <t>49079</t>
  </si>
  <si>
    <t>Fuente Encalada</t>
  </si>
  <si>
    <t>49080</t>
  </si>
  <si>
    <t>Fuentelapeña</t>
  </si>
  <si>
    <t>49081</t>
  </si>
  <si>
    <t>Fuentesaúco</t>
  </si>
  <si>
    <t>49082</t>
  </si>
  <si>
    <t>Fuentes de Ropel</t>
  </si>
  <si>
    <t>49083</t>
  </si>
  <si>
    <t>Fuentesecas</t>
  </si>
  <si>
    <t>49084</t>
  </si>
  <si>
    <t>Fuentespreadas</t>
  </si>
  <si>
    <t>49085</t>
  </si>
  <si>
    <t>Galende</t>
  </si>
  <si>
    <t>49086</t>
  </si>
  <si>
    <t>Gallegos del Pan</t>
  </si>
  <si>
    <t>49087</t>
  </si>
  <si>
    <t>Gallegos del Río</t>
  </si>
  <si>
    <t>49088</t>
  </si>
  <si>
    <t>Gamones</t>
  </si>
  <si>
    <t>49090</t>
  </si>
  <si>
    <t>Gema</t>
  </si>
  <si>
    <t>49091</t>
  </si>
  <si>
    <t>Granja de Moreruela</t>
  </si>
  <si>
    <t>49092</t>
  </si>
  <si>
    <t>Granucillo</t>
  </si>
  <si>
    <t>49093</t>
  </si>
  <si>
    <t>Guarrate</t>
  </si>
  <si>
    <t>49094</t>
  </si>
  <si>
    <t>Hermisende</t>
  </si>
  <si>
    <t>49095</t>
  </si>
  <si>
    <t>Hiniesta, La</t>
  </si>
  <si>
    <t>49096</t>
  </si>
  <si>
    <t>Jambrina</t>
  </si>
  <si>
    <t>49097</t>
  </si>
  <si>
    <t>Justel</t>
  </si>
  <si>
    <t>49098</t>
  </si>
  <si>
    <t>Losacino</t>
  </si>
  <si>
    <t>49099</t>
  </si>
  <si>
    <t>Losacio</t>
  </si>
  <si>
    <t>49100</t>
  </si>
  <si>
    <t>Lubián</t>
  </si>
  <si>
    <t>49101</t>
  </si>
  <si>
    <t>Luelmo</t>
  </si>
  <si>
    <t>49102</t>
  </si>
  <si>
    <t>Maderal, El</t>
  </si>
  <si>
    <t>49103</t>
  </si>
  <si>
    <t>Madridanos</t>
  </si>
  <si>
    <t>49104</t>
  </si>
  <si>
    <t>Mahide</t>
  </si>
  <si>
    <t>49105</t>
  </si>
  <si>
    <t>Maire de Castroponce</t>
  </si>
  <si>
    <t>49107</t>
  </si>
  <si>
    <t>Malva</t>
  </si>
  <si>
    <t>49108</t>
  </si>
  <si>
    <t>Manganeses de la Lampreana</t>
  </si>
  <si>
    <t>49109</t>
  </si>
  <si>
    <t>Manganeses de la Polvorosa</t>
  </si>
  <si>
    <t>49110</t>
  </si>
  <si>
    <t>Manzanal de Arriba</t>
  </si>
  <si>
    <t>49111</t>
  </si>
  <si>
    <t>Manzanal del Barco</t>
  </si>
  <si>
    <t>49112</t>
  </si>
  <si>
    <t>Manzanal de los Infantes</t>
  </si>
  <si>
    <t>49113</t>
  </si>
  <si>
    <t>Matilla de Arzón</t>
  </si>
  <si>
    <t>49114</t>
  </si>
  <si>
    <t>Matilla la Seca</t>
  </si>
  <si>
    <t>49115</t>
  </si>
  <si>
    <t>Mayalde</t>
  </si>
  <si>
    <t>49116</t>
  </si>
  <si>
    <t>Melgar de Tera</t>
  </si>
  <si>
    <t>49117</t>
  </si>
  <si>
    <t>Micereces de Tera</t>
  </si>
  <si>
    <t>49118</t>
  </si>
  <si>
    <t>Milles de la Polvorosa</t>
  </si>
  <si>
    <t>49119</t>
  </si>
  <si>
    <t>Molacillos</t>
  </si>
  <si>
    <t>49120</t>
  </si>
  <si>
    <t>Molezuelas de la Carballeda</t>
  </si>
  <si>
    <t>49121</t>
  </si>
  <si>
    <t>Mombuey</t>
  </si>
  <si>
    <t>49122</t>
  </si>
  <si>
    <t>Monfarracinos</t>
  </si>
  <si>
    <t>49123</t>
  </si>
  <si>
    <t>Montamarta</t>
  </si>
  <si>
    <t>49124</t>
  </si>
  <si>
    <t>Moral de Sayago</t>
  </si>
  <si>
    <t>49125</t>
  </si>
  <si>
    <t>Moraleja del Vino</t>
  </si>
  <si>
    <t>49126</t>
  </si>
  <si>
    <t>Moraleja de Sayago</t>
  </si>
  <si>
    <t>49127</t>
  </si>
  <si>
    <t>Morales del Vino</t>
  </si>
  <si>
    <t>49128</t>
  </si>
  <si>
    <t>Morales de Rey</t>
  </si>
  <si>
    <t>49129</t>
  </si>
  <si>
    <t>Morales de Toro</t>
  </si>
  <si>
    <t>49130</t>
  </si>
  <si>
    <t>Morales de Valverde</t>
  </si>
  <si>
    <t>49131</t>
  </si>
  <si>
    <t>Moralina</t>
  </si>
  <si>
    <t>49132</t>
  </si>
  <si>
    <t>Moreruela de los Infanzones</t>
  </si>
  <si>
    <t>49133</t>
  </si>
  <si>
    <t>Moreruela de Tábara</t>
  </si>
  <si>
    <t>49134</t>
  </si>
  <si>
    <t>Muelas de los Caballeros</t>
  </si>
  <si>
    <t>49135</t>
  </si>
  <si>
    <t>Muelas del Pan</t>
  </si>
  <si>
    <t>49136</t>
  </si>
  <si>
    <t>Muga de Sayago</t>
  </si>
  <si>
    <t>49137</t>
  </si>
  <si>
    <t>Navianos de Valverde</t>
  </si>
  <si>
    <t>49138</t>
  </si>
  <si>
    <t>Olmillos de Castro</t>
  </si>
  <si>
    <t>49139</t>
  </si>
  <si>
    <t>Otero de Bodas</t>
  </si>
  <si>
    <t>49141</t>
  </si>
  <si>
    <t>Pajares de la Lampreana</t>
  </si>
  <si>
    <t>49142</t>
  </si>
  <si>
    <t>Palacios del Pan</t>
  </si>
  <si>
    <t>49143</t>
  </si>
  <si>
    <t>Palacios de Sanabria</t>
  </si>
  <si>
    <t>49145</t>
  </si>
  <si>
    <t>Pedralba de la Pradería</t>
  </si>
  <si>
    <t>49146</t>
  </si>
  <si>
    <t>Pego, El</t>
  </si>
  <si>
    <t>49147</t>
  </si>
  <si>
    <t>Peleagonzalo</t>
  </si>
  <si>
    <t>49148</t>
  </si>
  <si>
    <t>Peleas de Abajo</t>
  </si>
  <si>
    <t>49149</t>
  </si>
  <si>
    <t>Peñausende</t>
  </si>
  <si>
    <t>49150</t>
  </si>
  <si>
    <t>Peque</t>
  </si>
  <si>
    <t>49151</t>
  </si>
  <si>
    <t>Perdigón, El</t>
  </si>
  <si>
    <t>49152</t>
  </si>
  <si>
    <t>Pereruela</t>
  </si>
  <si>
    <t>49153</t>
  </si>
  <si>
    <t>Perilla de Castro</t>
  </si>
  <si>
    <t>49154</t>
  </si>
  <si>
    <t>Pías</t>
  </si>
  <si>
    <t>49155</t>
  </si>
  <si>
    <t>Piedrahita de Castro</t>
  </si>
  <si>
    <t>49156</t>
  </si>
  <si>
    <t>Pinilla de Toro</t>
  </si>
  <si>
    <t>49157</t>
  </si>
  <si>
    <t>Pino del Oro</t>
  </si>
  <si>
    <t>49158</t>
  </si>
  <si>
    <t>Piñero, El</t>
  </si>
  <si>
    <t>49159</t>
  </si>
  <si>
    <t>Pobladura del Valle</t>
  </si>
  <si>
    <t>49160</t>
  </si>
  <si>
    <t>Pobladura de Valderaduey</t>
  </si>
  <si>
    <t>49162</t>
  </si>
  <si>
    <t>Porto</t>
  </si>
  <si>
    <t>49163</t>
  </si>
  <si>
    <t>Pozoantiguo</t>
  </si>
  <si>
    <t>49164</t>
  </si>
  <si>
    <t>Pozuelo de Tábara</t>
  </si>
  <si>
    <t>49165</t>
  </si>
  <si>
    <t>Prado</t>
  </si>
  <si>
    <t>49166</t>
  </si>
  <si>
    <t>Puebla de Sanabria</t>
  </si>
  <si>
    <t>49167</t>
  </si>
  <si>
    <t>Pueblica de Valverde</t>
  </si>
  <si>
    <t>49168</t>
  </si>
  <si>
    <t>Quintanilla del Monte</t>
  </si>
  <si>
    <t>49169</t>
  </si>
  <si>
    <t>Quintanilla del Olmo</t>
  </si>
  <si>
    <t>49170</t>
  </si>
  <si>
    <t>Quintanilla de Urz</t>
  </si>
  <si>
    <t>49171</t>
  </si>
  <si>
    <t>Quiruelas de Vidriales</t>
  </si>
  <si>
    <t>49172</t>
  </si>
  <si>
    <t>Rabanales</t>
  </si>
  <si>
    <t>49173</t>
  </si>
  <si>
    <t>Rábano de Aliste</t>
  </si>
  <si>
    <t>49174</t>
  </si>
  <si>
    <t>Requejo</t>
  </si>
  <si>
    <t>49175</t>
  </si>
  <si>
    <t>Revellinos</t>
  </si>
  <si>
    <t>49176</t>
  </si>
  <si>
    <t>Riofrío de Aliste</t>
  </si>
  <si>
    <t>49177</t>
  </si>
  <si>
    <t>Rionegro del Puente</t>
  </si>
  <si>
    <t>49178</t>
  </si>
  <si>
    <t>Roales</t>
  </si>
  <si>
    <t>49179</t>
  </si>
  <si>
    <t>Robleda-Cervantes</t>
  </si>
  <si>
    <t>49180</t>
  </si>
  <si>
    <t>Roelos de Sayago</t>
  </si>
  <si>
    <t>49181</t>
  </si>
  <si>
    <t>Rosinos de la Requejada</t>
  </si>
  <si>
    <t>49183</t>
  </si>
  <si>
    <t>Salce</t>
  </si>
  <si>
    <t>49184</t>
  </si>
  <si>
    <t>Samir de los Caños</t>
  </si>
  <si>
    <t>49185</t>
  </si>
  <si>
    <t>San Agustín del Pozo</t>
  </si>
  <si>
    <t>49186</t>
  </si>
  <si>
    <t>San Cebrián de Castro</t>
  </si>
  <si>
    <t>49187</t>
  </si>
  <si>
    <t>San Cristóbal de Entreviñas</t>
  </si>
  <si>
    <t>49188</t>
  </si>
  <si>
    <t>San Esteban del Molar</t>
  </si>
  <si>
    <t>49189</t>
  </si>
  <si>
    <t>San Justo</t>
  </si>
  <si>
    <t>49190</t>
  </si>
  <si>
    <t>San Martín de Valderaduey</t>
  </si>
  <si>
    <t>49191</t>
  </si>
  <si>
    <t>San Miguel de la Ribera</t>
  </si>
  <si>
    <t>49192</t>
  </si>
  <si>
    <t>San Miguel del Valle</t>
  </si>
  <si>
    <t>49193</t>
  </si>
  <si>
    <t>San Pedro de Ceque</t>
  </si>
  <si>
    <t>49194</t>
  </si>
  <si>
    <t>San Pedro de la Nave-Almendra</t>
  </si>
  <si>
    <t>49197</t>
  </si>
  <si>
    <t>Santa Clara de Avedillo</t>
  </si>
  <si>
    <t>49199</t>
  </si>
  <si>
    <t>Santa Colomba de las Monjas</t>
  </si>
  <si>
    <t>49200</t>
  </si>
  <si>
    <t>Santa Cristina de la Polvorosa</t>
  </si>
  <si>
    <t>49201</t>
  </si>
  <si>
    <t>Santa Croya de Tera</t>
  </si>
  <si>
    <t>49202</t>
  </si>
  <si>
    <t>Santa Eufemia del Barco</t>
  </si>
  <si>
    <t>49203</t>
  </si>
  <si>
    <t>Santa María de la Vega</t>
  </si>
  <si>
    <t>49204</t>
  </si>
  <si>
    <t>Santa María de Valverde</t>
  </si>
  <si>
    <t>49205</t>
  </si>
  <si>
    <t>Santibáñez de Tera</t>
  </si>
  <si>
    <t>49206</t>
  </si>
  <si>
    <t>Santibáñez de Vidriales</t>
  </si>
  <si>
    <t>49207</t>
  </si>
  <si>
    <t>Santovenia</t>
  </si>
  <si>
    <t>49208</t>
  </si>
  <si>
    <t>San Vicente de la Cabeza</t>
  </si>
  <si>
    <t>49209</t>
  </si>
  <si>
    <t>San Vitero</t>
  </si>
  <si>
    <t>49210</t>
  </si>
  <si>
    <t>Sanzoles</t>
  </si>
  <si>
    <t>49214</t>
  </si>
  <si>
    <t>Tábara</t>
  </si>
  <si>
    <t>49216</t>
  </si>
  <si>
    <t>Tapioles</t>
  </si>
  <si>
    <t>49219</t>
  </si>
  <si>
    <t>Toro</t>
  </si>
  <si>
    <t>49220</t>
  </si>
  <si>
    <t>Torre del Valle, La</t>
  </si>
  <si>
    <t>49221</t>
  </si>
  <si>
    <t>Torregamones</t>
  </si>
  <si>
    <t>49222</t>
  </si>
  <si>
    <t>Torres del Carrizal</t>
  </si>
  <si>
    <t>49223</t>
  </si>
  <si>
    <t>Trabazos</t>
  </si>
  <si>
    <t>49224</t>
  </si>
  <si>
    <t>Trefacio</t>
  </si>
  <si>
    <t>49225</t>
  </si>
  <si>
    <t>Uña de Quintana</t>
  </si>
  <si>
    <t>49226</t>
  </si>
  <si>
    <t>Vadillo de la Guareña</t>
  </si>
  <si>
    <t>49227</t>
  </si>
  <si>
    <t>Valcabado</t>
  </si>
  <si>
    <t>49228</t>
  </si>
  <si>
    <t>Valdefinjas</t>
  </si>
  <si>
    <t>49229</t>
  </si>
  <si>
    <t>Valdescorriel</t>
  </si>
  <si>
    <t>49230</t>
  </si>
  <si>
    <t>Vallesa de la Guareña</t>
  </si>
  <si>
    <t>49231</t>
  </si>
  <si>
    <t>Vega de Tera</t>
  </si>
  <si>
    <t>49232</t>
  </si>
  <si>
    <t>Vega de Villalobos</t>
  </si>
  <si>
    <t>49233</t>
  </si>
  <si>
    <t>Vegalatrave</t>
  </si>
  <si>
    <t>49234</t>
  </si>
  <si>
    <t>Venialbo</t>
  </si>
  <si>
    <t>49235</t>
  </si>
  <si>
    <t>Vezdemarbán</t>
  </si>
  <si>
    <t>49236</t>
  </si>
  <si>
    <t>Vidayanes</t>
  </si>
  <si>
    <t>49237</t>
  </si>
  <si>
    <t>Videmala</t>
  </si>
  <si>
    <t>49238</t>
  </si>
  <si>
    <t>Villabrázaro</t>
  </si>
  <si>
    <t>49239</t>
  </si>
  <si>
    <t>Villabuena del Puente</t>
  </si>
  <si>
    <t>49240</t>
  </si>
  <si>
    <t>Villadepera</t>
  </si>
  <si>
    <t>49241</t>
  </si>
  <si>
    <t>49242</t>
  </si>
  <si>
    <t>Villafáfila</t>
  </si>
  <si>
    <t>49243</t>
  </si>
  <si>
    <t>Villaferrueña</t>
  </si>
  <si>
    <t>49244</t>
  </si>
  <si>
    <t>Villageriz</t>
  </si>
  <si>
    <t>49245</t>
  </si>
  <si>
    <t>Villalazán</t>
  </si>
  <si>
    <t>49246</t>
  </si>
  <si>
    <t>Villalba de la Lampreana</t>
  </si>
  <si>
    <t>49247</t>
  </si>
  <si>
    <t>Villalcampo</t>
  </si>
  <si>
    <t>49248</t>
  </si>
  <si>
    <t>Villalobos</t>
  </si>
  <si>
    <t>49249</t>
  </si>
  <si>
    <t>Villalonso</t>
  </si>
  <si>
    <t>49250</t>
  </si>
  <si>
    <t>Villalpando</t>
  </si>
  <si>
    <t>49251</t>
  </si>
  <si>
    <t>Villalube</t>
  </si>
  <si>
    <t>49252</t>
  </si>
  <si>
    <t>Villamayor de Campos</t>
  </si>
  <si>
    <t>49255</t>
  </si>
  <si>
    <t>Villamor de los Escuderos</t>
  </si>
  <si>
    <t>49256</t>
  </si>
  <si>
    <t>Villanázar</t>
  </si>
  <si>
    <t>49257</t>
  </si>
  <si>
    <t>Villanueva de Azoague</t>
  </si>
  <si>
    <t>49258</t>
  </si>
  <si>
    <t>Villanueva de Campeán</t>
  </si>
  <si>
    <t>49259</t>
  </si>
  <si>
    <t>Villanueva de las Peras</t>
  </si>
  <si>
    <t>49260</t>
  </si>
  <si>
    <t>Villanueva del Campo</t>
  </si>
  <si>
    <t>49261</t>
  </si>
  <si>
    <t>Villaralbo</t>
  </si>
  <si>
    <t>49262</t>
  </si>
  <si>
    <t>Villardeciervos</t>
  </si>
  <si>
    <t>49263</t>
  </si>
  <si>
    <t>Villar de Fallaves</t>
  </si>
  <si>
    <t>49264</t>
  </si>
  <si>
    <t>Villar del Buey</t>
  </si>
  <si>
    <t>49265</t>
  </si>
  <si>
    <t>Villardiegua de la Ribera</t>
  </si>
  <si>
    <t>49266</t>
  </si>
  <si>
    <t>Villárdiga</t>
  </si>
  <si>
    <t>49267</t>
  </si>
  <si>
    <t>Villardondiego</t>
  </si>
  <si>
    <t>49268</t>
  </si>
  <si>
    <t>Villarrín de Campos</t>
  </si>
  <si>
    <t>49269</t>
  </si>
  <si>
    <t>Villaseco del Pan</t>
  </si>
  <si>
    <t>49270</t>
  </si>
  <si>
    <t>Villavendimio</t>
  </si>
  <si>
    <t>49271</t>
  </si>
  <si>
    <t>Villaveza del Agua</t>
  </si>
  <si>
    <t>49272</t>
  </si>
  <si>
    <t>Villaveza de Valverde</t>
  </si>
  <si>
    <t>49273</t>
  </si>
  <si>
    <t>Viñas</t>
  </si>
  <si>
    <t>49275</t>
  </si>
  <si>
    <t>50001</t>
  </si>
  <si>
    <t>Abanto</t>
  </si>
  <si>
    <t>Zaragoza</t>
  </si>
  <si>
    <t>50002</t>
  </si>
  <si>
    <t>Acered</t>
  </si>
  <si>
    <t>50003</t>
  </si>
  <si>
    <t>Agón</t>
  </si>
  <si>
    <t>50004</t>
  </si>
  <si>
    <t>Aguarón</t>
  </si>
  <si>
    <t>50005</t>
  </si>
  <si>
    <t>Aguilón</t>
  </si>
  <si>
    <t>50006</t>
  </si>
  <si>
    <t>Ainzón</t>
  </si>
  <si>
    <t>50007</t>
  </si>
  <si>
    <t>Aladrén</t>
  </si>
  <si>
    <t>50008</t>
  </si>
  <si>
    <t>Alagón</t>
  </si>
  <si>
    <t>50009</t>
  </si>
  <si>
    <t>Alarba</t>
  </si>
  <si>
    <t>50010</t>
  </si>
  <si>
    <t>Alberite de San Juan</t>
  </si>
  <si>
    <t>50011</t>
  </si>
  <si>
    <t>Albeta</t>
  </si>
  <si>
    <t>50012</t>
  </si>
  <si>
    <t>Alborge</t>
  </si>
  <si>
    <t>50013</t>
  </si>
  <si>
    <t>Alcalá de Ebro</t>
  </si>
  <si>
    <t>50014</t>
  </si>
  <si>
    <t>Alcalá de Moncayo</t>
  </si>
  <si>
    <t>50015</t>
  </si>
  <si>
    <t>Alconchel de Ariza</t>
  </si>
  <si>
    <t>50016</t>
  </si>
  <si>
    <t>Aldehuela de Liestos</t>
  </si>
  <si>
    <t>50017</t>
  </si>
  <si>
    <t>Alfajarín</t>
  </si>
  <si>
    <t>50018</t>
  </si>
  <si>
    <t>Alfamén</t>
  </si>
  <si>
    <t>50019</t>
  </si>
  <si>
    <t>Alforque</t>
  </si>
  <si>
    <t>50020</t>
  </si>
  <si>
    <t>Alhama de Aragón</t>
  </si>
  <si>
    <t>50021</t>
  </si>
  <si>
    <t>Almochuel</t>
  </si>
  <si>
    <t>50022</t>
  </si>
  <si>
    <t>Almolda, La</t>
  </si>
  <si>
    <t>50023</t>
  </si>
  <si>
    <t>Almonacid de la Cuba</t>
  </si>
  <si>
    <t>50024</t>
  </si>
  <si>
    <t>Almonacid de la Sierra</t>
  </si>
  <si>
    <t>50025</t>
  </si>
  <si>
    <t>Almunia de Doña Godina, La</t>
  </si>
  <si>
    <t>50026</t>
  </si>
  <si>
    <t>Alpartir</t>
  </si>
  <si>
    <t>50027</t>
  </si>
  <si>
    <t>Ambel</t>
  </si>
  <si>
    <t>50028</t>
  </si>
  <si>
    <t>Anento</t>
  </si>
  <si>
    <t>50029</t>
  </si>
  <si>
    <t>Aniñón</t>
  </si>
  <si>
    <t>50030</t>
  </si>
  <si>
    <t>Añón de Moncayo</t>
  </si>
  <si>
    <t>50031</t>
  </si>
  <si>
    <t>Aranda de Moncayo</t>
  </si>
  <si>
    <t>50032</t>
  </si>
  <si>
    <t>Arándiga</t>
  </si>
  <si>
    <t>50033</t>
  </si>
  <si>
    <t>Ardisa</t>
  </si>
  <si>
    <t>50034</t>
  </si>
  <si>
    <t>Ariza</t>
  </si>
  <si>
    <t>50035</t>
  </si>
  <si>
    <t>Artieda</t>
  </si>
  <si>
    <t>50036</t>
  </si>
  <si>
    <t>Asín</t>
  </si>
  <si>
    <t>50037</t>
  </si>
  <si>
    <t>Atea</t>
  </si>
  <si>
    <t>50038</t>
  </si>
  <si>
    <t>Ateca</t>
  </si>
  <si>
    <t>50039</t>
  </si>
  <si>
    <t>Azuara</t>
  </si>
  <si>
    <t>50040</t>
  </si>
  <si>
    <t>Badules</t>
  </si>
  <si>
    <t>50041</t>
  </si>
  <si>
    <t>Bagüés</t>
  </si>
  <si>
    <t>50042</t>
  </si>
  <si>
    <t>Balconchán</t>
  </si>
  <si>
    <t>50043</t>
  </si>
  <si>
    <t>Bárboles</t>
  </si>
  <si>
    <t>50044</t>
  </si>
  <si>
    <t>Bardallur</t>
  </si>
  <si>
    <t>50045</t>
  </si>
  <si>
    <t>Belchite</t>
  </si>
  <si>
    <t>50046</t>
  </si>
  <si>
    <t>Belmonte de Gracián</t>
  </si>
  <si>
    <t>50047</t>
  </si>
  <si>
    <t>Berdejo</t>
  </si>
  <si>
    <t>50048</t>
  </si>
  <si>
    <t>Berrueco</t>
  </si>
  <si>
    <t>50050</t>
  </si>
  <si>
    <t>Bijuesca</t>
  </si>
  <si>
    <t>50051</t>
  </si>
  <si>
    <t>Biota</t>
  </si>
  <si>
    <t>50052</t>
  </si>
  <si>
    <t>Bisimbre</t>
  </si>
  <si>
    <t>50053</t>
  </si>
  <si>
    <t>Boquiñeni</t>
  </si>
  <si>
    <t>50054</t>
  </si>
  <si>
    <t>Bordalba</t>
  </si>
  <si>
    <t>50055</t>
  </si>
  <si>
    <t>Borja</t>
  </si>
  <si>
    <t>50056</t>
  </si>
  <si>
    <t>Botorrita</t>
  </si>
  <si>
    <t>50057</t>
  </si>
  <si>
    <t>Brea de Aragón</t>
  </si>
  <si>
    <t>50058</t>
  </si>
  <si>
    <t>Bubierca</t>
  </si>
  <si>
    <t>50059</t>
  </si>
  <si>
    <t>Bujaraloz</t>
  </si>
  <si>
    <t>50060</t>
  </si>
  <si>
    <t>Bulbuente</t>
  </si>
  <si>
    <t>50061</t>
  </si>
  <si>
    <t>Bureta</t>
  </si>
  <si>
    <t>50062</t>
  </si>
  <si>
    <t>Burgo de Ebro, El</t>
  </si>
  <si>
    <t>50063</t>
  </si>
  <si>
    <t>Buste, El</t>
  </si>
  <si>
    <t>50064</t>
  </si>
  <si>
    <t>Cabañas de Ebro</t>
  </si>
  <si>
    <t>50065</t>
  </si>
  <si>
    <t>Cabolafuente</t>
  </si>
  <si>
    <t>50066</t>
  </si>
  <si>
    <t>Cadrete</t>
  </si>
  <si>
    <t>50067</t>
  </si>
  <si>
    <t>Calatayud</t>
  </si>
  <si>
    <t>50068</t>
  </si>
  <si>
    <t>Calatorao</t>
  </si>
  <si>
    <t>50069</t>
  </si>
  <si>
    <t>Calcena</t>
  </si>
  <si>
    <t>50070</t>
  </si>
  <si>
    <t>Calmarza</t>
  </si>
  <si>
    <t>50071</t>
  </si>
  <si>
    <t>Campillo de Aragón</t>
  </si>
  <si>
    <t>50072</t>
  </si>
  <si>
    <t>Carenas</t>
  </si>
  <si>
    <t>50073</t>
  </si>
  <si>
    <t>Cariñena</t>
  </si>
  <si>
    <t>50074</t>
  </si>
  <si>
    <t>Caspe</t>
  </si>
  <si>
    <t>50075</t>
  </si>
  <si>
    <t>Castejón de Alarba</t>
  </si>
  <si>
    <t>50076</t>
  </si>
  <si>
    <t>Castejón de las Armas</t>
  </si>
  <si>
    <t>50077</t>
  </si>
  <si>
    <t>Castejón de Valdejasa</t>
  </si>
  <si>
    <t>50078</t>
  </si>
  <si>
    <t>Castiliscar</t>
  </si>
  <si>
    <t>50079</t>
  </si>
  <si>
    <t>Cervera de la Cañada</t>
  </si>
  <si>
    <t>50080</t>
  </si>
  <si>
    <t>Cerveruela</t>
  </si>
  <si>
    <t>50081</t>
  </si>
  <si>
    <t>Cetina</t>
  </si>
  <si>
    <t>50082</t>
  </si>
  <si>
    <t>Cimballa</t>
  </si>
  <si>
    <t>50083</t>
  </si>
  <si>
    <t>Cinco Olivas</t>
  </si>
  <si>
    <t>50084</t>
  </si>
  <si>
    <t>Clarés de Ribota</t>
  </si>
  <si>
    <t>50085</t>
  </si>
  <si>
    <t>Codo</t>
  </si>
  <si>
    <t>50086</t>
  </si>
  <si>
    <t>Codos</t>
  </si>
  <si>
    <t>50087</t>
  </si>
  <si>
    <t>Contamina</t>
  </si>
  <si>
    <t>50088</t>
  </si>
  <si>
    <t>Cosuenda</t>
  </si>
  <si>
    <t>50089</t>
  </si>
  <si>
    <t>Cuarte de Huerva</t>
  </si>
  <si>
    <t>50090</t>
  </si>
  <si>
    <t>Cubel</t>
  </si>
  <si>
    <t>50091</t>
  </si>
  <si>
    <t>Cuerlas, Las</t>
  </si>
  <si>
    <t>50092</t>
  </si>
  <si>
    <t>Chiprana</t>
  </si>
  <si>
    <t>50093</t>
  </si>
  <si>
    <t>Chodes</t>
  </si>
  <si>
    <t>50094</t>
  </si>
  <si>
    <t>Daroca</t>
  </si>
  <si>
    <t>50095</t>
  </si>
  <si>
    <t>Ejea de los Caballeros</t>
  </si>
  <si>
    <t>50096</t>
  </si>
  <si>
    <t>Embid de Ariza</t>
  </si>
  <si>
    <t>50098</t>
  </si>
  <si>
    <t>Encinacorba</t>
  </si>
  <si>
    <t>50099</t>
  </si>
  <si>
    <t>Épila</t>
  </si>
  <si>
    <t>50100</t>
  </si>
  <si>
    <t>Erla</t>
  </si>
  <si>
    <t>50101</t>
  </si>
  <si>
    <t>Escatrón</t>
  </si>
  <si>
    <t>50102</t>
  </si>
  <si>
    <t>Fabara</t>
  </si>
  <si>
    <t>50104</t>
  </si>
  <si>
    <t>Farlete</t>
  </si>
  <si>
    <t>50105</t>
  </si>
  <si>
    <t>Fayón</t>
  </si>
  <si>
    <t>50106</t>
  </si>
  <si>
    <t>Fayos, Los</t>
  </si>
  <si>
    <t>50107</t>
  </si>
  <si>
    <t>Figueruelas</t>
  </si>
  <si>
    <t>50108</t>
  </si>
  <si>
    <t>Fombuena</t>
  </si>
  <si>
    <t>50109</t>
  </si>
  <si>
    <t>Frago, El</t>
  </si>
  <si>
    <t>50110</t>
  </si>
  <si>
    <t>Frasno, El</t>
  </si>
  <si>
    <t>50111</t>
  </si>
  <si>
    <t>Fréscano</t>
  </si>
  <si>
    <t>50113</t>
  </si>
  <si>
    <t>Fuendejalón</t>
  </si>
  <si>
    <t>50114</t>
  </si>
  <si>
    <t>Fuendetodos</t>
  </si>
  <si>
    <t>50115</t>
  </si>
  <si>
    <t>Fuentes de Ebro</t>
  </si>
  <si>
    <t>50116</t>
  </si>
  <si>
    <t>Fuentes de Jiloca</t>
  </si>
  <si>
    <t>50117</t>
  </si>
  <si>
    <t>Gallocanta</t>
  </si>
  <si>
    <t>50118</t>
  </si>
  <si>
    <t>Gallur</t>
  </si>
  <si>
    <t>50119</t>
  </si>
  <si>
    <t>Gelsa</t>
  </si>
  <si>
    <t>50120</t>
  </si>
  <si>
    <t>Godojos</t>
  </si>
  <si>
    <t>50121</t>
  </si>
  <si>
    <t>Gotor</t>
  </si>
  <si>
    <t>50122</t>
  </si>
  <si>
    <t>Grisel</t>
  </si>
  <si>
    <t>50123</t>
  </si>
  <si>
    <t>Grisén</t>
  </si>
  <si>
    <t>50124</t>
  </si>
  <si>
    <t>Herrera de los Navarros</t>
  </si>
  <si>
    <t>50125</t>
  </si>
  <si>
    <t>Ibdes</t>
  </si>
  <si>
    <t>50126</t>
  </si>
  <si>
    <t>Illueca</t>
  </si>
  <si>
    <t>50128</t>
  </si>
  <si>
    <t>Isuerre</t>
  </si>
  <si>
    <t>50129</t>
  </si>
  <si>
    <t>Jaraba</t>
  </si>
  <si>
    <t>50130</t>
  </si>
  <si>
    <t>Jarque de Moncayo</t>
  </si>
  <si>
    <t>50131</t>
  </si>
  <si>
    <t>Jaulín</t>
  </si>
  <si>
    <t>50132</t>
  </si>
  <si>
    <t>Joyosa, La</t>
  </si>
  <si>
    <t>50133</t>
  </si>
  <si>
    <t>Lagata</t>
  </si>
  <si>
    <t>50134</t>
  </si>
  <si>
    <t>Langa del Castillo</t>
  </si>
  <si>
    <t>50135</t>
  </si>
  <si>
    <t>Layana</t>
  </si>
  <si>
    <t>50136</t>
  </si>
  <si>
    <t>Lécera</t>
  </si>
  <si>
    <t>50137</t>
  </si>
  <si>
    <t>Leciñena</t>
  </si>
  <si>
    <t>50138</t>
  </si>
  <si>
    <t>Lechón</t>
  </si>
  <si>
    <t>50139</t>
  </si>
  <si>
    <t>Letux</t>
  </si>
  <si>
    <t>50140</t>
  </si>
  <si>
    <t>Litago</t>
  </si>
  <si>
    <t>50141</t>
  </si>
  <si>
    <t>Lituénigo</t>
  </si>
  <si>
    <t>50142</t>
  </si>
  <si>
    <t>Lobera de Onsella</t>
  </si>
  <si>
    <t>50143</t>
  </si>
  <si>
    <t>Longares</t>
  </si>
  <si>
    <t>50144</t>
  </si>
  <si>
    <t>Longás</t>
  </si>
  <si>
    <t>50146</t>
  </si>
  <si>
    <t>Lucena de Jalón</t>
  </si>
  <si>
    <t>50147</t>
  </si>
  <si>
    <t>Luceni</t>
  </si>
  <si>
    <t>50148</t>
  </si>
  <si>
    <t>Luesia</t>
  </si>
  <si>
    <t>50149</t>
  </si>
  <si>
    <t>Luesma</t>
  </si>
  <si>
    <t>50150</t>
  </si>
  <si>
    <t>Lumpiaque</t>
  </si>
  <si>
    <t>50151</t>
  </si>
  <si>
    <t>Luna</t>
  </si>
  <si>
    <t>50152</t>
  </si>
  <si>
    <t>Maella</t>
  </si>
  <si>
    <t>50153</t>
  </si>
  <si>
    <t>Magallón</t>
  </si>
  <si>
    <t>50154</t>
  </si>
  <si>
    <t>Mainar</t>
  </si>
  <si>
    <t>50155</t>
  </si>
  <si>
    <t>Malanquilla</t>
  </si>
  <si>
    <t>50156</t>
  </si>
  <si>
    <t>Maleján</t>
  </si>
  <si>
    <t>50157</t>
  </si>
  <si>
    <t>Malón</t>
  </si>
  <si>
    <t>50159</t>
  </si>
  <si>
    <t>Maluenda</t>
  </si>
  <si>
    <t>50160</t>
  </si>
  <si>
    <t>Mallén</t>
  </si>
  <si>
    <t>50161</t>
  </si>
  <si>
    <t>Manchones</t>
  </si>
  <si>
    <t>50162</t>
  </si>
  <si>
    <t>Mara</t>
  </si>
  <si>
    <t>50163</t>
  </si>
  <si>
    <t>María de Huerva</t>
  </si>
  <si>
    <t>50164</t>
  </si>
  <si>
    <t>Mediana de Aragón</t>
  </si>
  <si>
    <t>50165</t>
  </si>
  <si>
    <t>Mequinenza</t>
  </si>
  <si>
    <t>50166</t>
  </si>
  <si>
    <t>Mesones de Isuela</t>
  </si>
  <si>
    <t>50167</t>
  </si>
  <si>
    <t>Mezalocha</t>
  </si>
  <si>
    <t>50168</t>
  </si>
  <si>
    <t>Mianos</t>
  </si>
  <si>
    <t>50169</t>
  </si>
  <si>
    <t>Miedes de Aragón</t>
  </si>
  <si>
    <t>50170</t>
  </si>
  <si>
    <t>Monegrillo</t>
  </si>
  <si>
    <t>50171</t>
  </si>
  <si>
    <t>Moneva</t>
  </si>
  <si>
    <t>50172</t>
  </si>
  <si>
    <t>Monreal de Ariza</t>
  </si>
  <si>
    <t>50173</t>
  </si>
  <si>
    <t>Monterde</t>
  </si>
  <si>
    <t>50174</t>
  </si>
  <si>
    <t>Montón</t>
  </si>
  <si>
    <t>50175</t>
  </si>
  <si>
    <t>Morata de Jalón</t>
  </si>
  <si>
    <t>50176</t>
  </si>
  <si>
    <t>Morata de Jiloca</t>
  </si>
  <si>
    <t>50177</t>
  </si>
  <si>
    <t>Morés</t>
  </si>
  <si>
    <t>50178</t>
  </si>
  <si>
    <t>Moros</t>
  </si>
  <si>
    <t>50179</t>
  </si>
  <si>
    <t>Moyuela</t>
  </si>
  <si>
    <t>50180</t>
  </si>
  <si>
    <t>Mozota</t>
  </si>
  <si>
    <t>50181</t>
  </si>
  <si>
    <t>Muel</t>
  </si>
  <si>
    <t>50182</t>
  </si>
  <si>
    <t>Muela, La</t>
  </si>
  <si>
    <t>50183</t>
  </si>
  <si>
    <t>Munébrega</t>
  </si>
  <si>
    <t>50184</t>
  </si>
  <si>
    <t>Murero</t>
  </si>
  <si>
    <t>50185</t>
  </si>
  <si>
    <t>Murillo de Gállego</t>
  </si>
  <si>
    <t>50186</t>
  </si>
  <si>
    <t>Navardún</t>
  </si>
  <si>
    <t>50187</t>
  </si>
  <si>
    <t>Nigüella</t>
  </si>
  <si>
    <t>50188</t>
  </si>
  <si>
    <t>Nombrevilla</t>
  </si>
  <si>
    <t>50189</t>
  </si>
  <si>
    <t>Nonaspe</t>
  </si>
  <si>
    <t>50190</t>
  </si>
  <si>
    <t>Novallas</t>
  </si>
  <si>
    <t>50191</t>
  </si>
  <si>
    <t>Novillas</t>
  </si>
  <si>
    <t>50192</t>
  </si>
  <si>
    <t>Nuévalos</t>
  </si>
  <si>
    <t>50193</t>
  </si>
  <si>
    <t>Nuez de Ebro</t>
  </si>
  <si>
    <t>50194</t>
  </si>
  <si>
    <t>Olvés</t>
  </si>
  <si>
    <t>50195</t>
  </si>
  <si>
    <t>Orcajo</t>
  </si>
  <si>
    <t>50196</t>
  </si>
  <si>
    <t>Orera</t>
  </si>
  <si>
    <t>50197</t>
  </si>
  <si>
    <t>Orés</t>
  </si>
  <si>
    <t>50198</t>
  </si>
  <si>
    <t>Oseja</t>
  </si>
  <si>
    <t>50199</t>
  </si>
  <si>
    <t>Osera de Ebro</t>
  </si>
  <si>
    <t>50200</t>
  </si>
  <si>
    <t>Paniza</t>
  </si>
  <si>
    <t>50201</t>
  </si>
  <si>
    <t>Paracuellos de Jiloca</t>
  </si>
  <si>
    <t>50202</t>
  </si>
  <si>
    <t>Paracuellos de la Ribera</t>
  </si>
  <si>
    <t>50203</t>
  </si>
  <si>
    <t>Pastriz</t>
  </si>
  <si>
    <t>50204</t>
  </si>
  <si>
    <t>Pedrola</t>
  </si>
  <si>
    <t>50205</t>
  </si>
  <si>
    <t>Pedrosas, Las</t>
  </si>
  <si>
    <t>50206</t>
  </si>
  <si>
    <t>Perdiguera</t>
  </si>
  <si>
    <t>50207</t>
  </si>
  <si>
    <t>Piedratajada</t>
  </si>
  <si>
    <t>50208</t>
  </si>
  <si>
    <t>Pina de Ebro</t>
  </si>
  <si>
    <t>50209</t>
  </si>
  <si>
    <t>Pinseque</t>
  </si>
  <si>
    <t>50210</t>
  </si>
  <si>
    <t>Pintanos, Los</t>
  </si>
  <si>
    <t>50211</t>
  </si>
  <si>
    <t>Plasencia de Jalón</t>
  </si>
  <si>
    <t>50212</t>
  </si>
  <si>
    <t>Pleitas</t>
  </si>
  <si>
    <t>50213</t>
  </si>
  <si>
    <t>Plenas</t>
  </si>
  <si>
    <t>50214</t>
  </si>
  <si>
    <t>Pomer</t>
  </si>
  <si>
    <t>50215</t>
  </si>
  <si>
    <t>Pozuel de Ariza</t>
  </si>
  <si>
    <t>50216</t>
  </si>
  <si>
    <t>Pozuelo de Aragón</t>
  </si>
  <si>
    <t>50217</t>
  </si>
  <si>
    <t>Pradilla de Ebro</t>
  </si>
  <si>
    <t>50218</t>
  </si>
  <si>
    <t>Puebla de Albortón</t>
  </si>
  <si>
    <t>50219</t>
  </si>
  <si>
    <t>Puebla de Alfindén, La</t>
  </si>
  <si>
    <t>50220</t>
  </si>
  <si>
    <t>Puendeluna</t>
  </si>
  <si>
    <t>50221</t>
  </si>
  <si>
    <t>Purujosa</t>
  </si>
  <si>
    <t>50222</t>
  </si>
  <si>
    <t>Quinto</t>
  </si>
  <si>
    <t>50223</t>
  </si>
  <si>
    <t>Remolinos</t>
  </si>
  <si>
    <t>50224</t>
  </si>
  <si>
    <t>Retascón</t>
  </si>
  <si>
    <t>50225</t>
  </si>
  <si>
    <t>Ricla</t>
  </si>
  <si>
    <t>50227</t>
  </si>
  <si>
    <t>Romanos</t>
  </si>
  <si>
    <t>50228</t>
  </si>
  <si>
    <t>Rueda de Jalón</t>
  </si>
  <si>
    <t>50229</t>
  </si>
  <si>
    <t>Ruesca</t>
  </si>
  <si>
    <t>50230</t>
  </si>
  <si>
    <t>Sádaba</t>
  </si>
  <si>
    <t>50231</t>
  </si>
  <si>
    <t>Salillas de Jalón</t>
  </si>
  <si>
    <t>50232</t>
  </si>
  <si>
    <t>Salvatierra de Esca</t>
  </si>
  <si>
    <t>50233</t>
  </si>
  <si>
    <t>Samper del Salz</t>
  </si>
  <si>
    <t>50234</t>
  </si>
  <si>
    <t>San Martín de la Virgen de Moncayo</t>
  </si>
  <si>
    <t>50235</t>
  </si>
  <si>
    <t>San Mateo de Gállego</t>
  </si>
  <si>
    <t>50236</t>
  </si>
  <si>
    <t>Santa Cruz de Grío</t>
  </si>
  <si>
    <t>50237</t>
  </si>
  <si>
    <t>Santa Cruz de Moncayo</t>
  </si>
  <si>
    <t>50238</t>
  </si>
  <si>
    <t>Santa Eulalia de Gállego</t>
  </si>
  <si>
    <t>50239</t>
  </si>
  <si>
    <t>Santed</t>
  </si>
  <si>
    <t>50240</t>
  </si>
  <si>
    <t>Sástago</t>
  </si>
  <si>
    <t>50241</t>
  </si>
  <si>
    <t>Sabiñán</t>
  </si>
  <si>
    <t>50242</t>
  </si>
  <si>
    <t>Sediles</t>
  </si>
  <si>
    <t>50243</t>
  </si>
  <si>
    <t>Sestrica</t>
  </si>
  <si>
    <t>50244</t>
  </si>
  <si>
    <t>Sierra de Luna</t>
  </si>
  <si>
    <t>50245</t>
  </si>
  <si>
    <t>Sigüés</t>
  </si>
  <si>
    <t>50246</t>
  </si>
  <si>
    <t>Sisamón</t>
  </si>
  <si>
    <t>50247</t>
  </si>
  <si>
    <t>Sobradiel</t>
  </si>
  <si>
    <t>50248</t>
  </si>
  <si>
    <t>Sos del Rey Católico</t>
  </si>
  <si>
    <t>50249</t>
  </si>
  <si>
    <t>Tabuenca</t>
  </si>
  <si>
    <t>50250</t>
  </si>
  <si>
    <t>Talamantes</t>
  </si>
  <si>
    <t>50251</t>
  </si>
  <si>
    <t>Tarazona</t>
  </si>
  <si>
    <t>50252</t>
  </si>
  <si>
    <t>Tauste</t>
  </si>
  <si>
    <t>50253</t>
  </si>
  <si>
    <t>Terrer</t>
  </si>
  <si>
    <t>50254</t>
  </si>
  <si>
    <t>Tierga</t>
  </si>
  <si>
    <t>50255</t>
  </si>
  <si>
    <t>Tobed</t>
  </si>
  <si>
    <t>50256</t>
  </si>
  <si>
    <t>Torralba de los Frailes</t>
  </si>
  <si>
    <t>50257</t>
  </si>
  <si>
    <t>Torralba de Ribota</t>
  </si>
  <si>
    <t>50258</t>
  </si>
  <si>
    <t>Torralbilla</t>
  </si>
  <si>
    <t>50259</t>
  </si>
  <si>
    <t>Torrehermosa</t>
  </si>
  <si>
    <t>50260</t>
  </si>
  <si>
    <t>Torrelapaja</t>
  </si>
  <si>
    <t>50261</t>
  </si>
  <si>
    <t>Torrellas</t>
  </si>
  <si>
    <t>50262</t>
  </si>
  <si>
    <t>Torres de Berrellén</t>
  </si>
  <si>
    <t>50263</t>
  </si>
  <si>
    <t>Torrijo de la Cañada</t>
  </si>
  <si>
    <t>50264</t>
  </si>
  <si>
    <t>Tosos</t>
  </si>
  <si>
    <t>50265</t>
  </si>
  <si>
    <t>Trasmoz</t>
  </si>
  <si>
    <t>50266</t>
  </si>
  <si>
    <t>Trasobares</t>
  </si>
  <si>
    <t>50267</t>
  </si>
  <si>
    <t>Uncastillo</t>
  </si>
  <si>
    <t>50268</t>
  </si>
  <si>
    <t>Undués de Lerda</t>
  </si>
  <si>
    <t>50269</t>
  </si>
  <si>
    <t>Urrea de Jalón</t>
  </si>
  <si>
    <t>50270</t>
  </si>
  <si>
    <t>Urriés</t>
  </si>
  <si>
    <t>50271</t>
  </si>
  <si>
    <t>Used</t>
  </si>
  <si>
    <t>50272</t>
  </si>
  <si>
    <t>Utebo</t>
  </si>
  <si>
    <t>50273</t>
  </si>
  <si>
    <t>Valdehorna</t>
  </si>
  <si>
    <t>50274</t>
  </si>
  <si>
    <t>Val de San Martín</t>
  </si>
  <si>
    <t>50275</t>
  </si>
  <si>
    <t>Valmadrid</t>
  </si>
  <si>
    <t>50276</t>
  </si>
  <si>
    <t>Valpalmas</t>
  </si>
  <si>
    <t>50277</t>
  </si>
  <si>
    <t>Valtorres</t>
  </si>
  <si>
    <t>50278</t>
  </si>
  <si>
    <t>Velilla de Ebro</t>
  </si>
  <si>
    <t>50279</t>
  </si>
  <si>
    <t>Velilla de Jiloca</t>
  </si>
  <si>
    <t>50280</t>
  </si>
  <si>
    <t>Vera de Moncayo</t>
  </si>
  <si>
    <t>50281</t>
  </si>
  <si>
    <t>Vierlas</t>
  </si>
  <si>
    <t>50282</t>
  </si>
  <si>
    <t>Vilueña, La</t>
  </si>
  <si>
    <t>50283</t>
  </si>
  <si>
    <t>Villadoz</t>
  </si>
  <si>
    <t>50284</t>
  </si>
  <si>
    <t>Villafeliche</t>
  </si>
  <si>
    <t>50285</t>
  </si>
  <si>
    <t>Villafranca de Ebro</t>
  </si>
  <si>
    <t>50286</t>
  </si>
  <si>
    <t>Villalba de Perejil</t>
  </si>
  <si>
    <t>50287</t>
  </si>
  <si>
    <t>Villalengua</t>
  </si>
  <si>
    <t>50288</t>
  </si>
  <si>
    <t>Villanueva de Gállego</t>
  </si>
  <si>
    <t>50289</t>
  </si>
  <si>
    <t>Villanueva de Jiloca</t>
  </si>
  <si>
    <t>50290</t>
  </si>
  <si>
    <t>Villanueva de Huerva</t>
  </si>
  <si>
    <t>50291</t>
  </si>
  <si>
    <t>Villar de los Navarros</t>
  </si>
  <si>
    <t>50292</t>
  </si>
  <si>
    <t>Villarreal de Huerva</t>
  </si>
  <si>
    <t>50293</t>
  </si>
  <si>
    <t>Villarroya de la Sierra</t>
  </si>
  <si>
    <t>50294</t>
  </si>
  <si>
    <t>Villarroya del Campo</t>
  </si>
  <si>
    <t>50295</t>
  </si>
  <si>
    <t>Vistabella</t>
  </si>
  <si>
    <t>50296</t>
  </si>
  <si>
    <t>Zaida, La</t>
  </si>
  <si>
    <t>50297</t>
  </si>
  <si>
    <t>50298</t>
  </si>
  <si>
    <t>Zuera</t>
  </si>
  <si>
    <t>50901</t>
  </si>
  <si>
    <t>Biel</t>
  </si>
  <si>
    <t>50902</t>
  </si>
  <si>
    <t>Marracos</t>
  </si>
  <si>
    <t>50903</t>
  </si>
  <si>
    <t>Villamayor de Gállego</t>
  </si>
  <si>
    <t>51001</t>
  </si>
  <si>
    <t>Ceuta</t>
  </si>
  <si>
    <t>52001</t>
  </si>
  <si>
    <t>Melilla</t>
  </si>
  <si>
    <t>11903</t>
  </si>
  <si>
    <t>San Martín del Tesorillo</t>
  </si>
  <si>
    <t>14901</t>
  </si>
  <si>
    <t>Fuente Carreteros</t>
  </si>
  <si>
    <t>14902</t>
  </si>
  <si>
    <t>Guijarrosa, La</t>
  </si>
  <si>
    <t>18077</t>
  </si>
  <si>
    <t>Fornes</t>
  </si>
  <si>
    <t>18916</t>
  </si>
  <si>
    <t>Torrenueva Costa</t>
  </si>
  <si>
    <t>21902</t>
  </si>
  <si>
    <t>Zarza-Perrunal, La</t>
  </si>
  <si>
    <t>41904</t>
  </si>
  <si>
    <t>Palmar de Troya, El</t>
  </si>
  <si>
    <t>Latencia
(media)
(ms)</t>
  </si>
  <si>
    <t>Latencia
(P5)
(ms)</t>
  </si>
  <si>
    <t>Latencia
(P95)
(ms)</t>
  </si>
  <si>
    <t>Líneas</t>
  </si>
  <si>
    <t>Etiquetas de fila</t>
  </si>
  <si>
    <t>Frecuencia</t>
  </si>
  <si>
    <t>Ancho de banda</t>
  </si>
  <si>
    <t>FDD/TDD</t>
  </si>
  <si>
    <t>Tipo de sonda</t>
  </si>
  <si>
    <t>MIMO</t>
  </si>
  <si>
    <t>Codificación</t>
  </si>
  <si>
    <t>%DL/UL</t>
  </si>
  <si>
    <t>Agregación de portadoras</t>
  </si>
  <si>
    <t>FDD</t>
  </si>
  <si>
    <t>TDD</t>
  </si>
  <si>
    <t>FDD+TDD</t>
  </si>
  <si>
    <t>1800 MHz</t>
  </si>
  <si>
    <t>900 MHz</t>
  </si>
  <si>
    <t>2100 MHz</t>
  </si>
  <si>
    <t>700 MHz</t>
  </si>
  <si>
    <t>3500 MHz</t>
  </si>
  <si>
    <t>20 MHz</t>
  </si>
  <si>
    <t>10 MHz</t>
  </si>
  <si>
    <t>15 MHz</t>
  </si>
  <si>
    <t>100 MHz</t>
  </si>
  <si>
    <t>2 DL, 1 UL</t>
  </si>
  <si>
    <t>4 DL, 2 UL</t>
  </si>
  <si>
    <t>portadora 1: 4 DL, 2 UL
portadora 2: 4 DL, 2 UL</t>
  </si>
  <si>
    <t>portadora 1: 10 MHz
portadora 2: 100 MHz</t>
  </si>
  <si>
    <t>portadora 1: 700 MHz
portadora 2: 3500 MHz</t>
  </si>
  <si>
    <t>64QAM DL, 16QAM UL</t>
  </si>
  <si>
    <t>64QAM DL, 64QAM UL</t>
  </si>
  <si>
    <t>portadora 1: 64QAM DL, 64QAM UL
portadora 2: 64QAM DL, 64QAM UL</t>
  </si>
  <si>
    <t>50/50</t>
  </si>
  <si>
    <t>75/25</t>
  </si>
  <si>
    <t>portadora 1: 75/25
portadora 2: 75/25</t>
  </si>
  <si>
    <t>Velocidad descendente (Mbps)</t>
  </si>
  <si>
    <t>Velocidad ascendente (Mbps)</t>
  </si>
  <si>
    <t>OPERADORES</t>
  </si>
  <si>
    <t>REVISIÓN</t>
  </si>
  <si>
    <t>ENVÍO A CNMC</t>
  </si>
  <si>
    <t>FECHA LÍMITE DE</t>
  </si>
  <si>
    <t>APLICACIÓN</t>
  </si>
  <si>
    <t>DEL CAMBIO</t>
  </si>
  <si>
    <t>6 o 9 meses desde revisión</t>
  </si>
  <si>
    <t>1 de enero</t>
  </si>
  <si>
    <t>Perfil de tráfico</t>
  </si>
  <si>
    <t>Semana 21</t>
  </si>
  <si>
    <t>1 de enero del año siguiente (ofertas comerciales ya existentes)</t>
  </si>
  <si>
    <t>31 mayo (publicación)</t>
  </si>
  <si>
    <t>31 agosto (publicación)</t>
  </si>
  <si>
    <t xml:space="preserve">30 noviembre (publicación) </t>
  </si>
  <si>
    <t>28/29 febrero (publicación)</t>
  </si>
  <si>
    <t>Esta información debe ser enviada por cada uno de los operadores obligados a publicar los resultados de las medidas de calidad de servicio.</t>
  </si>
  <si>
    <t>La columna “revisión” corresponde al momento (o plazo de tiempo) en el que se debe obtener la información.</t>
  </si>
  <si>
    <t>De acuerdo con la tabla anterior los operadores enviarán la siguiente información a la CNMC:</t>
  </si>
  <si>
    <t>La columna “fecha límite de aplicación del cambio” hace referencia al momento (o plazo de tiempo) en el que se deben llevar a cabo las acciones pertinentes:</t>
  </si>
  <si>
    <t>1 de julio – 30 de noviembre</t>
  </si>
  <si>
    <t>Mapa configuraciones</t>
  </si>
  <si>
    <r>
      <t>·</t>
    </r>
    <r>
      <rPr>
        <sz val="11"/>
        <color theme="1"/>
        <rFont val="Calibri"/>
        <family val="2"/>
        <scheme val="minor"/>
      </rPr>
      <t>       Mapa de ofertas comerciales: trimestralmente, considerando el número de líneas activas en la fecha de finalización del trimestre finalizado.</t>
    </r>
  </si>
  <si>
    <r>
      <t>·</t>
    </r>
    <r>
      <rPr>
        <sz val="11"/>
        <color theme="1"/>
        <rFont val="Calibri"/>
        <family val="2"/>
        <scheme val="minor"/>
      </rPr>
      <t>       Mapa de sondas: 30 de noviembre, teniendo en cuenta la información de número de líneas activas y la configuración de la red existente el 1 de julio o fecha posterior.</t>
    </r>
  </si>
  <si>
    <r>
      <t>·</t>
    </r>
    <r>
      <rPr>
        <sz val="11"/>
        <color theme="1"/>
        <rFont val="Calibri"/>
        <family val="2"/>
        <scheme val="minor"/>
      </rPr>
      <t>       Perfil de tráfico: correspondiente a la semana 21.</t>
    </r>
  </si>
  <si>
    <r>
      <t>·</t>
    </r>
    <r>
      <rPr>
        <sz val="11"/>
        <color theme="1"/>
        <rFont val="Calibri"/>
        <family val="2"/>
        <scheme val="minor"/>
      </rPr>
      <t>       Mapa de ofertas comerciales: plazo para desplegar las sondas necesarias para nuevas ofertas comerciales consideradas relevantes en la fecha de revisión, dependiendo de si se trata de una tecnología existente (6 meses) o una nueva (9 meses).</t>
    </r>
  </si>
  <si>
    <r>
      <t>·</t>
    </r>
    <r>
      <rPr>
        <sz val="11"/>
        <color theme="1"/>
        <rFont val="Calibri"/>
        <family val="2"/>
        <scheme val="minor"/>
      </rPr>
      <t>       Mapa de sondas por oferta comercial: plazo de que se dispone para modificar la distribución de las sodas de una oferta comercial ya sujeta al sistema de medidas (1 de enero del año siguiente).</t>
    </r>
  </si>
  <si>
    <r>
      <t>·</t>
    </r>
    <r>
      <rPr>
        <sz val="11"/>
        <color theme="1"/>
        <rFont val="Calibri"/>
        <family val="2"/>
        <scheme val="minor"/>
      </rPr>
      <t>       Perfil de tráfico: los operadores deben tener en cuenta los fatores de ponderación del perfil de tráfico consolidado enviado por la CNMC a partir del 1 de enero del año siguiente.</t>
    </r>
  </si>
  <si>
    <r>
      <t>·</t>
    </r>
    <r>
      <rPr>
        <sz val="11"/>
        <color theme="1"/>
        <rFont val="Calibri"/>
        <family val="2"/>
        <scheme val="minor"/>
      </rPr>
      <t>      Resultados trimestrales: momento en el que los operadores deben publicar los correspondientes al informe de medidas.</t>
    </r>
  </si>
  <si>
    <t>00:1B:44:11:3A:B0</t>
  </si>
  <si>
    <t>00:1B:44:11:3A:B1</t>
  </si>
  <si>
    <t>00:1B:44:11:3A:B2</t>
  </si>
  <si>
    <t>00:1B:44:11:3A:B3</t>
  </si>
  <si>
    <t>Sonda 1</t>
  </si>
  <si>
    <t>Sonda 2</t>
  </si>
  <si>
    <t>Sonda 3</t>
  </si>
  <si>
    <t>Sonda 4</t>
  </si>
  <si>
    <t>Sonda 5</t>
  </si>
  <si>
    <t>Sonda 6</t>
  </si>
  <si>
    <t>Sonda 7</t>
  </si>
  <si>
    <t>Sonda 8</t>
  </si>
  <si>
    <t>MAC/móvil sonda</t>
  </si>
  <si>
    <t xml:space="preserve">Identificador único </t>
  </si>
  <si>
    <t>Días de funcionamiento</t>
  </si>
  <si>
    <t>SUSTITUIDA</t>
  </si>
  <si>
    <t>NUEVA</t>
  </si>
  <si>
    <t>EXISTENTE</t>
  </si>
  <si>
    <t>Servidor</t>
  </si>
  <si>
    <t>Descripción</t>
  </si>
  <si>
    <t>Sonda sustituida</t>
  </si>
  <si>
    <t>Fórmulas -&gt; campos autocalculados</t>
  </si>
  <si>
    <t>Títulos de columnas</t>
  </si>
  <si>
    <t>Operador</t>
  </si>
  <si>
    <t>Tipo parámetro</t>
  </si>
  <si>
    <t>Tecnología</t>
  </si>
  <si>
    <t>Velocidad nominal DL</t>
  </si>
  <si>
    <t>Velocidad nominal UL</t>
  </si>
  <si>
    <t>Tiempo_Suministro_P95</t>
  </si>
  <si>
    <t>Tiempo_Reparación_Averías_P95</t>
  </si>
  <si>
    <t>Plazo_Objetivo_Reparación</t>
  </si>
  <si>
    <t>Tiempo_Resolución_Reclamaciones</t>
  </si>
  <si>
    <t>Averías_Líneas_Acceso_Directo_Fijo</t>
  </si>
  <si>
    <t>Número_Averías_Resueltas_Fijo</t>
  </si>
  <si>
    <t>Clientes</t>
  </si>
  <si>
    <t>Facturas</t>
  </si>
  <si>
    <t>Reclamaciones_Resueltas</t>
  </si>
  <si>
    <t>Latencia_media</t>
  </si>
  <si>
    <t>Jitter_media</t>
  </si>
  <si>
    <t>Packet_Loss_media</t>
  </si>
  <si>
    <t>Clientes_Oferta_Comercial</t>
  </si>
  <si>
    <t>T1</t>
  </si>
  <si>
    <t>PARÁMETROS ESPECÍFICOS INTERNET</t>
  </si>
  <si>
    <t>FIJO Y MÓVIL</t>
  </si>
  <si>
    <t>PARÁMETROS GENERALES</t>
  </si>
  <si>
    <t>Suministros</t>
  </si>
  <si>
    <t>Escoger valor de la lista desplegable</t>
  </si>
  <si>
    <t>Oferta comercial (fijo) / Tecnología relevante (móvil)</t>
  </si>
  <si>
    <t>FTTH 100M/100M</t>
  </si>
  <si>
    <t>FTTH 300M/300M</t>
  </si>
  <si>
    <t>FTTH 600M/600M</t>
  </si>
  <si>
    <t>FTTH 1000M/1000M</t>
  </si>
  <si>
    <t>Criterio</t>
  </si>
  <si>
    <t>Resultados trimestrales a nivel de CCAA y nacional</t>
  </si>
  <si>
    <t>·       Resultados trimestrales: Los datos de las medidas se remitirán transcurrido un mes y medio tras la finalización de cada trimestre natural.</t>
  </si>
  <si>
    <t>Mapa de sondas (+Tipo de sondas, listado de servidores), incluyendo medidas por sonda.</t>
  </si>
  <si>
    <t>Contacto</t>
  </si>
  <si>
    <t>Operador1</t>
  </si>
  <si>
    <t>operador@operador.es</t>
  </si>
  <si>
    <t>Entrega</t>
  </si>
  <si>
    <t>OTRO</t>
  </si>
  <si>
    <t>Disponibilidad (0-100)</t>
  </si>
  <si>
    <t>Velocidad bajada
(error máximo)
(0-100)</t>
  </si>
  <si>
    <t>Velocidad subida
(error máximo)
(0-100)</t>
  </si>
  <si>
    <t>Latencia
(error máximo)
(0-100)</t>
  </si>
  <si>
    <t>Jitter
(error máximo)
(0-100)</t>
  </si>
  <si>
    <t>Packet loss
(error máximo)
(0-100)</t>
  </si>
  <si>
    <t>Packet loss
(media)
(%)
(0-100)</t>
  </si>
  <si>
    <t>Packet loss
(P5)
(%)
(0-100)</t>
  </si>
  <si>
    <t>Packet loss
(P95)
(%)
(0-100)</t>
  </si>
  <si>
    <t>Proporción_Averías
(0-100)</t>
  </si>
  <si>
    <t>Proporción_reparación_en_plazo
(0-100)</t>
  </si>
  <si>
    <t>Proporción_Reclamaciones_Clientes
(0-100)</t>
  </si>
  <si>
    <t>Porcentaje_Reclamaciones_Facturas
(0-100)</t>
  </si>
  <si>
    <t>Error_velocidad_DL
(0-100)</t>
  </si>
  <si>
    <t>Error_velocidad_UL
(0-100)</t>
  </si>
  <si>
    <t>Error_latencia
(0-100)</t>
  </si>
  <si>
    <t>Error_jitter
(0-100)</t>
  </si>
  <si>
    <t>Error_packet_loss
(0-100)</t>
  </si>
  <si>
    <t>4G 75M/25M</t>
  </si>
  <si>
    <t>4G 112M/37M</t>
  </si>
  <si>
    <t>4G 150M/50M</t>
  </si>
  <si>
    <t>5G 80M/45M</t>
  </si>
  <si>
    <t>5G 1200M/225M</t>
  </si>
  <si>
    <t>5G 1280M/270M</t>
  </si>
  <si>
    <t/>
  </si>
  <si>
    <t xml:space="preserve">Dirección web </t>
  </si>
  <si>
    <t>marca 1</t>
  </si>
  <si>
    <t>marca 2</t>
  </si>
  <si>
    <t>marca 3</t>
  </si>
  <si>
    <t>marca 4</t>
  </si>
  <si>
    <t>marca 5</t>
  </si>
  <si>
    <t>marca 6</t>
  </si>
  <si>
    <t>marca 7</t>
  </si>
  <si>
    <t>marca 8</t>
  </si>
  <si>
    <t>marca 9</t>
  </si>
  <si>
    <t>marca 10</t>
  </si>
  <si>
    <t>www.marca 1.es/calidad-servicio.html</t>
  </si>
  <si>
    <t>www.marca 2.es/calidad-servicio.html</t>
  </si>
  <si>
    <t>www.marca 3.es/calidad-servicio.html</t>
  </si>
  <si>
    <t>www.marca 4.es/calidad-servicio.html</t>
  </si>
  <si>
    <t>www.marca 5.es/calidad-servicio.html</t>
  </si>
  <si>
    <t>www.marca 6.es/calidad-servicio.html</t>
  </si>
  <si>
    <t>www.marca 7.es/calidad-servicio.html</t>
  </si>
  <si>
    <t>www.marca 8.es/calidad-servicio.html</t>
  </si>
  <si>
    <t>www.marca 9.es/calidad-servicio.html</t>
  </si>
  <si>
    <t>www.marca 10.es/calidad-servicio.html</t>
  </si>
  <si>
    <t>Andalucía / Canarias</t>
  </si>
  <si>
    <t>Castilla-La Mancha / Aragón</t>
  </si>
  <si>
    <t>Castilla y León / Galicia</t>
  </si>
  <si>
    <t>Criterio medición</t>
  </si>
  <si>
    <t>Oferta comercial</t>
  </si>
  <si>
    <t>Sondas instaladas</t>
  </si>
  <si>
    <t>Clientes (Facturas)</t>
  </si>
  <si>
    <t>FTTH 50M/50M</t>
  </si>
  <si>
    <t>VTSM</t>
  </si>
  <si>
    <t>VTR</t>
  </si>
  <si>
    <t>Detalle</t>
  </si>
  <si>
    <t>19198 Negredo Guadalajara</t>
  </si>
  <si>
    <t>45065 Estrella, La Toledo</t>
  </si>
  <si>
    <t>19194 Moratilla de los Meleros Guadalajara</t>
  </si>
  <si>
    <t>43098 Nulles Tarragona</t>
  </si>
  <si>
    <t>29012 Álora Málaga</t>
  </si>
  <si>
    <t>03038 Benimarfull Alicante/Alacant</t>
  </si>
  <si>
    <t>Sonda 9</t>
  </si>
  <si>
    <t>Sonda 10</t>
  </si>
  <si>
    <t>28079 Madrid Madrid</t>
  </si>
  <si>
    <t>08019 Barcelona Barcelona</t>
  </si>
  <si>
    <t>Adicional</t>
  </si>
  <si>
    <t>Ofertas comerciales (incluidas no relevantes)</t>
  </si>
  <si>
    <t>FTTH 500M/500M</t>
  </si>
  <si>
    <t>Datos operador</t>
  </si>
  <si>
    <t>Marcas comerciales</t>
  </si>
  <si>
    <t>Servicios comerciales</t>
  </si>
  <si>
    <t>Tipos de sondas instaladas</t>
  </si>
  <si>
    <t>Antiguo</t>
  </si>
  <si>
    <t>Nuevo (CNMC)</t>
  </si>
  <si>
    <t>Mínimo de sondas por CCAA / Agrupación</t>
  </si>
  <si>
    <t>Agrupación CCAA
(antiguo criterio)</t>
  </si>
  <si>
    <t>Velocidades homogéneas DL</t>
  </si>
  <si>
    <t>VTSM / VTR</t>
  </si>
  <si>
    <t>GENERAL</t>
  </si>
  <si>
    <t>INTERNET</t>
  </si>
  <si>
    <t>Mapa ofertas</t>
  </si>
  <si>
    <t>A rellenar por:</t>
  </si>
  <si>
    <t>Operadores que controlan algún elemento de red (OMR, OMV-C y operadores con red fija)</t>
  </si>
  <si>
    <t>Todos los operadores obligados a medir y publicar, con independencia que controlen o no algún elemento de red (OMR, OMV-C, OMV-PS y operadores con red fija y revendedores del servicio fijo).</t>
  </si>
  <si>
    <t>Incidencias detectadas durante el rellenado de los datos (valor incluido en algún desplegable, formato de campo incorrecto, etc.)
Advertencia del margen dentro del cual puede situarse el valor medio real de los indicadores en el caso de que el error cometido sea &gt;5%
Actualización de valores en caso de haberse detectado alguna anomalia en un envío anterior</t>
  </si>
  <si>
    <t>Porcentaje nodos instalados en cada configuración móvil</t>
  </si>
  <si>
    <t>Las velocidades se expresan en Mbps</t>
  </si>
  <si>
    <t>Velocidad_DL_media
(Mbps)</t>
  </si>
  <si>
    <t>Velocidad_DL_P95
(Mbps)</t>
  </si>
  <si>
    <t>Velocidad_DL_P5
(Mbps)</t>
  </si>
  <si>
    <t>Velocidad_UL_media
(Mbps)</t>
  </si>
  <si>
    <t>Velocidad_UL_P95
(Mbps)</t>
  </si>
  <si>
    <t>Velocidad_UL_P5
(Mbps)</t>
  </si>
  <si>
    <t>Los operadores enviarán la información a la CNMC por correo electrónico a la dirección calidad.telecos@cnmc.es, conforme a las fechas indicadas en la tabla y el tipo de operador obligado.
En las entregas trimestrales se aportarán todas las hojas a excepción de la de "Perfil de tráfico" y "Mapa configuraciones".
En la entregas del "Perfil de Tráfico" y del "Mapa de configuraciones" se excluirán el resto de hojas no necesarias. 
En todo caso, se debe incluir la hoja "Datos operador".
Los porcentajes se expresan como valores decimales entre 0 y 100 sin % (ej. 45,6 en lugar de 0,456 o 45,6%)
Los OMV completos que no dispongan información de los porcentajes de nodos de cada configiración disponible, deberán rellenar el valor VTR facilitado por el host en la hoja Mapa configuraciones.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</si>
</sst>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_ ;\-#,##0\ "/>
    <numFmt numFmtId="167" formatCode="_-* #,##0.0_-;\-* #,##0.0_-;_-* &quot;-&quot;??_-;_-@_-"/>
  </numFmts>
  <fonts count="12" x14ac:knownFonts="1">
    <font>
      <sz val="11"/>
      <color theme="1"/>
      <name val="Calibri"/>
      <family val="2"/>
      <scheme val="minor"/>
    </font>
    <font>
      <sz val="11"/>
      <color theme="1"/>
      <name val="Calibri"/>
      <family val="2"/>
      <scheme val="minor"/>
    </font>
    <font>
      <sz val="10"/>
      <name val="Arial"/>
      <family val="2"/>
    </font>
    <font>
      <sz val="9"/>
      <color indexed="81"/>
      <name val="Tahoma"/>
      <family val="2"/>
    </font>
    <font>
      <sz val="8"/>
      <name val="Calibri"/>
      <family val="2"/>
      <scheme val="minor"/>
    </font>
    <font>
      <sz val="11"/>
      <color indexed="8"/>
      <name val="Calibri"/>
      <family val="2"/>
    </font>
    <font>
      <sz val="9"/>
      <color theme="1"/>
      <name val="Arial"/>
      <family val="2"/>
    </font>
    <font>
      <sz val="9"/>
      <color rgb="FF000000"/>
      <name val="Arial"/>
      <family val="2"/>
    </font>
    <font>
      <i/>
      <sz val="9"/>
      <color rgb="FF44546A"/>
      <name val="Arial"/>
      <family val="2"/>
    </font>
    <font>
      <sz val="11"/>
      <color theme="0"/>
      <name val="Calibri"/>
      <family val="2"/>
      <scheme val="minor"/>
    </font>
    <font>
      <sz val="8"/>
      <name val="Arial"/>
      <family val="2"/>
    </font>
    <font>
      <u/>
      <sz val="11"/>
      <color theme="10"/>
      <name val="Calibri"/>
      <family val="2"/>
      <scheme val="minor"/>
    </font>
  </fonts>
  <fills count="1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5"/>
        <bgColor indexed="64"/>
      </patternFill>
    </fill>
    <fill>
      <patternFill patternType="solid">
        <fgColor rgb="FFF09252"/>
        <bgColor indexed="64"/>
      </patternFill>
    </fill>
    <fill>
      <patternFill patternType="solid">
        <fgColor rgb="FFC55A11"/>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5B68B"/>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s>
  <cellStyleXfs count="7">
    <xf numFmtId="0" fontId="0"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5" fillId="0" borderId="0"/>
    <xf numFmtId="0" fontId="2" fillId="0" borderId="0"/>
    <xf numFmtId="0" fontId="11" fillId="0" borderId="0" applyNumberFormat="0" applyFill="0" applyBorder="0" applyAlignment="0" applyProtection="0"/>
  </cellStyleXfs>
  <cellXfs count="189">
    <xf numFmtId="0" fontId="0" fillId="0" borderId="0" xfId="0"/>
    <xf numFmtId="0" fontId="0" fillId="2" borderId="1" xfId="0" applyFill="1" applyBorder="1" applyAlignment="1">
      <alignment horizontal="center" vertical="center" wrapText="1"/>
    </xf>
    <xf numFmtId="0" fontId="0" fillId="2" borderId="3" xfId="0" applyFill="1" applyBorder="1" applyAlignment="1">
      <alignment horizontal="left" vertical="center" wrapText="1"/>
    </xf>
    <xf numFmtId="0" fontId="0" fillId="0" borderId="0" xfId="0" applyAlignment="1">
      <alignment wrapText="1"/>
    </xf>
    <xf numFmtId="0" fontId="0" fillId="0" borderId="3" xfId="0" applyBorder="1"/>
    <xf numFmtId="0" fontId="0" fillId="2" borderId="3" xfId="0" applyFill="1" applyBorder="1" applyAlignment="1">
      <alignment vertical="center" wrapText="1"/>
    </xf>
    <xf numFmtId="20" fontId="0" fillId="4" borderId="3" xfId="0" applyNumberFormat="1" applyFill="1" applyBorder="1" applyAlignment="1">
      <alignment vertical="center"/>
    </xf>
    <xf numFmtId="20" fontId="0" fillId="4" borderId="5" xfId="0" applyNumberFormat="1" applyFill="1" applyBorder="1" applyAlignment="1">
      <alignment vertical="center"/>
    </xf>
    <xf numFmtId="20" fontId="0" fillId="4" borderId="6" xfId="0" applyNumberFormat="1" applyFill="1" applyBorder="1" applyAlignment="1">
      <alignment vertical="center"/>
    </xf>
    <xf numFmtId="20" fontId="0" fillId="4" borderId="8" xfId="0" applyNumberFormat="1" applyFill="1" applyBorder="1" applyAlignment="1">
      <alignment vertical="center"/>
    </xf>
    <xf numFmtId="20" fontId="0" fillId="4" borderId="10" xfId="0" applyNumberFormat="1" applyFill="1" applyBorder="1" applyAlignment="1">
      <alignment vertical="center"/>
    </xf>
    <xf numFmtId="20" fontId="0" fillId="4" borderId="11" xfId="0" applyNumberFormat="1" applyFill="1" applyBorder="1" applyAlignment="1">
      <alignment vertical="center"/>
    </xf>
    <xf numFmtId="0" fontId="0" fillId="2" borderId="1" xfId="0" applyFill="1" applyBorder="1" applyAlignment="1">
      <alignment vertical="center" wrapText="1"/>
    </xf>
    <xf numFmtId="20" fontId="0" fillId="3" borderId="5" xfId="0" applyNumberFormat="1" applyFill="1" applyBorder="1" applyAlignment="1">
      <alignment vertical="center"/>
    </xf>
    <xf numFmtId="20" fontId="0" fillId="3" borderId="6" xfId="0" applyNumberFormat="1" applyFill="1" applyBorder="1" applyAlignment="1">
      <alignment vertical="center"/>
    </xf>
    <xf numFmtId="20" fontId="0" fillId="3" borderId="8" xfId="0" applyNumberFormat="1" applyFill="1" applyBorder="1" applyAlignment="1">
      <alignment vertical="center"/>
    </xf>
    <xf numFmtId="20" fontId="0" fillId="3" borderId="3" xfId="0" applyNumberFormat="1" applyFill="1" applyBorder="1" applyAlignment="1">
      <alignment vertical="center"/>
    </xf>
    <xf numFmtId="20" fontId="0" fillId="3" borderId="10" xfId="0" applyNumberFormat="1" applyFill="1" applyBorder="1" applyAlignment="1">
      <alignment vertical="center"/>
    </xf>
    <xf numFmtId="20" fontId="0" fillId="3" borderId="11" xfId="0" applyNumberFormat="1" applyFill="1" applyBorder="1" applyAlignment="1">
      <alignment vertical="center"/>
    </xf>
    <xf numFmtId="43" fontId="0" fillId="0" borderId="0" xfId="1" applyFont="1" applyAlignment="1">
      <alignment wrapText="1"/>
    </xf>
    <xf numFmtId="165" fontId="0" fillId="0" borderId="0" xfId="0" applyNumberFormat="1"/>
    <xf numFmtId="0" fontId="0" fillId="0" borderId="18" xfId="0" applyBorder="1"/>
    <xf numFmtId="0" fontId="0" fillId="0" borderId="19" xfId="0" applyBorder="1"/>
    <xf numFmtId="0" fontId="6" fillId="0" borderId="31" xfId="0" applyFont="1" applyBorder="1" applyAlignment="1">
      <alignment horizontal="left" vertical="center" wrapText="1"/>
    </xf>
    <xf numFmtId="16" fontId="6" fillId="0" borderId="28" xfId="0" applyNumberFormat="1" applyFont="1" applyBorder="1" applyAlignment="1">
      <alignment horizontal="left" vertical="center" wrapText="1"/>
    </xf>
    <xf numFmtId="16" fontId="6" fillId="0" borderId="31" xfId="0" applyNumberFormat="1" applyFont="1" applyBorder="1" applyAlignment="1">
      <alignment horizontal="left" vertical="center" wrapText="1"/>
    </xf>
    <xf numFmtId="0" fontId="8" fillId="0" borderId="0" xfId="0" applyFont="1" applyAlignment="1">
      <alignment horizontal="justify" vertical="center"/>
    </xf>
    <xf numFmtId="0" fontId="6" fillId="0" borderId="35" xfId="0" applyFont="1" applyBorder="1" applyAlignment="1">
      <alignmen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16" fontId="6" fillId="0" borderId="37" xfId="0" applyNumberFormat="1" applyFont="1" applyBorder="1" applyAlignment="1">
      <alignment horizontal="left" vertical="center" wrapText="1"/>
    </xf>
    <xf numFmtId="0" fontId="6" fillId="0" borderId="14" xfId="0" applyFont="1" applyBorder="1" applyAlignment="1">
      <alignment horizontal="left" vertical="center" wrapText="1"/>
    </xf>
    <xf numFmtId="0" fontId="0" fillId="0" borderId="0" xfId="0" applyAlignment="1">
      <alignment horizontal="left"/>
    </xf>
    <xf numFmtId="0" fontId="0" fillId="6" borderId="1" xfId="0" applyFill="1" applyBorder="1" applyAlignment="1">
      <alignment horizontal="center" vertical="center" wrapText="1"/>
    </xf>
    <xf numFmtId="164" fontId="0" fillId="6" borderId="3" xfId="2" applyNumberFormat="1" applyFont="1" applyFill="1" applyBorder="1" applyAlignment="1">
      <alignment horizontal="center" vertical="center" wrapText="1"/>
    </xf>
    <xf numFmtId="0" fontId="0" fillId="0" borderId="0" xfId="0" applyAlignment="1">
      <alignment horizontal="right"/>
    </xf>
    <xf numFmtId="165" fontId="0" fillId="10" borderId="0" xfId="0" applyNumberFormat="1" applyFill="1"/>
    <xf numFmtId="0" fontId="0" fillId="2" borderId="4" xfId="0" applyFill="1" applyBorder="1" applyAlignment="1">
      <alignment vertical="center" wrapText="1"/>
    </xf>
    <xf numFmtId="0" fontId="0" fillId="0" borderId="0" xfId="0" applyAlignment="1">
      <alignment horizontal="center" vertical="center"/>
    </xf>
    <xf numFmtId="0" fontId="0" fillId="2" borderId="3" xfId="0" applyFill="1" applyBorder="1" applyAlignment="1">
      <alignment horizontal="center" vertical="center" wrapText="1"/>
    </xf>
    <xf numFmtId="0" fontId="10" fillId="0" borderId="0" xfId="5" applyFont="1" applyAlignment="1">
      <alignment horizontal="center" vertical="center"/>
    </xf>
    <xf numFmtId="0" fontId="0" fillId="2" borderId="8" xfId="0" applyFill="1" applyBorder="1" applyAlignment="1">
      <alignment vertical="center" wrapText="1"/>
    </xf>
    <xf numFmtId="0" fontId="0" fillId="2" borderId="9" xfId="0" applyFill="1" applyBorder="1" applyAlignment="1">
      <alignment vertical="center" wrapText="1"/>
    </xf>
    <xf numFmtId="0" fontId="0" fillId="10" borderId="3" xfId="0" applyFill="1" applyBorder="1"/>
    <xf numFmtId="0" fontId="0" fillId="14" borderId="8" xfId="0" applyFill="1" applyBorder="1" applyAlignment="1">
      <alignment wrapText="1"/>
    </xf>
    <xf numFmtId="0" fontId="0" fillId="14" borderId="3" xfId="0" applyFill="1" applyBorder="1" applyAlignment="1">
      <alignment wrapText="1"/>
    </xf>
    <xf numFmtId="0" fontId="0" fillId="14" borderId="9" xfId="0" applyFill="1" applyBorder="1" applyAlignment="1">
      <alignment wrapText="1"/>
    </xf>
    <xf numFmtId="165" fontId="0" fillId="6" borderId="3" xfId="1" applyNumberFormat="1" applyFont="1" applyFill="1" applyBorder="1"/>
    <xf numFmtId="165" fontId="0" fillId="6" borderId="2" xfId="1" applyNumberFormat="1" applyFont="1" applyFill="1" applyBorder="1"/>
    <xf numFmtId="0" fontId="0" fillId="0" borderId="0" xfId="0" applyAlignment="1">
      <alignment horizontal="left" wrapText="1"/>
    </xf>
    <xf numFmtId="0" fontId="0" fillId="0" borderId="17" xfId="0" applyBorder="1"/>
    <xf numFmtId="0" fontId="0" fillId="0" borderId="21" xfId="0" applyBorder="1"/>
    <xf numFmtId="0" fontId="0" fillId="0" borderId="20" xfId="0" applyBorder="1"/>
    <xf numFmtId="0" fontId="0" fillId="0" borderId="23" xfId="0" applyBorder="1" applyAlignment="1">
      <alignment horizontal="left" wrapText="1"/>
    </xf>
    <xf numFmtId="0" fontId="0" fillId="0" borderId="24" xfId="0" applyBorder="1" applyAlignment="1">
      <alignment horizontal="left" wrapText="1"/>
    </xf>
    <xf numFmtId="0" fontId="0" fillId="0" borderId="22" xfId="0" applyBorder="1"/>
    <xf numFmtId="0" fontId="0" fillId="0" borderId="23" xfId="0" applyBorder="1" applyAlignment="1">
      <alignment horizontal="right"/>
    </xf>
    <xf numFmtId="0" fontId="11" fillId="0" borderId="23" xfId="6" applyBorder="1"/>
    <xf numFmtId="0" fontId="0" fillId="0" borderId="23" xfId="0" applyBorder="1"/>
    <xf numFmtId="0" fontId="0" fillId="0" borderId="24" xfId="0" applyBorder="1"/>
    <xf numFmtId="0" fontId="0" fillId="0" borderId="3" xfId="0" applyBorder="1" applyAlignment="1" applyProtection="1">
      <alignment horizontal="center" vertical="center" wrapText="1"/>
      <protection locked="0"/>
    </xf>
    <xf numFmtId="0" fontId="2" fillId="0" borderId="3" xfId="0" applyFont="1" applyBorder="1" applyAlignment="1" applyProtection="1">
      <alignment horizontal="left"/>
      <protection locked="0"/>
    </xf>
    <xf numFmtId="3" fontId="0" fillId="0" borderId="2" xfId="0" applyNumberForma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0" fillId="15" borderId="3" xfId="0" applyFill="1" applyBorder="1"/>
    <xf numFmtId="0" fontId="0" fillId="15" borderId="3" xfId="0" applyFill="1" applyBorder="1" applyAlignment="1" applyProtection="1">
      <alignment horizontal="center" vertical="center" wrapText="1"/>
      <protection locked="0"/>
    </xf>
    <xf numFmtId="0" fontId="0" fillId="15" borderId="3" xfId="0" applyFill="1" applyBorder="1" applyProtection="1">
      <protection locked="0"/>
    </xf>
    <xf numFmtId="0" fontId="2" fillId="0" borderId="3" xfId="0" applyFont="1" applyBorder="1" applyAlignment="1" applyProtection="1">
      <alignment horizontal="right"/>
      <protection locked="0"/>
    </xf>
    <xf numFmtId="0" fontId="0" fillId="0" borderId="3" xfId="0" applyBorder="1" applyAlignment="1" applyProtection="1">
      <alignment horizontal="left"/>
      <protection locked="0"/>
    </xf>
    <xf numFmtId="0" fontId="0" fillId="0" borderId="3" xfId="0" applyBorder="1" applyAlignment="1" applyProtection="1">
      <alignment horizontal="right"/>
      <protection locked="0"/>
    </xf>
    <xf numFmtId="167" fontId="0" fillId="0" borderId="3" xfId="1" applyNumberFormat="1" applyFont="1" applyBorder="1" applyProtection="1">
      <protection locked="0"/>
    </xf>
    <xf numFmtId="165" fontId="0" fillId="0" borderId="3" xfId="1" applyNumberFormat="1" applyFont="1" applyBorder="1" applyAlignment="1" applyProtection="1">
      <alignment horizontal="right"/>
      <protection locked="0"/>
    </xf>
    <xf numFmtId="43" fontId="0" fillId="0" borderId="3" xfId="1" applyFont="1" applyBorder="1" applyProtection="1">
      <protection locked="0"/>
    </xf>
    <xf numFmtId="0" fontId="0" fillId="15" borderId="3" xfId="0" applyFill="1" applyBorder="1" applyAlignment="1" applyProtection="1">
      <alignment horizontal="left"/>
      <protection locked="0"/>
    </xf>
    <xf numFmtId="166" fontId="0" fillId="0" borderId="6" xfId="1" applyNumberFormat="1" applyFont="1" applyBorder="1" applyAlignment="1" applyProtection="1">
      <alignment vertical="center"/>
      <protection locked="0"/>
    </xf>
    <xf numFmtId="166" fontId="0" fillId="0" borderId="7" xfId="1" applyNumberFormat="1" applyFont="1" applyBorder="1" applyAlignment="1" applyProtection="1">
      <alignment vertical="center"/>
      <protection locked="0"/>
    </xf>
    <xf numFmtId="166" fontId="0" fillId="0" borderId="3" xfId="1" applyNumberFormat="1" applyFont="1" applyBorder="1" applyAlignment="1" applyProtection="1">
      <alignment vertical="center"/>
      <protection locked="0"/>
    </xf>
    <xf numFmtId="166" fontId="0" fillId="0" borderId="9" xfId="1" applyNumberFormat="1" applyFont="1" applyBorder="1" applyAlignment="1" applyProtection="1">
      <alignment vertical="center"/>
      <protection locked="0"/>
    </xf>
    <xf numFmtId="166" fontId="0" fillId="0" borderId="11" xfId="1" applyNumberFormat="1" applyFont="1" applyBorder="1" applyAlignment="1" applyProtection="1">
      <alignment vertical="center"/>
      <protection locked="0"/>
    </xf>
    <xf numFmtId="166" fontId="0" fillId="0" borderId="12" xfId="1" applyNumberFormat="1" applyFont="1" applyBorder="1" applyAlignment="1" applyProtection="1">
      <alignment vertical="center"/>
      <protection locked="0"/>
    </xf>
    <xf numFmtId="0" fontId="0" fillId="2" borderId="1" xfId="0" applyFill="1" applyBorder="1" applyAlignment="1" applyProtection="1">
      <alignment vertical="center" wrapText="1"/>
      <protection locked="0"/>
    </xf>
    <xf numFmtId="0" fontId="0" fillId="6" borderId="3" xfId="0" applyFill="1" applyBorder="1"/>
    <xf numFmtId="165" fontId="0" fillId="0" borderId="8" xfId="1" applyNumberFormat="1" applyFont="1" applyBorder="1" applyProtection="1">
      <protection locked="0"/>
    </xf>
    <xf numFmtId="165" fontId="0" fillId="0" borderId="3" xfId="1" applyNumberFormat="1" applyFont="1" applyBorder="1" applyProtection="1">
      <protection locked="0"/>
    </xf>
    <xf numFmtId="165" fontId="0" fillId="0" borderId="9" xfId="1" applyNumberFormat="1" applyFont="1" applyBorder="1" applyProtection="1">
      <protection locked="0"/>
    </xf>
    <xf numFmtId="167" fontId="0" fillId="0" borderId="8" xfId="1" applyNumberFormat="1" applyFont="1" applyBorder="1" applyProtection="1">
      <protection locked="0"/>
    </xf>
    <xf numFmtId="0" fontId="0" fillId="15" borderId="3" xfId="0" applyFill="1" applyBorder="1" applyAlignment="1" applyProtection="1">
      <alignment wrapText="1"/>
      <protection locked="0"/>
    </xf>
    <xf numFmtId="0" fontId="2" fillId="0" borderId="3" xfId="0" applyFont="1" applyBorder="1" applyAlignment="1" applyProtection="1">
      <alignment horizontal="left" wrapText="1"/>
      <protection locked="0"/>
    </xf>
    <xf numFmtId="0" fontId="2" fillId="15" borderId="3" xfId="0" applyFont="1" applyFill="1" applyBorder="1" applyAlignment="1" applyProtection="1">
      <alignment horizontal="left"/>
      <protection locked="0"/>
    </xf>
    <xf numFmtId="0" fontId="0" fillId="0" borderId="0" xfId="0" applyAlignment="1" applyProtection="1">
      <alignment wrapText="1"/>
      <protection locked="0"/>
    </xf>
    <xf numFmtId="0" fontId="0" fillId="2" borderId="3" xfId="0" applyFill="1" applyBorder="1" applyAlignment="1" applyProtection="1">
      <alignment vertical="center" wrapText="1"/>
      <protection locked="0"/>
    </xf>
    <xf numFmtId="0" fontId="0" fillId="14" borderId="8" xfId="0" applyFill="1" applyBorder="1" applyAlignment="1" applyProtection="1">
      <alignment wrapText="1"/>
      <protection locked="0"/>
    </xf>
    <xf numFmtId="0" fontId="0" fillId="14" borderId="3" xfId="0" applyFill="1" applyBorder="1" applyAlignment="1" applyProtection="1">
      <alignment wrapText="1"/>
      <protection locked="0"/>
    </xf>
    <xf numFmtId="0" fontId="0" fillId="14" borderId="9" xfId="0" applyFill="1" applyBorder="1" applyAlignment="1" applyProtection="1">
      <alignment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0" borderId="23" xfId="0" applyBorder="1" applyAlignment="1">
      <alignment horizontal="left"/>
    </xf>
    <xf numFmtId="165" fontId="0" fillId="10" borderId="3" xfId="1" applyNumberFormat="1" applyFont="1" applyFill="1" applyBorder="1"/>
    <xf numFmtId="43" fontId="0" fillId="0" borderId="0" xfId="1" applyFont="1"/>
    <xf numFmtId="165" fontId="0" fillId="0" borderId="0" xfId="1" applyNumberFormat="1" applyFont="1"/>
    <xf numFmtId="165" fontId="0" fillId="2" borderId="3" xfId="1" applyNumberFormat="1" applyFont="1" applyFill="1" applyBorder="1" applyAlignment="1">
      <alignment horizontal="center" vertical="center" wrapText="1"/>
    </xf>
    <xf numFmtId="165" fontId="0" fillId="0" borderId="3" xfId="0" applyNumberFormat="1" applyBorder="1"/>
    <xf numFmtId="165" fontId="0" fillId="0" borderId="3" xfId="1" applyNumberFormat="1" applyFont="1" applyBorder="1"/>
    <xf numFmtId="0" fontId="0" fillId="15" borderId="3" xfId="0" applyFill="1" applyBorder="1" applyAlignment="1">
      <alignment horizontal="center" vertical="center" wrapText="1"/>
    </xf>
    <xf numFmtId="0" fontId="0" fillId="0" borderId="38" xfId="0" applyBorder="1"/>
    <xf numFmtId="0" fontId="0" fillId="0" borderId="0" xfId="0" applyAlignment="1">
      <alignment horizontal="right" indent="1"/>
    </xf>
    <xf numFmtId="0" fontId="0" fillId="15" borderId="4" xfId="0" applyFill="1" applyBorder="1"/>
    <xf numFmtId="0" fontId="0" fillId="15" borderId="4" xfId="0" applyFill="1" applyBorder="1" applyAlignment="1">
      <alignment horizontal="left"/>
    </xf>
    <xf numFmtId="0" fontId="0" fillId="15" borderId="3" xfId="0" applyFill="1" applyBorder="1" applyAlignment="1">
      <alignment horizontal="left" vertical="center" wrapText="1"/>
    </xf>
    <xf numFmtId="165" fontId="0" fillId="15" borderId="3" xfId="1" applyNumberFormat="1" applyFont="1" applyFill="1" applyBorder="1"/>
    <xf numFmtId="165" fontId="0" fillId="0" borderId="1" xfId="1" applyNumberFormat="1" applyFont="1" applyFill="1" applyBorder="1"/>
    <xf numFmtId="164" fontId="0" fillId="0" borderId="1" xfId="3" applyNumberFormat="1" applyFont="1" applyFill="1" applyBorder="1"/>
    <xf numFmtId="9" fontId="0" fillId="0" borderId="1" xfId="3" applyFont="1" applyFill="1" applyBorder="1"/>
    <xf numFmtId="43" fontId="0" fillId="10" borderId="3" xfId="1" applyFont="1" applyFill="1" applyBorder="1"/>
    <xf numFmtId="167" fontId="0" fillId="10" borderId="3" xfId="1" applyNumberFormat="1" applyFont="1" applyFill="1" applyBorder="1"/>
    <xf numFmtId="0" fontId="2" fillId="15" borderId="3"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3" xfId="0" applyFont="1" applyBorder="1" applyAlignment="1" applyProtection="1">
      <alignment horizontal="left" vertical="center" wrapText="1"/>
      <protection locked="0"/>
    </xf>
    <xf numFmtId="0" fontId="0" fillId="0" borderId="0" xfId="0" applyAlignment="1">
      <alignment vertical="center"/>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0" fontId="7" fillId="2" borderId="39" xfId="0" applyFont="1" applyFill="1" applyBorder="1" applyAlignment="1">
      <alignment horizontal="center" vertical="center" wrapText="1"/>
    </xf>
    <xf numFmtId="0" fontId="6" fillId="0" borderId="39" xfId="0" applyFont="1" applyBorder="1" applyAlignment="1">
      <alignment horizontal="left" vertical="center" wrapText="1"/>
    </xf>
    <xf numFmtId="0" fontId="6" fillId="0" borderId="42"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11" fillId="0" borderId="3" xfId="6" applyBorder="1" applyAlignment="1" applyProtection="1">
      <alignment vertical="center" wrapText="1"/>
      <protection locked="0"/>
    </xf>
    <xf numFmtId="0" fontId="0" fillId="7" borderId="3" xfId="0" applyFill="1" applyBorder="1" applyAlignment="1">
      <alignment horizontal="center" vertical="center" wrapText="1"/>
    </xf>
    <xf numFmtId="0" fontId="0" fillId="5" borderId="3" xfId="0" applyFill="1" applyBorder="1" applyAlignment="1">
      <alignment horizontal="center" vertical="center" wrapText="1"/>
    </xf>
    <xf numFmtId="0" fontId="0" fillId="8" borderId="3" xfId="0" applyFill="1" applyBorder="1" applyAlignment="1">
      <alignment horizontal="center" vertical="center" wrapText="1"/>
    </xf>
    <xf numFmtId="0" fontId="0" fillId="9" borderId="3" xfId="0" applyFill="1" applyBorder="1" applyAlignment="1">
      <alignment horizontal="center" vertical="center" wrapText="1"/>
    </xf>
    <xf numFmtId="0" fontId="0" fillId="11" borderId="3" xfId="0" applyFill="1" applyBorder="1" applyAlignment="1">
      <alignment horizontal="center" vertical="center" wrapText="1"/>
    </xf>
    <xf numFmtId="0" fontId="0" fillId="0" borderId="0" xfId="0" applyAlignment="1">
      <alignment horizont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6" fillId="0" borderId="33" xfId="0" applyFont="1" applyBorder="1" applyAlignment="1">
      <alignment horizontal="left" vertical="center" wrapText="1"/>
    </xf>
    <xf numFmtId="0" fontId="6" fillId="0" borderId="30" xfId="0" applyFont="1" applyBorder="1" applyAlignment="1">
      <alignment horizontal="left" vertical="center" wrapText="1"/>
    </xf>
    <xf numFmtId="0" fontId="6" fillId="0" borderId="35" xfId="0" applyFont="1" applyBorder="1" applyAlignment="1">
      <alignment horizontal="left" vertical="center" wrapText="1"/>
    </xf>
    <xf numFmtId="0" fontId="6" fillId="0" borderId="31" xfId="0" applyFont="1" applyBorder="1" applyAlignment="1">
      <alignment horizontal="left" vertical="center" wrapText="1"/>
    </xf>
    <xf numFmtId="0" fontId="6" fillId="0" borderId="28" xfId="0" applyFont="1" applyBorder="1" applyAlignment="1">
      <alignment horizontal="left" vertical="center" wrapText="1"/>
    </xf>
    <xf numFmtId="0" fontId="7" fillId="2" borderId="34"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11" fillId="0" borderId="2" xfId="6" applyBorder="1" applyAlignment="1" applyProtection="1">
      <alignment horizontal="center" vertical="center" wrapText="1"/>
      <protection locked="0"/>
    </xf>
    <xf numFmtId="0" fontId="11" fillId="0" borderId="16" xfId="6" applyBorder="1" applyAlignment="1" applyProtection="1">
      <alignment horizontal="center" vertical="center" wrapText="1"/>
      <protection locked="0"/>
    </xf>
    <xf numFmtId="0" fontId="0" fillId="16" borderId="15" xfId="0" applyFill="1" applyBorder="1" applyAlignment="1">
      <alignment horizontal="center"/>
    </xf>
    <xf numFmtId="0" fontId="0" fillId="16" borderId="13" xfId="0" applyFill="1" applyBorder="1" applyAlignment="1">
      <alignment horizontal="center"/>
    </xf>
    <xf numFmtId="0" fontId="0" fillId="16" borderId="14" xfId="0" applyFill="1" applyBorder="1" applyAlignment="1">
      <alignment horizontal="center"/>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0" xfId="0"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11" fillId="0" borderId="15" xfId="6" applyBorder="1" applyAlignment="1">
      <alignment horizontal="left"/>
    </xf>
    <xf numFmtId="0" fontId="11" fillId="0" borderId="13" xfId="6" applyBorder="1" applyAlignment="1">
      <alignment horizontal="left"/>
    </xf>
    <xf numFmtId="0" fontId="11" fillId="0" borderId="14" xfId="6" applyBorder="1" applyAlignment="1">
      <alignment horizontal="left"/>
    </xf>
    <xf numFmtId="0" fontId="0" fillId="16" borderId="23" xfId="0" applyFill="1" applyBorder="1" applyAlignment="1">
      <alignment horizontal="center"/>
    </xf>
    <xf numFmtId="0" fontId="0" fillId="2" borderId="2"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3" xfId="0" applyFill="1" applyBorder="1" applyAlignment="1">
      <alignment horizontal="center" vertical="center" wrapText="1"/>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9" fillId="13" borderId="26" xfId="0" applyFont="1" applyFill="1" applyBorder="1" applyAlignment="1" applyProtection="1">
      <alignment horizontal="center" vertical="center" wrapText="1"/>
      <protection locked="0"/>
    </xf>
    <xf numFmtId="0" fontId="9" fillId="13" borderId="25" xfId="0" applyFont="1" applyFill="1" applyBorder="1" applyAlignment="1" applyProtection="1">
      <alignment horizontal="center" vertical="center" wrapText="1"/>
      <protection locked="0"/>
    </xf>
    <xf numFmtId="0" fontId="9" fillId="13" borderId="27" xfId="0" applyFont="1" applyFill="1" applyBorder="1" applyAlignment="1" applyProtection="1">
      <alignment horizontal="center" vertical="center" wrapText="1"/>
      <protection locked="0"/>
    </xf>
    <xf numFmtId="0" fontId="0" fillId="12" borderId="26" xfId="0" applyFill="1" applyBorder="1" applyAlignment="1" applyProtection="1">
      <alignment horizontal="center" vertical="center" wrapText="1"/>
      <protection locked="0"/>
    </xf>
    <xf numFmtId="0" fontId="0" fillId="12" borderId="25" xfId="0" applyFill="1" applyBorder="1" applyAlignment="1" applyProtection="1">
      <alignment horizontal="center" vertical="center" wrapText="1"/>
      <protection locked="0"/>
    </xf>
    <xf numFmtId="0" fontId="0" fillId="12" borderId="27" xfId="0" applyFill="1" applyBorder="1" applyAlignment="1" applyProtection="1">
      <alignment horizontal="center" vertical="center" wrapText="1"/>
      <protection locked="0"/>
    </xf>
    <xf numFmtId="0" fontId="9" fillId="13" borderId="26" xfId="0" applyFont="1" applyFill="1" applyBorder="1" applyAlignment="1">
      <alignment horizontal="center" vertical="center" wrapText="1"/>
    </xf>
    <xf numFmtId="0" fontId="9" fillId="13" borderId="25" xfId="0" applyFont="1" applyFill="1" applyBorder="1" applyAlignment="1">
      <alignment horizontal="center" vertical="center" wrapText="1"/>
    </xf>
    <xf numFmtId="0" fontId="9" fillId="13"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0" fillId="12" borderId="25" xfId="0" applyFill="1" applyBorder="1" applyAlignment="1">
      <alignment horizontal="center" vertical="center" wrapText="1"/>
    </xf>
    <xf numFmtId="0" fontId="0" fillId="12" borderId="27" xfId="0" applyFill="1" applyBorder="1" applyAlignment="1">
      <alignment horizontal="center" vertical="center" wrapText="1"/>
    </xf>
  </cellXfs>
  <cellStyles count="7">
    <cellStyle name="%" xfId="5" xr:uid="{17850FC7-EBC5-49E5-83CE-0D0E906A02EE}"/>
    <cellStyle name="=C:\WINNT\SYSTEM32\COMMAND.COM" xfId="4" xr:uid="{4C2D1CF8-850F-4614-B2F6-30C9F8D58233}"/>
    <cellStyle name="Hipervínculo" xfId="6" builtinId="8"/>
    <cellStyle name="Millares" xfId="1" builtinId="3"/>
    <cellStyle name="Normal" xfId="0" builtinId="0"/>
    <cellStyle name="Porcentaje" xfId="3" builtinId="5"/>
    <cellStyle name="Porcentaje 2" xfId="2" xr:uid="{9806D0A9-61EF-41FC-82FA-08AF414DD1D9}"/>
  </cellStyles>
  <dxfs count="4">
    <dxf>
      <fill>
        <patternFill>
          <bgColor rgb="FFFF0000"/>
        </patternFill>
      </fill>
    </dxf>
    <dxf>
      <fill>
        <patternFill>
          <bgColor rgb="FF92D05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color rgb="FFF5B68B"/>
      <color rgb="FFBDD7EE"/>
      <color rgb="FFD6DCE4"/>
      <color rgb="FFC55A11"/>
      <color rgb="FFF092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www.marca1/calidad-servicio.html" TargetMode="External"/><Relationship Id="rId3" Type="http://schemas.openxmlformats.org/officeDocument/2006/relationships/hyperlink" Target="http://www.marca1/calidad-servicio.html" TargetMode="External"/><Relationship Id="rId7" Type="http://schemas.openxmlformats.org/officeDocument/2006/relationships/hyperlink" Target="http://www.marca1/calidad-servicio.html" TargetMode="External"/><Relationship Id="rId2" Type="http://schemas.openxmlformats.org/officeDocument/2006/relationships/hyperlink" Target="http://www.marca1/calidad-servicio.html" TargetMode="External"/><Relationship Id="rId1" Type="http://schemas.openxmlformats.org/officeDocument/2006/relationships/hyperlink" Target="mailto:operador@operador.es" TargetMode="External"/><Relationship Id="rId6" Type="http://schemas.openxmlformats.org/officeDocument/2006/relationships/hyperlink" Target="http://www.marca1/calidad-servicio.html" TargetMode="External"/><Relationship Id="rId11" Type="http://schemas.openxmlformats.org/officeDocument/2006/relationships/comments" Target="../comments1.xml"/><Relationship Id="rId5" Type="http://schemas.openxmlformats.org/officeDocument/2006/relationships/hyperlink" Target="http://www.marca1/calidad-servicio.html" TargetMode="External"/><Relationship Id="rId10" Type="http://schemas.openxmlformats.org/officeDocument/2006/relationships/vmlDrawing" Target="../drawings/vmlDrawing1.vml"/><Relationship Id="rId4" Type="http://schemas.openxmlformats.org/officeDocument/2006/relationships/hyperlink" Target="http://www.marca1/calidad-servicio.html" TargetMode="External"/><Relationship Id="rId9" Type="http://schemas.openxmlformats.org/officeDocument/2006/relationships/hyperlink" Target="http://www.marca1/calidad-servicio.html"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17C1-E5F1-4BBB-8AB5-ED7D4DF040E2}">
  <sheetPr codeName="Hoja2"/>
  <dimension ref="B1:H41"/>
  <sheetViews>
    <sheetView workbookViewId="0">
      <selection activeCell="B2" sqref="B2:H2"/>
    </sheetView>
  </sheetViews>
  <sheetFormatPr baseColWidth="10" defaultColWidth="28.5703125" defaultRowHeight="15" x14ac:dyDescent="0.25"/>
  <cols>
    <col min="1" max="1" width="3.140625" customWidth="1"/>
    <col min="2" max="2" width="3.7109375" customWidth="1"/>
    <col min="4" max="4" width="33.42578125" customWidth="1"/>
    <col min="5" max="5" width="28.5703125" customWidth="1"/>
    <col min="6" max="6" width="33.5703125" customWidth="1"/>
    <col min="7" max="7" width="45.42578125" customWidth="1"/>
    <col min="8" max="8" width="4.5703125" customWidth="1"/>
  </cols>
  <sheetData>
    <row r="1" spans="2:8" ht="15.75" thickBot="1" x14ac:dyDescent="0.3"/>
    <row r="2" spans="2:8" ht="128.25" customHeight="1" thickBot="1" x14ac:dyDescent="0.3">
      <c r="B2" s="133" t="s">
        <v>16574</v>
      </c>
      <c r="C2" s="134"/>
      <c r="D2" s="134"/>
      <c r="E2" s="134"/>
      <c r="F2" s="134"/>
      <c r="G2" s="134"/>
      <c r="H2" s="135"/>
    </row>
    <row r="4" spans="2:8" ht="15.75" thickBot="1" x14ac:dyDescent="0.3"/>
    <row r="5" spans="2:8" x14ac:dyDescent="0.25">
      <c r="B5" s="50"/>
      <c r="C5" s="21"/>
      <c r="D5" s="21"/>
      <c r="E5" s="21"/>
      <c r="F5" s="21"/>
      <c r="G5" s="21"/>
      <c r="H5" s="22"/>
    </row>
    <row r="6" spans="2:8" x14ac:dyDescent="0.25">
      <c r="B6" s="52"/>
      <c r="C6" s="39"/>
      <c r="D6" t="s">
        <v>16440</v>
      </c>
      <c r="H6" s="51"/>
    </row>
    <row r="7" spans="2:8" x14ac:dyDescent="0.25">
      <c r="B7" s="52"/>
      <c r="C7" s="64"/>
      <c r="D7" t="s">
        <v>16464</v>
      </c>
      <c r="H7" s="51"/>
    </row>
    <row r="8" spans="2:8" x14ac:dyDescent="0.25">
      <c r="B8" s="52"/>
      <c r="C8" s="43"/>
      <c r="D8" t="s">
        <v>16439</v>
      </c>
      <c r="H8" s="51"/>
    </row>
    <row r="9" spans="2:8" ht="15.75" thickBot="1" x14ac:dyDescent="0.3">
      <c r="B9" s="55"/>
      <c r="C9" s="96"/>
      <c r="D9" s="53"/>
      <c r="E9" s="53"/>
      <c r="F9" s="53"/>
      <c r="G9" s="53"/>
      <c r="H9" s="54"/>
    </row>
    <row r="10" spans="2:8" ht="15.75" thickBot="1" x14ac:dyDescent="0.3">
      <c r="C10" s="49"/>
      <c r="D10" s="49"/>
      <c r="E10" s="49"/>
      <c r="F10" s="49"/>
      <c r="G10" s="49"/>
    </row>
    <row r="11" spans="2:8" ht="15.75" thickBot="1" x14ac:dyDescent="0.3">
      <c r="C11" s="139"/>
      <c r="D11" s="141" t="s">
        <v>16390</v>
      </c>
      <c r="E11" s="142"/>
      <c r="F11" s="143"/>
      <c r="G11" s="120"/>
    </row>
    <row r="12" spans="2:8" x14ac:dyDescent="0.25">
      <c r="C12" s="139"/>
      <c r="D12" s="144" t="s">
        <v>16391</v>
      </c>
      <c r="E12" s="144" t="s">
        <v>16392</v>
      </c>
      <c r="F12" s="119" t="s">
        <v>16393</v>
      </c>
      <c r="G12" s="147" t="s">
        <v>16562</v>
      </c>
    </row>
    <row r="13" spans="2:8" x14ac:dyDescent="0.25">
      <c r="C13" s="139"/>
      <c r="D13" s="145"/>
      <c r="E13" s="145"/>
      <c r="F13" s="119" t="s">
        <v>16394</v>
      </c>
      <c r="G13" s="148"/>
    </row>
    <row r="14" spans="2:8" ht="15.75" thickBot="1" x14ac:dyDescent="0.3">
      <c r="C14" s="140"/>
      <c r="D14" s="146"/>
      <c r="E14" s="146"/>
      <c r="F14" s="121" t="s">
        <v>16395</v>
      </c>
      <c r="G14" s="149"/>
    </row>
    <row r="15" spans="2:8" ht="15.75" thickBot="1" x14ac:dyDescent="0.3">
      <c r="C15" s="138" t="s">
        <v>16561</v>
      </c>
      <c r="D15" s="24">
        <v>45382</v>
      </c>
      <c r="E15" s="24">
        <v>45427</v>
      </c>
      <c r="F15" s="122" t="s">
        <v>16396</v>
      </c>
      <c r="G15" s="150" t="s">
        <v>16564</v>
      </c>
    </row>
    <row r="16" spans="2:8" ht="15.75" thickBot="1" x14ac:dyDescent="0.3">
      <c r="C16" s="136"/>
      <c r="D16" s="24">
        <v>45473</v>
      </c>
      <c r="E16" s="24">
        <v>45519</v>
      </c>
      <c r="F16" s="122" t="s">
        <v>16396</v>
      </c>
      <c r="G16" s="151"/>
    </row>
    <row r="17" spans="3:7" ht="15.75" thickBot="1" x14ac:dyDescent="0.3">
      <c r="C17" s="136"/>
      <c r="D17" s="24">
        <v>45565</v>
      </c>
      <c r="E17" s="24">
        <v>45611</v>
      </c>
      <c r="F17" s="122" t="s">
        <v>16396</v>
      </c>
      <c r="G17" s="151"/>
    </row>
    <row r="18" spans="3:7" ht="15.75" thickBot="1" x14ac:dyDescent="0.3">
      <c r="C18" s="137"/>
      <c r="D18" s="24">
        <v>45657</v>
      </c>
      <c r="E18" s="24">
        <v>45337</v>
      </c>
      <c r="F18" s="122" t="s">
        <v>16396</v>
      </c>
      <c r="G18" s="152"/>
    </row>
    <row r="19" spans="3:7" ht="15.75" thickBot="1" x14ac:dyDescent="0.3">
      <c r="C19" s="138" t="s">
        <v>16473</v>
      </c>
      <c r="D19" s="24">
        <v>45382</v>
      </c>
      <c r="E19" s="24">
        <v>45427</v>
      </c>
      <c r="F19" s="122"/>
      <c r="G19" s="150" t="s">
        <v>16563</v>
      </c>
    </row>
    <row r="20" spans="3:7" ht="15.75" thickBot="1" x14ac:dyDescent="0.3">
      <c r="C20" s="136"/>
      <c r="D20" s="24">
        <v>45473</v>
      </c>
      <c r="E20" s="24">
        <v>45519</v>
      </c>
      <c r="F20" s="122"/>
      <c r="G20" s="151"/>
    </row>
    <row r="21" spans="3:7" ht="15.75" thickBot="1" x14ac:dyDescent="0.3">
      <c r="C21" s="136"/>
      <c r="D21" s="24">
        <v>45565</v>
      </c>
      <c r="E21" s="24">
        <v>45611</v>
      </c>
      <c r="F21" s="122"/>
      <c r="G21" s="151"/>
    </row>
    <row r="22" spans="3:7" ht="15.75" thickBot="1" x14ac:dyDescent="0.3">
      <c r="C22" s="137"/>
      <c r="D22" s="24">
        <v>45657</v>
      </c>
      <c r="E22" s="24">
        <v>45337</v>
      </c>
      <c r="F22" s="122"/>
      <c r="G22" s="152"/>
    </row>
    <row r="23" spans="3:7" ht="24.75" thickBot="1" x14ac:dyDescent="0.3">
      <c r="C23" s="27" t="s">
        <v>16410</v>
      </c>
      <c r="D23" s="23" t="s">
        <v>16409</v>
      </c>
      <c r="E23" s="25">
        <v>45626</v>
      </c>
      <c r="F23" s="123" t="s">
        <v>16397</v>
      </c>
      <c r="G23" s="124" t="s">
        <v>16563</v>
      </c>
    </row>
    <row r="24" spans="3:7" ht="24.75" thickBot="1" x14ac:dyDescent="0.3">
      <c r="C24" s="28" t="s">
        <v>16398</v>
      </c>
      <c r="D24" s="29" t="s">
        <v>16399</v>
      </c>
      <c r="E24" s="30">
        <v>45536</v>
      </c>
      <c r="F24" s="31" t="s">
        <v>16400</v>
      </c>
      <c r="G24" s="125" t="s">
        <v>16563</v>
      </c>
    </row>
    <row r="25" spans="3:7" ht="15.75" thickBot="1" x14ac:dyDescent="0.3">
      <c r="C25" s="136" t="s">
        <v>16471</v>
      </c>
      <c r="D25" s="24">
        <v>45382</v>
      </c>
      <c r="E25" s="24">
        <v>45427</v>
      </c>
      <c r="F25" s="122" t="s">
        <v>16401</v>
      </c>
      <c r="G25" s="150" t="s">
        <v>16564</v>
      </c>
    </row>
    <row r="26" spans="3:7" ht="15.75" thickBot="1" x14ac:dyDescent="0.3">
      <c r="C26" s="136"/>
      <c r="D26" s="24">
        <v>45473</v>
      </c>
      <c r="E26" s="24">
        <v>45519</v>
      </c>
      <c r="F26" s="122" t="s">
        <v>16402</v>
      </c>
      <c r="G26" s="151"/>
    </row>
    <row r="27" spans="3:7" ht="15.75" thickBot="1" x14ac:dyDescent="0.3">
      <c r="C27" s="136"/>
      <c r="D27" s="24">
        <v>45565</v>
      </c>
      <c r="E27" s="24">
        <v>45611</v>
      </c>
      <c r="F27" s="122" t="s">
        <v>16403</v>
      </c>
      <c r="G27" s="151"/>
    </row>
    <row r="28" spans="3:7" ht="15.75" thickBot="1" x14ac:dyDescent="0.3">
      <c r="C28" s="137"/>
      <c r="D28" s="24">
        <v>45657</v>
      </c>
      <c r="E28" s="24">
        <v>45337</v>
      </c>
      <c r="F28" s="122" t="s">
        <v>16404</v>
      </c>
      <c r="G28" s="152"/>
    </row>
    <row r="29" spans="3:7" x14ac:dyDescent="0.25">
      <c r="C29" s="26"/>
    </row>
    <row r="30" spans="3:7" x14ac:dyDescent="0.25">
      <c r="C30" s="32" t="s">
        <v>16405</v>
      </c>
      <c r="D30" s="32"/>
      <c r="E30" s="32"/>
      <c r="F30" s="32"/>
      <c r="G30" s="32"/>
    </row>
    <row r="31" spans="3:7" x14ac:dyDescent="0.25">
      <c r="C31" s="32" t="s">
        <v>16406</v>
      </c>
      <c r="D31" s="32"/>
      <c r="E31" s="32"/>
      <c r="F31" s="32"/>
      <c r="G31" s="32"/>
    </row>
    <row r="32" spans="3:7" x14ac:dyDescent="0.25">
      <c r="C32" s="32" t="s">
        <v>16407</v>
      </c>
      <c r="D32" s="32"/>
      <c r="E32" s="32"/>
      <c r="F32" s="32"/>
      <c r="G32" s="32"/>
    </row>
    <row r="33" spans="3:7" x14ac:dyDescent="0.25">
      <c r="C33" s="32" t="s">
        <v>16411</v>
      </c>
      <c r="D33" s="32"/>
      <c r="E33" s="32"/>
      <c r="F33" s="32"/>
      <c r="G33" s="32"/>
    </row>
    <row r="34" spans="3:7" x14ac:dyDescent="0.25">
      <c r="C34" s="32" t="s">
        <v>16412</v>
      </c>
      <c r="D34" s="32"/>
      <c r="E34" s="32"/>
      <c r="F34" s="32"/>
      <c r="G34" s="32"/>
    </row>
    <row r="35" spans="3:7" x14ac:dyDescent="0.25">
      <c r="C35" s="32" t="s">
        <v>16413</v>
      </c>
      <c r="D35" s="32"/>
      <c r="E35" s="32"/>
      <c r="F35" s="32"/>
      <c r="G35" s="32"/>
    </row>
    <row r="36" spans="3:7" x14ac:dyDescent="0.25">
      <c r="C36" s="32" t="s">
        <v>16472</v>
      </c>
      <c r="D36" s="32"/>
      <c r="E36" s="32"/>
      <c r="F36" s="32"/>
      <c r="G36" s="32"/>
    </row>
    <row r="37" spans="3:7" x14ac:dyDescent="0.25">
      <c r="C37" s="32" t="s">
        <v>16408</v>
      </c>
      <c r="D37" s="32"/>
      <c r="E37" s="32"/>
      <c r="F37" s="32"/>
      <c r="G37" s="32"/>
    </row>
    <row r="38" spans="3:7" x14ac:dyDescent="0.25">
      <c r="C38" s="32" t="s">
        <v>16414</v>
      </c>
      <c r="D38" s="32"/>
      <c r="E38" s="32"/>
      <c r="F38" s="32"/>
      <c r="G38" s="32"/>
    </row>
    <row r="39" spans="3:7" x14ac:dyDescent="0.25">
      <c r="C39" s="32" t="s">
        <v>16415</v>
      </c>
      <c r="D39" s="32"/>
      <c r="E39" s="32"/>
      <c r="F39" s="32"/>
      <c r="G39" s="32"/>
    </row>
    <row r="40" spans="3:7" x14ac:dyDescent="0.25">
      <c r="C40" s="32" t="s">
        <v>16416</v>
      </c>
      <c r="D40" s="32"/>
      <c r="E40" s="32"/>
      <c r="F40" s="32"/>
      <c r="G40" s="32"/>
    </row>
    <row r="41" spans="3:7" x14ac:dyDescent="0.25">
      <c r="C41" s="32" t="s">
        <v>16417</v>
      </c>
      <c r="D41" s="32"/>
      <c r="E41" s="32"/>
      <c r="F41" s="32"/>
      <c r="G41" s="32"/>
    </row>
  </sheetData>
  <mergeCells count="12">
    <mergeCell ref="B2:H2"/>
    <mergeCell ref="C25:C28"/>
    <mergeCell ref="C19:C22"/>
    <mergeCell ref="C11:C14"/>
    <mergeCell ref="D11:F11"/>
    <mergeCell ref="D12:D14"/>
    <mergeCell ref="E12:E14"/>
    <mergeCell ref="C15:C18"/>
    <mergeCell ref="G12:G14"/>
    <mergeCell ref="G15:G18"/>
    <mergeCell ref="G19:G22"/>
    <mergeCell ref="G25:G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06DB6-2260-489F-ACB1-F988ABAC8609}">
  <dimension ref="B1:G60"/>
  <sheetViews>
    <sheetView workbookViewId="0">
      <selection activeCell="F9" sqref="F9"/>
    </sheetView>
  </sheetViews>
  <sheetFormatPr baseColWidth="10" defaultColWidth="3.5703125" defaultRowHeight="15" x14ac:dyDescent="0.25"/>
  <cols>
    <col min="3" max="3" width="14.140625" customWidth="1"/>
    <col min="4" max="4" width="11.5703125" customWidth="1"/>
    <col min="5" max="5" width="26.140625" customWidth="1"/>
    <col min="6" max="6" width="62.7109375" customWidth="1"/>
  </cols>
  <sheetData>
    <row r="1" spans="2:7" ht="15.75" thickBot="1" x14ac:dyDescent="0.3">
      <c r="B1" s="170" t="s">
        <v>16549</v>
      </c>
      <c r="C1" s="170"/>
      <c r="D1" s="170"/>
      <c r="E1" s="170"/>
      <c r="F1" s="170"/>
      <c r="G1" s="170"/>
    </row>
    <row r="2" spans="2:7" ht="15.75" thickBot="1" x14ac:dyDescent="0.3">
      <c r="B2" s="50"/>
      <c r="C2" s="21"/>
      <c r="D2" s="21"/>
      <c r="E2" s="21"/>
      <c r="F2" s="21"/>
      <c r="G2" s="22"/>
    </row>
    <row r="3" spans="2:7" ht="15.75" thickBot="1" x14ac:dyDescent="0.3">
      <c r="B3" s="52"/>
      <c r="C3" s="105" t="s">
        <v>16441</v>
      </c>
      <c r="D3" s="106" t="s">
        <v>16475</v>
      </c>
      <c r="E3" s="105" t="s">
        <v>16478</v>
      </c>
      <c r="F3" s="104"/>
      <c r="G3" s="51"/>
    </row>
    <row r="4" spans="2:7" ht="15.75" thickBot="1" x14ac:dyDescent="0.3">
      <c r="B4" s="52"/>
      <c r="C4" s="105" t="s">
        <v>16474</v>
      </c>
      <c r="D4" s="167" t="s">
        <v>16476</v>
      </c>
      <c r="E4" s="168"/>
      <c r="F4" s="169"/>
      <c r="G4" s="51"/>
    </row>
    <row r="5" spans="2:7" ht="15.75" thickBot="1" x14ac:dyDescent="0.3">
      <c r="B5" s="55"/>
      <c r="C5" s="58"/>
      <c r="D5" s="58"/>
      <c r="E5" s="58"/>
      <c r="F5" s="58"/>
      <c r="G5" s="59"/>
    </row>
    <row r="6" spans="2:7" ht="15.75" thickBot="1" x14ac:dyDescent="0.3"/>
    <row r="7" spans="2:7" ht="15.75" thickBot="1" x14ac:dyDescent="0.3">
      <c r="B7" s="155" t="s">
        <v>16477</v>
      </c>
      <c r="C7" s="156"/>
      <c r="D7" s="156"/>
      <c r="E7" s="156"/>
      <c r="F7" s="156"/>
      <c r="G7" s="157"/>
    </row>
    <row r="8" spans="2:7" ht="15.75" thickBot="1" x14ac:dyDescent="0.3">
      <c r="B8" s="50"/>
      <c r="C8" s="21"/>
      <c r="D8" s="21"/>
      <c r="E8" s="21"/>
      <c r="F8" s="21"/>
      <c r="G8" s="22"/>
    </row>
    <row r="9" spans="2:7" ht="15.75" thickBot="1" x14ac:dyDescent="0.3">
      <c r="B9" s="52"/>
      <c r="C9" s="105" t="s">
        <v>41</v>
      </c>
      <c r="D9" s="107">
        <v>2024</v>
      </c>
      <c r="E9" s="105" t="s">
        <v>16477</v>
      </c>
      <c r="F9" s="106" t="s">
        <v>16459</v>
      </c>
      <c r="G9" s="51"/>
    </row>
    <row r="10" spans="2:7" ht="15.75" thickBot="1" x14ac:dyDescent="0.3">
      <c r="B10" s="52"/>
      <c r="G10" s="51"/>
    </row>
    <row r="11" spans="2:7" x14ac:dyDescent="0.25">
      <c r="B11" s="52"/>
      <c r="C11" s="105" t="s">
        <v>7</v>
      </c>
      <c r="D11" s="158" t="s">
        <v>16565</v>
      </c>
      <c r="E11" s="159"/>
      <c r="F11" s="160"/>
      <c r="G11" s="51"/>
    </row>
    <row r="12" spans="2:7" x14ac:dyDescent="0.25">
      <c r="B12" s="52"/>
      <c r="C12" s="105"/>
      <c r="D12" s="161"/>
      <c r="E12" s="162"/>
      <c r="F12" s="163"/>
      <c r="G12" s="51"/>
    </row>
    <row r="13" spans="2:7" x14ac:dyDescent="0.25">
      <c r="B13" s="52"/>
      <c r="C13" s="105"/>
      <c r="D13" s="161"/>
      <c r="E13" s="162"/>
      <c r="F13" s="163"/>
      <c r="G13" s="51"/>
    </row>
    <row r="14" spans="2:7" x14ac:dyDescent="0.25">
      <c r="B14" s="52"/>
      <c r="C14" s="105"/>
      <c r="D14" s="161"/>
      <c r="E14" s="162"/>
      <c r="F14" s="163"/>
      <c r="G14" s="51"/>
    </row>
    <row r="15" spans="2:7" x14ac:dyDescent="0.25">
      <c r="B15" s="52"/>
      <c r="C15" s="105"/>
      <c r="D15" s="161"/>
      <c r="E15" s="162"/>
      <c r="F15" s="163"/>
      <c r="G15" s="51"/>
    </row>
    <row r="16" spans="2:7" ht="15.75" thickBot="1" x14ac:dyDescent="0.3">
      <c r="B16" s="52"/>
      <c r="C16" s="105"/>
      <c r="D16" s="164"/>
      <c r="E16" s="165"/>
      <c r="F16" s="166"/>
      <c r="G16" s="51"/>
    </row>
    <row r="17" spans="2:7" ht="15.75" thickBot="1" x14ac:dyDescent="0.3">
      <c r="B17" s="55"/>
      <c r="C17" s="56"/>
      <c r="D17" s="57"/>
      <c r="E17" s="58"/>
      <c r="F17" s="58"/>
      <c r="G17" s="59"/>
    </row>
    <row r="18" spans="2:7" ht="15.75" thickBot="1" x14ac:dyDescent="0.3"/>
    <row r="19" spans="2:7" ht="15.75" thickBot="1" x14ac:dyDescent="0.3">
      <c r="B19" s="155" t="s">
        <v>16551</v>
      </c>
      <c r="C19" s="156"/>
      <c r="D19" s="156"/>
      <c r="E19" s="156"/>
      <c r="F19" s="156"/>
      <c r="G19" s="157"/>
    </row>
    <row r="20" spans="2:7" x14ac:dyDescent="0.25">
      <c r="B20" s="50"/>
      <c r="C20" s="21"/>
      <c r="D20" s="21"/>
      <c r="E20" s="21"/>
      <c r="F20" s="21"/>
      <c r="G20" s="22"/>
    </row>
    <row r="21" spans="2:7" ht="30" x14ac:dyDescent="0.25">
      <c r="B21" s="52"/>
      <c r="C21" s="1" t="s">
        <v>0</v>
      </c>
      <c r="D21" s="1" t="s">
        <v>1</v>
      </c>
      <c r="E21" s="1" t="s">
        <v>16547</v>
      </c>
      <c r="F21" s="39" t="s">
        <v>16552</v>
      </c>
      <c r="G21" s="51"/>
    </row>
    <row r="22" spans="2:7" x14ac:dyDescent="0.25">
      <c r="B22" s="52"/>
      <c r="C22" s="4" t="s">
        <v>8</v>
      </c>
      <c r="D22" s="4" t="s">
        <v>9</v>
      </c>
      <c r="E22" s="4" t="s">
        <v>16532</v>
      </c>
      <c r="F22" s="4"/>
      <c r="G22" s="51"/>
    </row>
    <row r="23" spans="2:7" x14ac:dyDescent="0.25">
      <c r="B23" s="52"/>
      <c r="C23" s="4" t="s">
        <v>8</v>
      </c>
      <c r="D23" s="4" t="s">
        <v>9</v>
      </c>
      <c r="E23" s="4" t="s">
        <v>16466</v>
      </c>
      <c r="F23" s="4" t="s">
        <v>16466</v>
      </c>
      <c r="G23" s="51"/>
    </row>
    <row r="24" spans="2:7" x14ac:dyDescent="0.25">
      <c r="B24" s="52"/>
      <c r="C24" s="4" t="s">
        <v>8</v>
      </c>
      <c r="D24" s="4" t="s">
        <v>9</v>
      </c>
      <c r="E24" s="4" t="s">
        <v>16467</v>
      </c>
      <c r="F24" s="4" t="s">
        <v>16467</v>
      </c>
      <c r="G24" s="51"/>
    </row>
    <row r="25" spans="2:7" x14ac:dyDescent="0.25">
      <c r="B25" s="52"/>
      <c r="C25" s="4" t="s">
        <v>8</v>
      </c>
      <c r="D25" s="4" t="s">
        <v>9</v>
      </c>
      <c r="E25" s="4" t="s">
        <v>16548</v>
      </c>
      <c r="F25" s="4" t="s">
        <v>16548</v>
      </c>
      <c r="G25" s="51"/>
    </row>
    <row r="26" spans="2:7" x14ac:dyDescent="0.25">
      <c r="B26" s="52"/>
      <c r="C26" s="4" t="s">
        <v>8</v>
      </c>
      <c r="D26" s="4" t="s">
        <v>9</v>
      </c>
      <c r="E26" s="4" t="s">
        <v>16468</v>
      </c>
      <c r="F26" s="4" t="s">
        <v>16468</v>
      </c>
      <c r="G26" s="51"/>
    </row>
    <row r="27" spans="2:7" x14ac:dyDescent="0.25">
      <c r="B27" s="52"/>
      <c r="C27" s="4" t="s">
        <v>8</v>
      </c>
      <c r="D27" s="4" t="s">
        <v>9</v>
      </c>
      <c r="E27" s="4" t="s">
        <v>16469</v>
      </c>
      <c r="F27" s="4" t="s">
        <v>16469</v>
      </c>
      <c r="G27" s="51"/>
    </row>
    <row r="28" spans="2:7" x14ac:dyDescent="0.25">
      <c r="B28" s="52"/>
      <c r="C28" s="4" t="s">
        <v>12</v>
      </c>
      <c r="D28" s="4" t="s">
        <v>13</v>
      </c>
      <c r="E28" s="4" t="s">
        <v>13</v>
      </c>
      <c r="F28" s="4" t="s">
        <v>16497</v>
      </c>
      <c r="G28" s="51"/>
    </row>
    <row r="29" spans="2:7" x14ac:dyDescent="0.25">
      <c r="B29" s="52"/>
      <c r="C29" s="4" t="s">
        <v>12</v>
      </c>
      <c r="D29" s="4" t="s">
        <v>13</v>
      </c>
      <c r="E29" s="4" t="s">
        <v>13</v>
      </c>
      <c r="F29" s="4" t="s">
        <v>16498</v>
      </c>
      <c r="G29" s="51"/>
    </row>
    <row r="30" spans="2:7" x14ac:dyDescent="0.25">
      <c r="B30" s="52"/>
      <c r="C30" s="4" t="s">
        <v>12</v>
      </c>
      <c r="D30" s="4" t="s">
        <v>13</v>
      </c>
      <c r="E30" s="4" t="s">
        <v>13</v>
      </c>
      <c r="F30" s="4" t="s">
        <v>16499</v>
      </c>
      <c r="G30" s="51"/>
    </row>
    <row r="31" spans="2:7" x14ac:dyDescent="0.25">
      <c r="B31" s="52"/>
      <c r="C31" s="4" t="s">
        <v>12</v>
      </c>
      <c r="D31" s="4" t="s">
        <v>14</v>
      </c>
      <c r="E31" s="4" t="s">
        <v>14</v>
      </c>
      <c r="F31" s="4" t="s">
        <v>16500</v>
      </c>
      <c r="G31" s="51"/>
    </row>
    <row r="32" spans="2:7" x14ac:dyDescent="0.25">
      <c r="B32" s="52"/>
      <c r="C32" s="4" t="s">
        <v>12</v>
      </c>
      <c r="D32" s="4" t="s">
        <v>14</v>
      </c>
      <c r="E32" s="4" t="s">
        <v>14</v>
      </c>
      <c r="F32" s="4" t="s">
        <v>16501</v>
      </c>
      <c r="G32" s="51"/>
    </row>
    <row r="33" spans="2:7" x14ac:dyDescent="0.25">
      <c r="B33" s="52"/>
      <c r="C33" s="4" t="s">
        <v>12</v>
      </c>
      <c r="D33" s="4" t="s">
        <v>14</v>
      </c>
      <c r="E33" s="4" t="s">
        <v>14</v>
      </c>
      <c r="F33" s="4" t="s">
        <v>16502</v>
      </c>
      <c r="G33" s="51"/>
    </row>
    <row r="34" spans="2:7" x14ac:dyDescent="0.25">
      <c r="B34" s="52"/>
      <c r="C34" s="4"/>
      <c r="D34" s="4"/>
      <c r="E34" s="4"/>
      <c r="F34" s="60"/>
      <c r="G34" s="51"/>
    </row>
    <row r="35" spans="2:7" x14ac:dyDescent="0.25">
      <c r="B35" s="52"/>
      <c r="C35" s="4"/>
      <c r="D35" s="4"/>
      <c r="E35" s="4"/>
      <c r="F35" s="60"/>
      <c r="G35" s="51"/>
    </row>
    <row r="36" spans="2:7" x14ac:dyDescent="0.25">
      <c r="B36" s="52"/>
      <c r="C36" s="4"/>
      <c r="D36" s="4"/>
      <c r="E36" s="4"/>
      <c r="F36" s="60"/>
      <c r="G36" s="51"/>
    </row>
    <row r="37" spans="2:7" x14ac:dyDescent="0.25">
      <c r="B37" s="52"/>
      <c r="C37" s="4"/>
      <c r="D37" s="4"/>
      <c r="E37" s="4"/>
      <c r="F37" s="60"/>
      <c r="G37" s="51"/>
    </row>
    <row r="38" spans="2:7" x14ac:dyDescent="0.25">
      <c r="B38" s="52"/>
      <c r="C38" s="4"/>
      <c r="D38" s="4"/>
      <c r="E38" s="4"/>
      <c r="F38" s="60"/>
      <c r="G38" s="51"/>
    </row>
    <row r="39" spans="2:7" ht="15.75" thickBot="1" x14ac:dyDescent="0.3">
      <c r="B39" s="55"/>
      <c r="C39" s="58"/>
      <c r="D39" s="58"/>
      <c r="E39" s="58"/>
      <c r="F39" s="58"/>
      <c r="G39" s="59"/>
    </row>
    <row r="40" spans="2:7" ht="15.75" thickBot="1" x14ac:dyDescent="0.3"/>
    <row r="41" spans="2:7" ht="15.75" thickBot="1" x14ac:dyDescent="0.3">
      <c r="B41" s="155" t="s">
        <v>16550</v>
      </c>
      <c r="C41" s="156"/>
      <c r="D41" s="156"/>
      <c r="E41" s="156"/>
      <c r="F41" s="156"/>
      <c r="G41" s="157"/>
    </row>
    <row r="42" spans="2:7" x14ac:dyDescent="0.25">
      <c r="B42" s="50"/>
      <c r="C42" s="21"/>
      <c r="D42" s="21"/>
      <c r="E42" s="21"/>
      <c r="F42" s="21"/>
      <c r="G42" s="51"/>
    </row>
    <row r="43" spans="2:7" ht="30" x14ac:dyDescent="0.25">
      <c r="B43" s="52"/>
      <c r="C43" s="1" t="s">
        <v>16550</v>
      </c>
      <c r="D43" s="171" t="s">
        <v>16504</v>
      </c>
      <c r="E43" s="172"/>
      <c r="F43" s="39" t="s">
        <v>7</v>
      </c>
      <c r="G43" s="51"/>
    </row>
    <row r="44" spans="2:7" ht="43.15" customHeight="1" x14ac:dyDescent="0.25">
      <c r="B44" s="52"/>
      <c r="C44" s="60" t="s">
        <v>16505</v>
      </c>
      <c r="D44" s="153" t="s">
        <v>16515</v>
      </c>
      <c r="E44" s="154"/>
      <c r="F44" s="126"/>
      <c r="G44" s="51"/>
    </row>
    <row r="45" spans="2:7" ht="14.45" customHeight="1" x14ac:dyDescent="0.25">
      <c r="B45" s="52"/>
      <c r="C45" s="60" t="s">
        <v>16506</v>
      </c>
      <c r="D45" s="153" t="s">
        <v>16516</v>
      </c>
      <c r="E45" s="154"/>
      <c r="F45" s="126"/>
      <c r="G45" s="51"/>
    </row>
    <row r="46" spans="2:7" ht="14.45" customHeight="1" x14ac:dyDescent="0.25">
      <c r="B46" s="52"/>
      <c r="C46" s="60" t="s">
        <v>16507</v>
      </c>
      <c r="D46" s="153" t="s">
        <v>16517</v>
      </c>
      <c r="E46" s="154"/>
      <c r="F46" s="126"/>
      <c r="G46" s="51"/>
    </row>
    <row r="47" spans="2:7" ht="14.45" customHeight="1" x14ac:dyDescent="0.25">
      <c r="B47" s="52"/>
      <c r="C47" s="60" t="s">
        <v>16508</v>
      </c>
      <c r="D47" s="153" t="s">
        <v>16518</v>
      </c>
      <c r="E47" s="154"/>
      <c r="F47" s="126"/>
      <c r="G47" s="51"/>
    </row>
    <row r="48" spans="2:7" ht="14.45" customHeight="1" x14ac:dyDescent="0.25">
      <c r="B48" s="52"/>
      <c r="C48" s="60" t="s">
        <v>16509</v>
      </c>
      <c r="D48" s="153" t="s">
        <v>16519</v>
      </c>
      <c r="E48" s="154"/>
      <c r="F48" s="126"/>
      <c r="G48" s="51"/>
    </row>
    <row r="49" spans="2:7" ht="14.45" customHeight="1" x14ac:dyDescent="0.25">
      <c r="B49" s="52"/>
      <c r="C49" s="60" t="s">
        <v>16510</v>
      </c>
      <c r="D49" s="153" t="s">
        <v>16520</v>
      </c>
      <c r="E49" s="154"/>
      <c r="F49" s="126"/>
      <c r="G49" s="51"/>
    </row>
    <row r="50" spans="2:7" ht="14.45" customHeight="1" x14ac:dyDescent="0.25">
      <c r="B50" s="52"/>
      <c r="C50" s="60" t="s">
        <v>16511</v>
      </c>
      <c r="D50" s="153" t="s">
        <v>16521</v>
      </c>
      <c r="E50" s="154"/>
      <c r="F50" s="126"/>
      <c r="G50" s="51"/>
    </row>
    <row r="51" spans="2:7" ht="14.45" customHeight="1" x14ac:dyDescent="0.25">
      <c r="B51" s="52"/>
      <c r="C51" s="60" t="s">
        <v>16512</v>
      </c>
      <c r="D51" s="153" t="s">
        <v>16522</v>
      </c>
      <c r="E51" s="154"/>
      <c r="F51" s="126"/>
      <c r="G51" s="51"/>
    </row>
    <row r="52" spans="2:7" ht="14.45" customHeight="1" x14ac:dyDescent="0.25">
      <c r="B52" s="52"/>
      <c r="C52" s="60" t="s">
        <v>16513</v>
      </c>
      <c r="D52" s="153" t="s">
        <v>16523</v>
      </c>
      <c r="E52" s="154"/>
      <c r="F52" s="126"/>
      <c r="G52" s="51"/>
    </row>
    <row r="53" spans="2:7" ht="14.45" customHeight="1" x14ac:dyDescent="0.25">
      <c r="B53" s="52"/>
      <c r="C53" s="60" t="s">
        <v>16514</v>
      </c>
      <c r="D53" s="153" t="s">
        <v>16524</v>
      </c>
      <c r="E53" s="154"/>
      <c r="F53" s="126"/>
      <c r="G53" s="51"/>
    </row>
    <row r="54" spans="2:7" x14ac:dyDescent="0.25">
      <c r="B54" s="52"/>
      <c r="G54" s="51"/>
    </row>
    <row r="55" spans="2:7" x14ac:dyDescent="0.25">
      <c r="B55" s="52"/>
      <c r="G55" s="51"/>
    </row>
    <row r="56" spans="2:7" x14ac:dyDescent="0.25">
      <c r="B56" s="52"/>
      <c r="G56" s="51"/>
    </row>
    <row r="57" spans="2:7" x14ac:dyDescent="0.25">
      <c r="B57" s="52"/>
      <c r="G57" s="51"/>
    </row>
    <row r="58" spans="2:7" x14ac:dyDescent="0.25">
      <c r="B58" s="52"/>
      <c r="G58" s="51"/>
    </row>
    <row r="59" spans="2:7" x14ac:dyDescent="0.25">
      <c r="B59" s="52"/>
      <c r="G59" s="51"/>
    </row>
    <row r="60" spans="2:7" ht="15.75" thickBot="1" x14ac:dyDescent="0.3">
      <c r="B60" s="55"/>
      <c r="C60" s="58"/>
      <c r="D60" s="58"/>
      <c r="E60" s="58"/>
      <c r="F60" s="58"/>
      <c r="G60" s="59"/>
    </row>
  </sheetData>
  <mergeCells count="17">
    <mergeCell ref="B1:G1"/>
    <mergeCell ref="B7:G7"/>
    <mergeCell ref="B19:G19"/>
    <mergeCell ref="D48:E48"/>
    <mergeCell ref="D49:E49"/>
    <mergeCell ref="D43:E43"/>
    <mergeCell ref="D44:E44"/>
    <mergeCell ref="D45:E45"/>
    <mergeCell ref="D46:E46"/>
    <mergeCell ref="D47:E47"/>
    <mergeCell ref="D53:E53"/>
    <mergeCell ref="B41:G41"/>
    <mergeCell ref="D11:F16"/>
    <mergeCell ref="D4:F4"/>
    <mergeCell ref="D50:E50"/>
    <mergeCell ref="D51:E51"/>
    <mergeCell ref="D52:E52"/>
  </mergeCells>
  <phoneticPr fontId="4" type="noConversion"/>
  <dataValidations count="3">
    <dataValidation type="list" allowBlank="1" showInputMessage="1" showErrorMessage="1" sqref="D3" xr:uid="{B5323B62-0222-4286-99A5-3AF3D8116FBD}">
      <formula1>"ADAMO,AIRE,AVATEL,DIGI,EUSKALTEL,MASMOVIL,MOVISTAR,ORANGE,PEPEPHONE,R,SIMYO,VODAFONE,VODAFONE-ONO,OTRO"</formula1>
    </dataValidation>
    <dataValidation type="list" allowBlank="1" showInputMessage="1" showErrorMessage="1" sqref="F9" xr:uid="{3F64EC89-718D-4A81-8B2C-B791AF4B1F5F}">
      <formula1>"T1,T2,T3,T4,Mapa configuraciones,Perfil tráfico"</formula1>
    </dataValidation>
    <dataValidation type="list" allowBlank="1" showInputMessage="1" showErrorMessage="1" sqref="D9" xr:uid="{01C90ED7-A846-4484-B305-85854B94E20C}">
      <formula1>"2024,2025,2026,2027,2028,2029,2030,2031,2032,2033,2034"</formula1>
    </dataValidation>
  </dataValidations>
  <hyperlinks>
    <hyperlink ref="D4" r:id="rId1" xr:uid="{0B6EB2BC-B3B9-48A9-B1EF-408EA5BF2D20}"/>
    <hyperlink ref="D44" r:id="rId2" display="www.marca1/calidad-servicio.html" xr:uid="{464ED819-D3E7-4D5B-BB85-80B984593419}"/>
    <hyperlink ref="D45" r:id="rId3" display="www.marca1/calidad-servicio.html" xr:uid="{016FB054-9B24-4565-9350-73ADB0D6F935}"/>
    <hyperlink ref="D46" r:id="rId4" display="www.marca1/calidad-servicio.html" xr:uid="{8F3A1FF3-71D7-4B02-BF92-00CCBBA7815D}"/>
    <hyperlink ref="D47" r:id="rId5" display="www.marca1/calidad-servicio.html" xr:uid="{CB028721-DF67-4189-BF2A-8C29A55ABB6E}"/>
    <hyperlink ref="D48" r:id="rId6" display="www.marca1/calidad-servicio.html" xr:uid="{5BDEC40A-A059-4ADB-BB8F-4B789E4073F0}"/>
    <hyperlink ref="D49" r:id="rId7" display="www.marca1/calidad-servicio.html" xr:uid="{8EF292D5-A5F8-4BBC-99DA-E9EE6959B705}"/>
    <hyperlink ref="D50" r:id="rId8" display="www.marca1/calidad-servicio.html" xr:uid="{DA85F82E-E9ED-44F5-AC20-2E290E5D66DC}"/>
    <hyperlink ref="D51" r:id="rId9" display="www.marca1/calidad-servicio.html" xr:uid="{803FBBEA-2699-42BA-B7E1-B80A297A9832}"/>
  </hyperlinks>
  <pageMargins left="0.7" right="0.7" top="0.75" bottom="0.75" header="0.3" footer="0.3"/>
  <legacy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CC68A-0DD4-4BF7-998A-7A16A1D679E5}">
  <sheetPr codeName="Hoja3"/>
  <dimension ref="A1:J51"/>
  <sheetViews>
    <sheetView workbookViewId="0">
      <selection activeCell="B2" sqref="B2"/>
    </sheetView>
  </sheetViews>
  <sheetFormatPr baseColWidth="10" defaultColWidth="11.42578125" defaultRowHeight="15" x14ac:dyDescent="0.25"/>
  <cols>
    <col min="1" max="1" width="21.140625" customWidth="1"/>
    <col min="9" max="9" width="20.7109375" customWidth="1"/>
    <col min="10" max="10" width="47.7109375" customWidth="1"/>
  </cols>
  <sheetData>
    <row r="1" spans="1:10" ht="60" x14ac:dyDescent="0.25">
      <c r="A1" s="1" t="s">
        <v>16529</v>
      </c>
      <c r="B1" s="1" t="s">
        <v>0</v>
      </c>
      <c r="C1" s="1" t="s">
        <v>1</v>
      </c>
      <c r="D1" s="1" t="s">
        <v>3</v>
      </c>
      <c r="E1" s="1" t="s">
        <v>2</v>
      </c>
      <c r="F1" s="1" t="s">
        <v>4</v>
      </c>
      <c r="G1" s="1" t="s">
        <v>6</v>
      </c>
      <c r="H1" s="1" t="s">
        <v>5</v>
      </c>
      <c r="I1" s="1" t="s">
        <v>16528</v>
      </c>
      <c r="J1" s="1" t="s">
        <v>7</v>
      </c>
    </row>
    <row r="2" spans="1:10" x14ac:dyDescent="0.25">
      <c r="A2" s="108" t="s">
        <v>16532</v>
      </c>
      <c r="B2" s="65" t="s">
        <v>8</v>
      </c>
      <c r="C2" s="65" t="s">
        <v>9</v>
      </c>
      <c r="D2" s="60">
        <v>50</v>
      </c>
      <c r="E2" s="60">
        <v>50</v>
      </c>
      <c r="F2" s="62">
        <v>10000</v>
      </c>
      <c r="G2" s="65" t="s">
        <v>10</v>
      </c>
      <c r="H2" s="34">
        <f>IFERROR(F2/SUMIF(C:C,C2,F:F),"")</f>
        <v>9.7016462432460778E-4</v>
      </c>
      <c r="I2" s="65" t="s">
        <v>16553</v>
      </c>
      <c r="J2" s="60"/>
    </row>
    <row r="3" spans="1:10" x14ac:dyDescent="0.25">
      <c r="A3" s="108" t="s">
        <v>16466</v>
      </c>
      <c r="B3" s="65" t="s">
        <v>8</v>
      </c>
      <c r="C3" s="65" t="s">
        <v>9</v>
      </c>
      <c r="D3" s="60">
        <v>100</v>
      </c>
      <c r="E3" s="60">
        <v>100</v>
      </c>
      <c r="F3" s="62">
        <v>3394790</v>
      </c>
      <c r="G3" s="65" t="s">
        <v>11</v>
      </c>
      <c r="H3" s="34">
        <f t="shared" ref="H3:H9" si="0">IFERROR(F3/SUMIF(C:C,C3,F:F),"")</f>
        <v>0.32935051650109354</v>
      </c>
      <c r="I3" s="65" t="s">
        <v>16553</v>
      </c>
      <c r="J3" s="60"/>
    </row>
    <row r="4" spans="1:10" x14ac:dyDescent="0.25">
      <c r="A4" s="108" t="s">
        <v>16467</v>
      </c>
      <c r="B4" s="65" t="s">
        <v>8</v>
      </c>
      <c r="C4" s="65" t="s">
        <v>9</v>
      </c>
      <c r="D4" s="60">
        <v>300</v>
      </c>
      <c r="E4" s="60">
        <v>300</v>
      </c>
      <c r="F4" s="62">
        <v>678958</v>
      </c>
      <c r="G4" s="65" t="s">
        <v>11</v>
      </c>
      <c r="H4" s="34">
        <f t="shared" si="0"/>
        <v>6.587010330021871E-2</v>
      </c>
      <c r="I4" s="65" t="s">
        <v>16553</v>
      </c>
      <c r="J4" s="60"/>
    </row>
    <row r="5" spans="1:10" x14ac:dyDescent="0.25">
      <c r="A5" s="108" t="s">
        <v>16548</v>
      </c>
      <c r="B5" s="65" t="s">
        <v>8</v>
      </c>
      <c r="C5" s="65" t="s">
        <v>9</v>
      </c>
      <c r="D5" s="60">
        <v>500</v>
      </c>
      <c r="E5" s="60">
        <v>500</v>
      </c>
      <c r="F5" s="62">
        <v>1697395</v>
      </c>
      <c r="G5" s="65" t="s">
        <v>11</v>
      </c>
      <c r="H5" s="34">
        <f t="shared" si="0"/>
        <v>0.16467525825054677</v>
      </c>
      <c r="I5" s="65" t="s">
        <v>16553</v>
      </c>
      <c r="J5" s="60"/>
    </row>
    <row r="6" spans="1:10" x14ac:dyDescent="0.25">
      <c r="A6" s="108" t="s">
        <v>16468</v>
      </c>
      <c r="B6" s="65" t="s">
        <v>8</v>
      </c>
      <c r="C6" s="65" t="s">
        <v>9</v>
      </c>
      <c r="D6" s="60">
        <v>600</v>
      </c>
      <c r="E6" s="60">
        <v>600</v>
      </c>
      <c r="F6" s="62">
        <v>3394790</v>
      </c>
      <c r="G6" s="65" t="s">
        <v>11</v>
      </c>
      <c r="H6" s="34">
        <f t="shared" si="0"/>
        <v>0.32935051650109354</v>
      </c>
      <c r="I6" s="65" t="s">
        <v>16553</v>
      </c>
      <c r="J6" s="60"/>
    </row>
    <row r="7" spans="1:10" x14ac:dyDescent="0.25">
      <c r="A7" s="108" t="s">
        <v>16469</v>
      </c>
      <c r="B7" s="65" t="s">
        <v>8</v>
      </c>
      <c r="C7" s="65" t="s">
        <v>9</v>
      </c>
      <c r="D7" s="60">
        <v>1000</v>
      </c>
      <c r="E7" s="60">
        <v>1000</v>
      </c>
      <c r="F7" s="62">
        <v>1131596</v>
      </c>
      <c r="G7" s="65" t="s">
        <v>11</v>
      </c>
      <c r="H7" s="34">
        <f t="shared" si="0"/>
        <v>0.10978344082272289</v>
      </c>
      <c r="I7" s="65" t="s">
        <v>16553</v>
      </c>
      <c r="J7" s="60"/>
    </row>
    <row r="8" spans="1:10" x14ac:dyDescent="0.25">
      <c r="A8" s="108" t="s">
        <v>13</v>
      </c>
      <c r="B8" s="65" t="s">
        <v>12</v>
      </c>
      <c r="C8" s="65" t="s">
        <v>13</v>
      </c>
      <c r="D8" s="63">
        <v>150</v>
      </c>
      <c r="E8" s="63">
        <v>50</v>
      </c>
      <c r="F8" s="62">
        <v>6607141</v>
      </c>
      <c r="G8" s="65" t="s">
        <v>11</v>
      </c>
      <c r="H8" s="34">
        <f t="shared" si="0"/>
        <v>1</v>
      </c>
      <c r="I8" s="65" t="s">
        <v>16553</v>
      </c>
      <c r="J8" s="60"/>
    </row>
    <row r="9" spans="1:10" x14ac:dyDescent="0.25">
      <c r="A9" s="108" t="s">
        <v>14</v>
      </c>
      <c r="B9" s="65" t="s">
        <v>12</v>
      </c>
      <c r="C9" s="65" t="s">
        <v>14</v>
      </c>
      <c r="D9" s="63">
        <v>1200</v>
      </c>
      <c r="E9" s="63">
        <v>225</v>
      </c>
      <c r="F9" s="62">
        <v>4274982</v>
      </c>
      <c r="G9" s="65" t="s">
        <v>11</v>
      </c>
      <c r="H9" s="34">
        <f t="shared" si="0"/>
        <v>1</v>
      </c>
      <c r="I9" s="65" t="s">
        <v>16554</v>
      </c>
      <c r="J9" s="60"/>
    </row>
    <row r="10" spans="1:10" x14ac:dyDescent="0.25">
      <c r="A10" s="108"/>
      <c r="B10" s="65"/>
      <c r="C10" s="65"/>
      <c r="D10" s="63"/>
      <c r="E10" s="63"/>
      <c r="F10" s="62"/>
      <c r="G10" s="65"/>
      <c r="H10" s="34"/>
      <c r="I10" s="65"/>
      <c r="J10" s="60"/>
    </row>
    <row r="11" spans="1:10" x14ac:dyDescent="0.25">
      <c r="A11" s="108"/>
      <c r="B11" s="65"/>
      <c r="C11" s="65"/>
      <c r="D11" s="63"/>
      <c r="E11" s="63"/>
      <c r="F11" s="62"/>
      <c r="G11" s="65"/>
      <c r="H11" s="34"/>
      <c r="I11" s="65"/>
      <c r="J11" s="60"/>
    </row>
    <row r="12" spans="1:10" x14ac:dyDescent="0.25">
      <c r="A12" s="108"/>
      <c r="B12" s="65"/>
      <c r="C12" s="65"/>
      <c r="D12" s="63"/>
      <c r="E12" s="63"/>
      <c r="F12" s="62"/>
      <c r="G12" s="65"/>
      <c r="H12" s="34"/>
      <c r="I12" s="65"/>
      <c r="J12" s="60"/>
    </row>
    <row r="13" spans="1:10" x14ac:dyDescent="0.25">
      <c r="A13" s="108"/>
      <c r="B13" s="65"/>
      <c r="C13" s="65"/>
      <c r="D13" s="63"/>
      <c r="E13" s="63"/>
      <c r="F13" s="62"/>
      <c r="G13" s="65"/>
      <c r="H13" s="34"/>
      <c r="I13" s="65"/>
      <c r="J13" s="60"/>
    </row>
    <row r="14" spans="1:10" x14ac:dyDescent="0.25">
      <c r="A14" s="108"/>
      <c r="B14" s="65"/>
      <c r="C14" s="65"/>
      <c r="D14" s="63"/>
      <c r="E14" s="63"/>
      <c r="F14" s="62"/>
      <c r="G14" s="65"/>
      <c r="H14" s="34"/>
      <c r="I14" s="65"/>
      <c r="J14" s="60"/>
    </row>
    <row r="15" spans="1:10" x14ac:dyDescent="0.25">
      <c r="A15" s="108"/>
      <c r="B15" s="65"/>
      <c r="C15" s="65"/>
      <c r="D15" s="63"/>
      <c r="E15" s="63"/>
      <c r="F15" s="62"/>
      <c r="G15" s="65"/>
      <c r="H15" s="34"/>
      <c r="I15" s="65"/>
      <c r="J15" s="60"/>
    </row>
    <row r="16" spans="1:10" x14ac:dyDescent="0.25">
      <c r="A16" s="108"/>
      <c r="B16" s="65"/>
      <c r="C16" s="65"/>
      <c r="D16" s="63"/>
      <c r="E16" s="63"/>
      <c r="F16" s="62"/>
      <c r="G16" s="65"/>
      <c r="H16" s="34"/>
      <c r="I16" s="65"/>
      <c r="J16" s="60"/>
    </row>
    <row r="17" spans="1:10" x14ac:dyDescent="0.25">
      <c r="A17" s="108"/>
      <c r="B17" s="65"/>
      <c r="C17" s="65"/>
      <c r="D17" s="63"/>
      <c r="E17" s="63"/>
      <c r="F17" s="62"/>
      <c r="G17" s="65"/>
      <c r="H17" s="34"/>
      <c r="I17" s="65"/>
      <c r="J17" s="60"/>
    </row>
    <row r="18" spans="1:10" x14ac:dyDescent="0.25">
      <c r="A18" s="108"/>
      <c r="B18" s="65"/>
      <c r="C18" s="65"/>
      <c r="D18" s="63"/>
      <c r="E18" s="63"/>
      <c r="F18" s="62"/>
      <c r="G18" s="65"/>
      <c r="H18" s="34"/>
      <c r="I18" s="65"/>
      <c r="J18" s="60"/>
    </row>
    <row r="19" spans="1:10" x14ac:dyDescent="0.25">
      <c r="A19" s="108"/>
      <c r="B19" s="65"/>
      <c r="C19" s="65"/>
      <c r="D19" s="63"/>
      <c r="E19" s="63"/>
      <c r="F19" s="62"/>
      <c r="G19" s="65"/>
      <c r="H19" s="34"/>
      <c r="I19" s="65"/>
      <c r="J19" s="60"/>
    </row>
    <row r="20" spans="1:10" x14ac:dyDescent="0.25">
      <c r="A20" s="108"/>
      <c r="B20" s="65"/>
      <c r="C20" s="65"/>
      <c r="D20" s="63"/>
      <c r="E20" s="63"/>
      <c r="F20" s="62"/>
      <c r="G20" s="65"/>
      <c r="H20" s="34"/>
      <c r="I20" s="65"/>
      <c r="J20" s="60"/>
    </row>
    <row r="21" spans="1:10" x14ac:dyDescent="0.25">
      <c r="A21" s="108"/>
      <c r="B21" s="65"/>
      <c r="C21" s="65"/>
      <c r="D21" s="63"/>
      <c r="E21" s="63"/>
      <c r="F21" s="62"/>
      <c r="G21" s="65"/>
      <c r="H21" s="34"/>
      <c r="I21" s="65"/>
      <c r="J21" s="60"/>
    </row>
    <row r="22" spans="1:10" x14ac:dyDescent="0.25">
      <c r="A22" s="108"/>
      <c r="B22" s="65"/>
      <c r="C22" s="65"/>
      <c r="D22" s="63"/>
      <c r="E22" s="63"/>
      <c r="F22" s="62"/>
      <c r="G22" s="65"/>
      <c r="H22" s="34"/>
      <c r="I22" s="65"/>
      <c r="J22" s="60"/>
    </row>
    <row r="23" spans="1:10" x14ac:dyDescent="0.25">
      <c r="A23" s="108"/>
      <c r="B23" s="65"/>
      <c r="C23" s="65"/>
      <c r="D23" s="63"/>
      <c r="E23" s="63"/>
      <c r="F23" s="62"/>
      <c r="G23" s="65"/>
      <c r="H23" s="34"/>
      <c r="I23" s="65"/>
      <c r="J23" s="60"/>
    </row>
    <row r="24" spans="1:10" x14ac:dyDescent="0.25">
      <c r="A24" s="108"/>
      <c r="B24" s="65"/>
      <c r="C24" s="65"/>
      <c r="D24" s="63"/>
      <c r="E24" s="63"/>
      <c r="F24" s="62"/>
      <c r="G24" s="65"/>
      <c r="H24" s="34"/>
      <c r="I24" s="65"/>
      <c r="J24" s="60"/>
    </row>
    <row r="25" spans="1:10" x14ac:dyDescent="0.25">
      <c r="A25" s="108"/>
      <c r="B25" s="65"/>
      <c r="C25" s="65"/>
      <c r="D25" s="63"/>
      <c r="E25" s="63"/>
      <c r="F25" s="62"/>
      <c r="G25" s="65"/>
      <c r="H25" s="34"/>
      <c r="I25" s="65"/>
      <c r="J25" s="60"/>
    </row>
    <row r="26" spans="1:10" x14ac:dyDescent="0.25">
      <c r="A26" s="108"/>
      <c r="B26" s="65"/>
      <c r="C26" s="65"/>
      <c r="D26" s="63"/>
      <c r="E26" s="63"/>
      <c r="F26" s="62"/>
      <c r="G26" s="65"/>
      <c r="H26" s="34"/>
      <c r="I26" s="65"/>
      <c r="J26" s="60"/>
    </row>
    <row r="27" spans="1:10" x14ac:dyDescent="0.25">
      <c r="A27" s="108"/>
      <c r="B27" s="65"/>
      <c r="C27" s="65"/>
      <c r="D27" s="63"/>
      <c r="E27" s="63"/>
      <c r="F27" s="62"/>
      <c r="G27" s="65"/>
      <c r="H27" s="34"/>
      <c r="I27" s="65"/>
      <c r="J27" s="60"/>
    </row>
    <row r="28" spans="1:10" x14ac:dyDescent="0.25">
      <c r="A28" s="108"/>
      <c r="B28" s="65"/>
      <c r="C28" s="65"/>
      <c r="D28" s="63"/>
      <c r="E28" s="63"/>
      <c r="F28" s="62"/>
      <c r="G28" s="65"/>
      <c r="H28" s="34"/>
      <c r="I28" s="65"/>
      <c r="J28" s="60"/>
    </row>
    <row r="29" spans="1:10" x14ac:dyDescent="0.25">
      <c r="A29" s="108"/>
      <c r="B29" s="65"/>
      <c r="C29" s="65"/>
      <c r="D29" s="63"/>
      <c r="E29" s="63"/>
      <c r="F29" s="62"/>
      <c r="G29" s="65"/>
      <c r="H29" s="34"/>
      <c r="I29" s="65"/>
      <c r="J29" s="60"/>
    </row>
    <row r="30" spans="1:10" x14ac:dyDescent="0.25">
      <c r="A30" s="108"/>
      <c r="B30" s="65"/>
      <c r="C30" s="65"/>
      <c r="D30" s="63"/>
      <c r="E30" s="63"/>
      <c r="F30" s="62"/>
      <c r="G30" s="65"/>
      <c r="H30" s="34"/>
      <c r="I30" s="65"/>
      <c r="J30" s="60"/>
    </row>
    <row r="31" spans="1:10" x14ac:dyDescent="0.25">
      <c r="A31" s="108"/>
      <c r="B31" s="65"/>
      <c r="C31" s="65"/>
      <c r="D31" s="63"/>
      <c r="E31" s="63"/>
      <c r="F31" s="62"/>
      <c r="G31" s="65"/>
      <c r="H31" s="34"/>
      <c r="I31" s="65"/>
      <c r="J31" s="60"/>
    </row>
    <row r="32" spans="1:10" x14ac:dyDescent="0.25">
      <c r="A32" s="108"/>
      <c r="B32" s="65"/>
      <c r="C32" s="65"/>
      <c r="D32" s="63"/>
      <c r="E32" s="63"/>
      <c r="F32" s="62"/>
      <c r="G32" s="65"/>
      <c r="H32" s="34"/>
      <c r="I32" s="65"/>
      <c r="J32" s="60"/>
    </row>
    <row r="33" spans="1:10" x14ac:dyDescent="0.25">
      <c r="A33" s="108"/>
      <c r="B33" s="65"/>
      <c r="C33" s="65"/>
      <c r="D33" s="63"/>
      <c r="E33" s="63"/>
      <c r="F33" s="62"/>
      <c r="G33" s="65"/>
      <c r="H33" s="34"/>
      <c r="I33" s="65"/>
      <c r="J33" s="60"/>
    </row>
    <row r="34" spans="1:10" x14ac:dyDescent="0.25">
      <c r="A34" s="108"/>
      <c r="B34" s="65"/>
      <c r="C34" s="65"/>
      <c r="D34" s="63"/>
      <c r="E34" s="63"/>
      <c r="F34" s="62"/>
      <c r="G34" s="65"/>
      <c r="H34" s="34"/>
      <c r="I34" s="65"/>
      <c r="J34" s="60"/>
    </row>
    <row r="35" spans="1:10" x14ac:dyDescent="0.25">
      <c r="A35" s="108"/>
      <c r="B35" s="65"/>
      <c r="C35" s="65"/>
      <c r="D35" s="63"/>
      <c r="E35" s="63"/>
      <c r="F35" s="62"/>
      <c r="G35" s="65"/>
      <c r="H35" s="34"/>
      <c r="I35" s="65"/>
      <c r="J35" s="60"/>
    </row>
    <row r="36" spans="1:10" x14ac:dyDescent="0.25">
      <c r="A36" s="108"/>
      <c r="B36" s="65"/>
      <c r="C36" s="65"/>
      <c r="D36" s="63"/>
      <c r="E36" s="63"/>
      <c r="F36" s="62"/>
      <c r="G36" s="65"/>
      <c r="H36" s="34"/>
      <c r="I36" s="65"/>
      <c r="J36" s="60"/>
    </row>
    <row r="37" spans="1:10" x14ac:dyDescent="0.25">
      <c r="A37" s="108"/>
      <c r="B37" s="65"/>
      <c r="C37" s="65"/>
      <c r="D37" s="63"/>
      <c r="E37" s="63"/>
      <c r="F37" s="62"/>
      <c r="G37" s="65"/>
      <c r="H37" s="34"/>
      <c r="I37" s="65"/>
      <c r="J37" s="60"/>
    </row>
    <row r="38" spans="1:10" x14ac:dyDescent="0.25">
      <c r="A38" s="108"/>
      <c r="B38" s="65"/>
      <c r="C38" s="65"/>
      <c r="D38" s="63"/>
      <c r="E38" s="63"/>
      <c r="F38" s="62"/>
      <c r="G38" s="65"/>
      <c r="H38" s="34"/>
      <c r="I38" s="65"/>
      <c r="J38" s="60"/>
    </row>
    <row r="39" spans="1:10" x14ac:dyDescent="0.25">
      <c r="A39" s="108"/>
      <c r="B39" s="65"/>
      <c r="C39" s="65"/>
      <c r="D39" s="63"/>
      <c r="E39" s="63"/>
      <c r="F39" s="62"/>
      <c r="G39" s="65"/>
      <c r="H39" s="34"/>
      <c r="I39" s="65"/>
      <c r="J39" s="60"/>
    </row>
    <row r="40" spans="1:10" x14ac:dyDescent="0.25">
      <c r="A40" s="108"/>
      <c r="B40" s="65"/>
      <c r="C40" s="65"/>
      <c r="D40" s="63"/>
      <c r="E40" s="63"/>
      <c r="F40" s="62"/>
      <c r="G40" s="65"/>
      <c r="H40" s="34"/>
      <c r="I40" s="65"/>
      <c r="J40" s="60"/>
    </row>
    <row r="41" spans="1:10" x14ac:dyDescent="0.25">
      <c r="A41" s="108"/>
      <c r="B41" s="65"/>
      <c r="C41" s="65"/>
      <c r="D41" s="63"/>
      <c r="E41" s="63"/>
      <c r="F41" s="62"/>
      <c r="G41" s="65"/>
      <c r="H41" s="34"/>
      <c r="I41" s="65"/>
      <c r="J41" s="60"/>
    </row>
    <row r="42" spans="1:10" x14ac:dyDescent="0.25">
      <c r="A42" s="108"/>
      <c r="B42" s="65"/>
      <c r="C42" s="65"/>
      <c r="D42" s="63"/>
      <c r="E42" s="63"/>
      <c r="F42" s="62"/>
      <c r="G42" s="65"/>
      <c r="H42" s="34"/>
      <c r="I42" s="65"/>
      <c r="J42" s="60"/>
    </row>
    <row r="43" spans="1:10" x14ac:dyDescent="0.25">
      <c r="A43" s="108"/>
      <c r="B43" s="65"/>
      <c r="C43" s="65"/>
      <c r="D43" s="63"/>
      <c r="E43" s="63"/>
      <c r="F43" s="62"/>
      <c r="G43" s="65"/>
      <c r="H43" s="34"/>
      <c r="I43" s="65"/>
      <c r="J43" s="60"/>
    </row>
    <row r="44" spans="1:10" x14ac:dyDescent="0.25">
      <c r="A44" s="108"/>
      <c r="B44" s="65"/>
      <c r="C44" s="65"/>
      <c r="D44" s="63"/>
      <c r="E44" s="63"/>
      <c r="F44" s="62"/>
      <c r="G44" s="65"/>
      <c r="H44" s="34"/>
      <c r="I44" s="65"/>
      <c r="J44" s="60"/>
    </row>
    <row r="45" spans="1:10" x14ac:dyDescent="0.25">
      <c r="A45" s="108"/>
      <c r="B45" s="65"/>
      <c r="C45" s="65"/>
      <c r="D45" s="63"/>
      <c r="E45" s="63"/>
      <c r="F45" s="62"/>
      <c r="G45" s="65"/>
      <c r="H45" s="34"/>
      <c r="I45" s="65"/>
      <c r="J45" s="60"/>
    </row>
    <row r="46" spans="1:10" x14ac:dyDescent="0.25">
      <c r="A46" s="108"/>
      <c r="B46" s="65"/>
      <c r="C46" s="65"/>
      <c r="D46" s="63"/>
      <c r="E46" s="63"/>
      <c r="F46" s="62"/>
      <c r="G46" s="65"/>
      <c r="H46" s="34"/>
      <c r="I46" s="65"/>
      <c r="J46" s="60"/>
    </row>
    <row r="47" spans="1:10" x14ac:dyDescent="0.25">
      <c r="A47" s="108"/>
      <c r="B47" s="65"/>
      <c r="C47" s="65"/>
      <c r="D47" s="63"/>
      <c r="E47" s="63"/>
      <c r="F47" s="62"/>
      <c r="G47" s="65"/>
      <c r="H47" s="34"/>
      <c r="I47" s="65"/>
      <c r="J47" s="60"/>
    </row>
    <row r="48" spans="1:10" x14ac:dyDescent="0.25">
      <c r="A48" s="108"/>
      <c r="B48" s="65"/>
      <c r="C48" s="65"/>
      <c r="D48" s="63"/>
      <c r="E48" s="63"/>
      <c r="F48" s="62"/>
      <c r="G48" s="65"/>
      <c r="H48" s="34"/>
      <c r="I48" s="65"/>
      <c r="J48" s="60"/>
    </row>
    <row r="49" spans="1:10" x14ac:dyDescent="0.25">
      <c r="A49" s="108"/>
      <c r="B49" s="65"/>
      <c r="C49" s="65"/>
      <c r="D49" s="63"/>
      <c r="E49" s="63"/>
      <c r="F49" s="62"/>
      <c r="G49" s="65"/>
      <c r="H49" s="34"/>
      <c r="I49" s="65"/>
      <c r="J49" s="60"/>
    </row>
    <row r="50" spans="1:10" x14ac:dyDescent="0.25">
      <c r="A50" s="108"/>
      <c r="B50" s="65"/>
      <c r="C50" s="65"/>
      <c r="D50" s="63"/>
      <c r="E50" s="63"/>
      <c r="F50" s="62"/>
      <c r="G50" s="65"/>
      <c r="H50" s="34"/>
      <c r="I50" s="65"/>
      <c r="J50" s="60"/>
    </row>
    <row r="51" spans="1:10" x14ac:dyDescent="0.25">
      <c r="A51" s="108"/>
      <c r="B51" s="65"/>
      <c r="C51" s="65"/>
      <c r="D51" s="63"/>
      <c r="E51" s="63"/>
      <c r="F51" s="62"/>
      <c r="G51" s="65"/>
      <c r="H51" s="34"/>
      <c r="I51" s="65"/>
      <c r="J51" s="60"/>
    </row>
  </sheetData>
  <sheetProtection insertRows="0"/>
  <phoneticPr fontId="4" type="noConversion"/>
  <dataValidations count="7">
    <dataValidation type="list" allowBlank="1" showInputMessage="1" showErrorMessage="1" sqref="B2:B51" xr:uid="{08BD89CF-33E5-4408-ADE2-266EFBBD5967}">
      <formula1>"FIJO,MÓVIL"</formula1>
    </dataValidation>
    <dataValidation type="list" allowBlank="1" showInputMessage="1" showErrorMessage="1" sqref="C2:C51" xr:uid="{8DA80001-8C94-417C-9951-806B631C2687}">
      <formula1>"FTTH,4G,5G"</formula1>
    </dataValidation>
    <dataValidation type="list" allowBlank="1" showInputMessage="1" showErrorMessage="1" sqref="G2:G51" xr:uid="{A13AF086-BC46-460B-B53F-C246ED52DC95}">
      <formula1>"SI,NO"</formula1>
    </dataValidation>
    <dataValidation type="whole" allowBlank="1" showInputMessage="1" showErrorMessage="1" prompt="Número entero" sqref="D2:E51" xr:uid="{0DD11FDE-CFBB-41D0-B5F3-C17DA29986FE}">
      <formula1>0</formula1>
      <formula2>10000</formula2>
    </dataValidation>
    <dataValidation type="whole" allowBlank="1" showInputMessage="1" showErrorMessage="1" prompt="Número entero" sqref="F2:F51" xr:uid="{849C9122-D002-4B92-A01C-1ABDED20BD89}">
      <formula1>0</formula1>
      <formula2>100000000</formula2>
    </dataValidation>
    <dataValidation type="list" allowBlank="1" showInputMessage="1" showErrorMessage="1" sqref="I10:I51" xr:uid="{52FB2CE2-9856-4587-90DC-AB6CF62C3D54}">
      <formula1>"Antiguo criterio,Nuevo criterio (CNMC)"</formula1>
    </dataValidation>
    <dataValidation type="list" allowBlank="1" showInputMessage="1" showErrorMessage="1" sqref="I2:I9" xr:uid="{414B82DF-2087-4E3E-A31C-43AC5C837D85}">
      <formula1>"Antiguo,Nuevo (CNMC)"</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A1D5A54-3E91-43F9-9B76-4C862161C2C4}">
          <x14:formula1>
            <xm:f>'Datos operador'!$E$21:$E$39</xm:f>
          </x14:formula1>
          <xm:sqref>A2:A9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ABF8-6621-4B11-BBDF-FBF0AE12C3E9}">
  <sheetPr codeName="Hoja1"/>
  <dimension ref="A1:AJ201"/>
  <sheetViews>
    <sheetView workbookViewId="0">
      <pane xSplit="3" ySplit="1" topLeftCell="D2" activePane="bottomRight" state="frozen"/>
      <selection pane="topRight" activeCell="F1" sqref="F1"/>
      <selection pane="bottomLeft" activeCell="A2" sqref="A2"/>
      <selection pane="bottomRight" activeCell="J15" sqref="A15:J16"/>
    </sheetView>
  </sheetViews>
  <sheetFormatPr baseColWidth="10" defaultColWidth="11.42578125" defaultRowHeight="15" x14ac:dyDescent="0.25"/>
  <cols>
    <col min="1" max="1" width="24" customWidth="1"/>
    <col min="2" max="2" width="23.7109375" bestFit="1" customWidth="1"/>
    <col min="3" max="3" width="15.28515625" customWidth="1"/>
    <col min="4" max="4" width="37" bestFit="1" customWidth="1"/>
    <col min="5" max="5" width="21.5703125" bestFit="1" customWidth="1"/>
    <col min="6" max="6" width="21.28515625" bestFit="1" customWidth="1"/>
    <col min="7" max="7" width="24" bestFit="1" customWidth="1"/>
    <col min="8" max="8" width="12" style="35" customWidth="1"/>
    <col min="9" max="9" width="12" style="35" bestFit="1" customWidth="1"/>
    <col min="10" max="10" width="26.5703125" bestFit="1" customWidth="1"/>
    <col min="11" max="11" width="31.28515625" customWidth="1"/>
    <col min="16" max="16" width="13.28515625" customWidth="1"/>
  </cols>
  <sheetData>
    <row r="1" spans="1:36" s="132" customFormat="1" ht="75" x14ac:dyDescent="0.25">
      <c r="A1" s="39" t="s">
        <v>16360</v>
      </c>
      <c r="B1" s="39" t="s">
        <v>16430</v>
      </c>
      <c r="C1" s="39" t="s">
        <v>16431</v>
      </c>
      <c r="D1" s="39" t="s">
        <v>15</v>
      </c>
      <c r="E1" s="39" t="s">
        <v>22</v>
      </c>
      <c r="F1" s="39" t="s">
        <v>23</v>
      </c>
      <c r="G1" s="39" t="s">
        <v>24</v>
      </c>
      <c r="H1" s="39" t="s">
        <v>16</v>
      </c>
      <c r="I1" s="39" t="s">
        <v>17</v>
      </c>
      <c r="J1" s="39" t="s">
        <v>18</v>
      </c>
      <c r="K1" s="39" t="s">
        <v>16436</v>
      </c>
      <c r="L1" s="39" t="s">
        <v>16438</v>
      </c>
      <c r="M1" s="39" t="s">
        <v>16432</v>
      </c>
      <c r="N1" s="39" t="s">
        <v>79</v>
      </c>
      <c r="O1" s="39" t="s">
        <v>80</v>
      </c>
      <c r="P1" s="39" t="s">
        <v>16479</v>
      </c>
      <c r="Q1" s="127" t="s">
        <v>81</v>
      </c>
      <c r="R1" s="127" t="s">
        <v>16480</v>
      </c>
      <c r="S1" s="127" t="s">
        <v>82</v>
      </c>
      <c r="T1" s="127" t="s">
        <v>83</v>
      </c>
      <c r="U1" s="128" t="s">
        <v>84</v>
      </c>
      <c r="V1" s="128" t="s">
        <v>16481</v>
      </c>
      <c r="W1" s="128" t="s">
        <v>85</v>
      </c>
      <c r="X1" s="128" t="s">
        <v>86</v>
      </c>
      <c r="Y1" s="129" t="s">
        <v>16352</v>
      </c>
      <c r="Z1" s="129" t="s">
        <v>16482</v>
      </c>
      <c r="AA1" s="129" t="s">
        <v>16353</v>
      </c>
      <c r="AB1" s="129" t="s">
        <v>16354</v>
      </c>
      <c r="AC1" s="130" t="s">
        <v>87</v>
      </c>
      <c r="AD1" s="130" t="s">
        <v>16483</v>
      </c>
      <c r="AE1" s="130" t="s">
        <v>88</v>
      </c>
      <c r="AF1" s="130" t="s">
        <v>89</v>
      </c>
      <c r="AG1" s="131" t="s">
        <v>16485</v>
      </c>
      <c r="AH1" s="131" t="s">
        <v>16484</v>
      </c>
      <c r="AI1" s="131" t="s">
        <v>16486</v>
      </c>
      <c r="AJ1" s="131" t="s">
        <v>16487</v>
      </c>
    </row>
    <row r="2" spans="1:36" x14ac:dyDescent="0.25">
      <c r="A2" s="66" t="s">
        <v>16466</v>
      </c>
      <c r="B2" s="61" t="s">
        <v>16418</v>
      </c>
      <c r="C2" s="61" t="s">
        <v>16422</v>
      </c>
      <c r="D2" s="66" t="s">
        <v>16536</v>
      </c>
      <c r="E2" s="33" t="str">
        <f>IFERROR(VLOOKUP(D2,Municipios!A:G,3,0),"")</f>
        <v>Negredo</v>
      </c>
      <c r="F2" s="33" t="str">
        <f>IFERROR(VLOOKUP(D2,Municipios!A:G,4,0),"")</f>
        <v>Guadalajara</v>
      </c>
      <c r="G2" s="33" t="str">
        <f>IFERROR(VLOOKUP(D2,Municipios!A:G,5,0),"")</f>
        <v>Castilla-La Mancha</v>
      </c>
      <c r="H2" s="67">
        <v>-3.6937229999999999</v>
      </c>
      <c r="I2" s="67">
        <v>40.412292000000001</v>
      </c>
      <c r="J2" s="61" t="s">
        <v>26</v>
      </c>
      <c r="K2" s="66" t="s">
        <v>27</v>
      </c>
      <c r="L2" s="73" t="s">
        <v>16433</v>
      </c>
      <c r="M2" s="68">
        <v>30</v>
      </c>
      <c r="N2" s="68">
        <v>3</v>
      </c>
      <c r="O2" s="69"/>
      <c r="P2" s="71">
        <v>99</v>
      </c>
      <c r="Q2" s="70">
        <v>52.9</v>
      </c>
      <c r="R2" s="70">
        <v>0.7</v>
      </c>
      <c r="S2" s="70">
        <v>92.9</v>
      </c>
      <c r="T2" s="70">
        <v>60.1</v>
      </c>
      <c r="U2" s="70">
        <v>69.7</v>
      </c>
      <c r="V2" s="72">
        <v>4.0999999999999996</v>
      </c>
      <c r="W2" s="70">
        <v>32</v>
      </c>
      <c r="X2" s="70">
        <v>2.8</v>
      </c>
      <c r="Y2" s="70">
        <v>18.100000000000001</v>
      </c>
      <c r="Z2" s="70">
        <v>2.8</v>
      </c>
      <c r="AA2" s="70">
        <v>14.5</v>
      </c>
      <c r="AB2" s="70">
        <v>23.2</v>
      </c>
      <c r="AC2" s="70">
        <v>5.0999999999999996</v>
      </c>
      <c r="AD2" s="72">
        <v>2.5</v>
      </c>
      <c r="AE2" s="70">
        <v>3.5</v>
      </c>
      <c r="AF2" s="70">
        <v>8.4</v>
      </c>
      <c r="AG2" s="72">
        <v>0.2</v>
      </c>
      <c r="AH2" s="72">
        <v>0.9</v>
      </c>
      <c r="AI2" s="72">
        <v>1</v>
      </c>
      <c r="AJ2" s="72">
        <v>0.6</v>
      </c>
    </row>
    <row r="3" spans="1:36" x14ac:dyDescent="0.25">
      <c r="A3" s="66" t="s">
        <v>16467</v>
      </c>
      <c r="B3" s="61" t="s">
        <v>16419</v>
      </c>
      <c r="C3" s="61" t="s">
        <v>16423</v>
      </c>
      <c r="D3" s="66" t="s">
        <v>16537</v>
      </c>
      <c r="E3" s="33" t="str">
        <f>IFERROR(VLOOKUP(D3,Municipios!A:G,3,0),"")</f>
        <v>Estrella, La</v>
      </c>
      <c r="F3" s="33" t="str">
        <f>IFERROR(VLOOKUP(D3,Municipios!A:G,4,0),"")</f>
        <v>Toledo</v>
      </c>
      <c r="G3" s="33" t="str">
        <f>IFERROR(VLOOKUP(D3,Municipios!A:G,5,0),"")</f>
        <v>Castilla-La Mancha</v>
      </c>
      <c r="H3" s="67">
        <v>2.1580279999999998</v>
      </c>
      <c r="I3" s="67">
        <v>41.391173999999999</v>
      </c>
      <c r="J3" s="61" t="s">
        <v>26</v>
      </c>
      <c r="K3" s="66" t="s">
        <v>30</v>
      </c>
      <c r="L3" s="73" t="s">
        <v>16434</v>
      </c>
      <c r="M3" s="68">
        <v>60</v>
      </c>
      <c r="N3" s="68">
        <v>3</v>
      </c>
      <c r="O3" s="69"/>
      <c r="P3" s="71">
        <v>99</v>
      </c>
      <c r="Q3" s="70">
        <v>54.8</v>
      </c>
      <c r="R3" s="70">
        <v>2</v>
      </c>
      <c r="S3" s="70">
        <v>35.700000000000003</v>
      </c>
      <c r="T3" s="70">
        <v>35.700000000000003</v>
      </c>
      <c r="U3" s="70">
        <v>30</v>
      </c>
      <c r="V3" s="72">
        <v>4.3</v>
      </c>
      <c r="W3" s="70">
        <v>61.4</v>
      </c>
      <c r="X3" s="70">
        <v>85.3</v>
      </c>
      <c r="Y3" s="70">
        <v>21.1</v>
      </c>
      <c r="Z3" s="70">
        <v>1</v>
      </c>
      <c r="AA3" s="70">
        <v>15.1</v>
      </c>
      <c r="AB3" s="70">
        <v>27.3</v>
      </c>
      <c r="AC3" s="70">
        <v>5.5</v>
      </c>
      <c r="AD3" s="72">
        <v>2.4</v>
      </c>
      <c r="AE3" s="70">
        <v>1.8</v>
      </c>
      <c r="AF3" s="70">
        <v>3.3</v>
      </c>
      <c r="AG3" s="72">
        <v>0.1</v>
      </c>
      <c r="AH3" s="72">
        <v>1.7</v>
      </c>
      <c r="AI3" s="72">
        <v>0.8</v>
      </c>
      <c r="AJ3" s="72">
        <v>0.8</v>
      </c>
    </row>
    <row r="4" spans="1:36" ht="30" x14ac:dyDescent="0.25">
      <c r="A4" s="66" t="s">
        <v>16468</v>
      </c>
      <c r="B4" s="61" t="s">
        <v>16420</v>
      </c>
      <c r="C4" s="61" t="s">
        <v>16424</v>
      </c>
      <c r="D4" s="66" t="s">
        <v>16538</v>
      </c>
      <c r="E4" s="33" t="str">
        <f>IFERROR(VLOOKUP(D4,Municipios!A:G,3,0),"")</f>
        <v>Moratilla de los Meleros</v>
      </c>
      <c r="F4" s="33" t="str">
        <f>IFERROR(VLOOKUP(D4,Municipios!A:G,4,0),"")</f>
        <v>Guadalajara</v>
      </c>
      <c r="G4" s="33" t="str">
        <f>IFERROR(VLOOKUP(D4,Municipios!A:G,5,0),"")</f>
        <v>Castilla-La Mancha</v>
      </c>
      <c r="H4" s="67">
        <v>-3.6937229999999999</v>
      </c>
      <c r="I4" s="67">
        <v>40.412292000000001</v>
      </c>
      <c r="J4" s="61" t="s">
        <v>26</v>
      </c>
      <c r="K4" s="66" t="s">
        <v>27</v>
      </c>
      <c r="L4" s="73" t="s">
        <v>16435</v>
      </c>
      <c r="M4" s="68">
        <v>90</v>
      </c>
      <c r="N4" s="68">
        <v>3</v>
      </c>
      <c r="O4" s="69"/>
      <c r="P4" s="71">
        <v>99</v>
      </c>
      <c r="Q4" s="70">
        <v>19.2</v>
      </c>
      <c r="R4" s="70">
        <v>2.2999999999999998</v>
      </c>
      <c r="S4" s="70">
        <v>99.2</v>
      </c>
      <c r="T4" s="70">
        <v>52</v>
      </c>
      <c r="U4" s="70">
        <v>74.099999999999994</v>
      </c>
      <c r="V4" s="72">
        <v>0.1</v>
      </c>
      <c r="W4" s="70">
        <v>11.5</v>
      </c>
      <c r="X4" s="70">
        <v>6.9</v>
      </c>
      <c r="Y4" s="70">
        <v>21.8</v>
      </c>
      <c r="Z4" s="70">
        <v>0.7</v>
      </c>
      <c r="AA4" s="70">
        <v>6.8</v>
      </c>
      <c r="AB4" s="70">
        <v>13.1</v>
      </c>
      <c r="AC4" s="70">
        <v>6.6</v>
      </c>
      <c r="AD4" s="72">
        <v>0.6</v>
      </c>
      <c r="AE4" s="70">
        <v>1.4</v>
      </c>
      <c r="AF4" s="70">
        <v>4.5999999999999996</v>
      </c>
      <c r="AG4" s="72">
        <v>0.6</v>
      </c>
      <c r="AH4" s="72">
        <v>3.6</v>
      </c>
      <c r="AI4" s="72">
        <v>0.2</v>
      </c>
      <c r="AJ4" s="72">
        <v>0.6</v>
      </c>
    </row>
    <row r="5" spans="1:36" x14ac:dyDescent="0.25">
      <c r="A5" s="66" t="s">
        <v>16469</v>
      </c>
      <c r="B5" s="61" t="s">
        <v>16421</v>
      </c>
      <c r="C5" s="61" t="s">
        <v>16425</v>
      </c>
      <c r="D5" s="66" t="s">
        <v>16539</v>
      </c>
      <c r="E5" s="33" t="str">
        <f>IFERROR(VLOOKUP(D5,Municipios!A:G,3,0),"")</f>
        <v>Nulles</v>
      </c>
      <c r="F5" s="33" t="str">
        <f>IFERROR(VLOOKUP(D5,Municipios!A:G,4,0),"")</f>
        <v>Tarragona</v>
      </c>
      <c r="G5" s="33" t="str">
        <f>IFERROR(VLOOKUP(D5,Municipios!A:G,5,0),"")</f>
        <v>Cataluña</v>
      </c>
      <c r="H5" s="67">
        <v>2.1580279999999998</v>
      </c>
      <c r="I5" s="67">
        <v>41.391173999999999</v>
      </c>
      <c r="J5" s="61" t="s">
        <v>26</v>
      </c>
      <c r="K5" s="66" t="s">
        <v>30</v>
      </c>
      <c r="L5" s="73" t="s">
        <v>16435</v>
      </c>
      <c r="M5" s="68">
        <v>90</v>
      </c>
      <c r="N5" s="68">
        <v>3</v>
      </c>
      <c r="O5" s="69"/>
      <c r="P5" s="71">
        <v>99</v>
      </c>
      <c r="Q5" s="70">
        <v>21.3</v>
      </c>
      <c r="R5" s="70">
        <v>1.8</v>
      </c>
      <c r="S5" s="70">
        <v>87</v>
      </c>
      <c r="T5" s="70">
        <v>28.6</v>
      </c>
      <c r="U5" s="70">
        <v>26.7</v>
      </c>
      <c r="V5" s="72">
        <v>2.6</v>
      </c>
      <c r="W5" s="70">
        <v>58.1</v>
      </c>
      <c r="X5" s="70">
        <v>19.2</v>
      </c>
      <c r="Y5" s="70">
        <v>1.2</v>
      </c>
      <c r="Z5" s="70">
        <v>3</v>
      </c>
      <c r="AA5" s="70">
        <v>22</v>
      </c>
      <c r="AB5" s="70">
        <v>4.8</v>
      </c>
      <c r="AC5" s="70">
        <v>9.1999999999999993</v>
      </c>
      <c r="AD5" s="72">
        <v>2.9</v>
      </c>
      <c r="AE5" s="70">
        <v>7.4</v>
      </c>
      <c r="AF5" s="70">
        <v>3.3</v>
      </c>
      <c r="AG5" s="72">
        <v>0.1</v>
      </c>
      <c r="AH5" s="72">
        <v>4</v>
      </c>
      <c r="AI5" s="72">
        <v>0.5</v>
      </c>
      <c r="AJ5" s="72">
        <v>0.9</v>
      </c>
    </row>
    <row r="6" spans="1:36" x14ac:dyDescent="0.25">
      <c r="A6" s="66" t="s">
        <v>16497</v>
      </c>
      <c r="B6" s="61">
        <v>656123123</v>
      </c>
      <c r="C6" s="61" t="s">
        <v>16426</v>
      </c>
      <c r="D6" s="66" t="s">
        <v>16540</v>
      </c>
      <c r="E6" s="33" t="str">
        <f>IFERROR(VLOOKUP(D6,Municipios!A:G,3,0),"")</f>
        <v>Álora</v>
      </c>
      <c r="F6" s="33" t="str">
        <f>IFERROR(VLOOKUP(D6,Municipios!A:G,4,0),"")</f>
        <v>Málaga</v>
      </c>
      <c r="G6" s="33" t="str">
        <f>IFERROR(VLOOKUP(D6,Municipios!A:G,5,0),"")</f>
        <v>Andalucía</v>
      </c>
      <c r="H6" s="67">
        <v>-3.6937229999999999</v>
      </c>
      <c r="I6" s="67">
        <v>40.412292000000001</v>
      </c>
      <c r="J6" s="61" t="s">
        <v>26</v>
      </c>
      <c r="K6" s="66" t="s">
        <v>27</v>
      </c>
      <c r="L6" s="73" t="s">
        <v>16435</v>
      </c>
      <c r="M6" s="68">
        <v>90</v>
      </c>
      <c r="N6" s="68">
        <v>3</v>
      </c>
      <c r="O6" s="69">
        <v>-85</v>
      </c>
      <c r="P6" s="71">
        <v>99</v>
      </c>
      <c r="Q6" s="70">
        <v>40</v>
      </c>
      <c r="R6" s="70">
        <v>1.4</v>
      </c>
      <c r="S6" s="70">
        <v>66.8</v>
      </c>
      <c r="T6" s="70">
        <v>72.099999999999994</v>
      </c>
      <c r="U6" s="70">
        <v>41.8</v>
      </c>
      <c r="V6" s="72">
        <v>0.3</v>
      </c>
      <c r="W6" s="70">
        <v>61.2</v>
      </c>
      <c r="X6" s="70">
        <v>12.7</v>
      </c>
      <c r="Y6" s="70">
        <v>6.3</v>
      </c>
      <c r="Z6" s="70">
        <v>3</v>
      </c>
      <c r="AA6" s="70">
        <v>10.9</v>
      </c>
      <c r="AB6" s="70">
        <v>23.6</v>
      </c>
      <c r="AC6" s="70">
        <v>4.8</v>
      </c>
      <c r="AD6" s="72">
        <v>1.6</v>
      </c>
      <c r="AE6" s="70">
        <v>4.7</v>
      </c>
      <c r="AF6" s="70">
        <v>8</v>
      </c>
      <c r="AG6" s="72">
        <v>0.5</v>
      </c>
      <c r="AH6" s="72">
        <v>2.5</v>
      </c>
      <c r="AI6" s="72">
        <v>0.5</v>
      </c>
      <c r="AJ6" s="72">
        <v>1</v>
      </c>
    </row>
    <row r="7" spans="1:36" x14ac:dyDescent="0.25">
      <c r="A7" s="66" t="s">
        <v>16498</v>
      </c>
      <c r="B7" s="61">
        <v>656123124</v>
      </c>
      <c r="C7" s="61" t="s">
        <v>16427</v>
      </c>
      <c r="D7" s="66" t="s">
        <v>16540</v>
      </c>
      <c r="E7" s="33" t="str">
        <f>IFERROR(VLOOKUP(D7,Municipios!A:G,3,0),"")</f>
        <v>Álora</v>
      </c>
      <c r="F7" s="33" t="str">
        <f>IFERROR(VLOOKUP(D7,Municipios!A:G,4,0),"")</f>
        <v>Málaga</v>
      </c>
      <c r="G7" s="33" t="str">
        <f>IFERROR(VLOOKUP(D7,Municipios!A:G,5,0),"")</f>
        <v>Andalucía</v>
      </c>
      <c r="H7" s="67">
        <v>-3.6937229999999999</v>
      </c>
      <c r="I7" s="67">
        <v>40.412292000000001</v>
      </c>
      <c r="J7" s="61" t="s">
        <v>26</v>
      </c>
      <c r="K7" s="66" t="s">
        <v>27</v>
      </c>
      <c r="L7" s="73" t="s">
        <v>16435</v>
      </c>
      <c r="M7" s="68">
        <v>90</v>
      </c>
      <c r="N7" s="68">
        <v>3</v>
      </c>
      <c r="O7" s="69">
        <v>-85</v>
      </c>
      <c r="P7" s="71">
        <v>99</v>
      </c>
      <c r="Q7" s="70">
        <v>40</v>
      </c>
      <c r="R7" s="70">
        <v>1.4</v>
      </c>
      <c r="S7" s="70">
        <v>66.8</v>
      </c>
      <c r="T7" s="70">
        <v>72.099999999999994</v>
      </c>
      <c r="U7" s="70">
        <v>41.8</v>
      </c>
      <c r="V7" s="72">
        <v>0.3</v>
      </c>
      <c r="W7" s="70">
        <v>61.2</v>
      </c>
      <c r="X7" s="70">
        <v>12.7</v>
      </c>
      <c r="Y7" s="70">
        <v>6.3</v>
      </c>
      <c r="Z7" s="70">
        <v>3</v>
      </c>
      <c r="AA7" s="70">
        <v>10.9</v>
      </c>
      <c r="AB7" s="70">
        <v>23.6</v>
      </c>
      <c r="AC7" s="70">
        <v>4.8</v>
      </c>
      <c r="AD7" s="72">
        <v>1.6</v>
      </c>
      <c r="AE7" s="70">
        <v>4.7</v>
      </c>
      <c r="AF7" s="70">
        <v>8</v>
      </c>
      <c r="AG7" s="72">
        <v>0.5</v>
      </c>
      <c r="AH7" s="72">
        <v>2.5</v>
      </c>
      <c r="AI7" s="72">
        <v>0.5</v>
      </c>
      <c r="AJ7" s="72">
        <v>1</v>
      </c>
    </row>
    <row r="8" spans="1:36" x14ac:dyDescent="0.25">
      <c r="A8" s="66" t="s">
        <v>16499</v>
      </c>
      <c r="B8" s="61">
        <v>656123125</v>
      </c>
      <c r="C8" s="61" t="s">
        <v>16428</v>
      </c>
      <c r="D8" s="66" t="s">
        <v>16540</v>
      </c>
      <c r="E8" s="33" t="str">
        <f>IFERROR(VLOOKUP(D8,Municipios!A:G,3,0),"")</f>
        <v>Álora</v>
      </c>
      <c r="F8" s="33" t="str">
        <f>IFERROR(VLOOKUP(D8,Municipios!A:G,4,0),"")</f>
        <v>Málaga</v>
      </c>
      <c r="G8" s="33" t="str">
        <f>IFERROR(VLOOKUP(D8,Municipios!A:G,5,0),"")</f>
        <v>Andalucía</v>
      </c>
      <c r="H8" s="67">
        <v>2.1580279999999998</v>
      </c>
      <c r="I8" s="67">
        <v>41.391173999999999</v>
      </c>
      <c r="J8" s="61" t="s">
        <v>26</v>
      </c>
      <c r="K8" s="66" t="s">
        <v>30</v>
      </c>
      <c r="L8" s="73" t="s">
        <v>16435</v>
      </c>
      <c r="M8" s="68">
        <v>90</v>
      </c>
      <c r="N8" s="68">
        <v>3</v>
      </c>
      <c r="O8" s="69">
        <v>-85</v>
      </c>
      <c r="P8" s="71">
        <v>99</v>
      </c>
      <c r="Q8" s="70">
        <v>76.400000000000006</v>
      </c>
      <c r="R8" s="70">
        <v>3.8</v>
      </c>
      <c r="S8" s="70">
        <v>29.7</v>
      </c>
      <c r="T8" s="70">
        <v>65.599999999999994</v>
      </c>
      <c r="U8" s="70">
        <v>38.6</v>
      </c>
      <c r="V8" s="72">
        <v>1.3</v>
      </c>
      <c r="W8" s="70">
        <v>92.3</v>
      </c>
      <c r="X8" s="70">
        <v>55.2</v>
      </c>
      <c r="Y8" s="70">
        <v>12.4</v>
      </c>
      <c r="Z8" s="70">
        <v>2.9</v>
      </c>
      <c r="AA8" s="70">
        <v>1.1000000000000001</v>
      </c>
      <c r="AB8" s="70">
        <v>7.7</v>
      </c>
      <c r="AC8" s="70">
        <v>7.1</v>
      </c>
      <c r="AD8" s="72">
        <v>0</v>
      </c>
      <c r="AE8" s="70">
        <v>1.8</v>
      </c>
      <c r="AF8" s="70">
        <v>7.5</v>
      </c>
      <c r="AG8" s="72">
        <v>0.2</v>
      </c>
      <c r="AH8" s="72">
        <v>1.5</v>
      </c>
      <c r="AI8" s="72">
        <v>0.4</v>
      </c>
      <c r="AJ8" s="72">
        <v>0.5</v>
      </c>
    </row>
    <row r="9" spans="1:36" x14ac:dyDescent="0.25">
      <c r="A9" s="66" t="s">
        <v>16500</v>
      </c>
      <c r="B9" s="61">
        <v>656123126</v>
      </c>
      <c r="C9" s="61" t="s">
        <v>16429</v>
      </c>
      <c r="D9" s="66" t="s">
        <v>16540</v>
      </c>
      <c r="E9" s="33" t="str">
        <f>IFERROR(VLOOKUP(D9,Municipios!A:G,3,0),"")</f>
        <v>Álora</v>
      </c>
      <c r="F9" s="33" t="str">
        <f>IFERROR(VLOOKUP(D9,Municipios!A:G,4,0),"")</f>
        <v>Málaga</v>
      </c>
      <c r="G9" s="33" t="str">
        <f>IFERROR(VLOOKUP(D9,Municipios!A:G,5,0),"")</f>
        <v>Andalucía</v>
      </c>
      <c r="H9" s="67">
        <v>-3.6937229999999999</v>
      </c>
      <c r="I9" s="67">
        <v>40.412292000000001</v>
      </c>
      <c r="J9" s="61" t="s">
        <v>26</v>
      </c>
      <c r="K9" s="66" t="s">
        <v>27</v>
      </c>
      <c r="L9" s="73" t="s">
        <v>16435</v>
      </c>
      <c r="M9" s="68">
        <v>90</v>
      </c>
      <c r="N9" s="68">
        <v>3</v>
      </c>
      <c r="O9" s="69">
        <v>-85</v>
      </c>
      <c r="P9" s="71">
        <v>99</v>
      </c>
      <c r="Q9" s="70">
        <v>60.8</v>
      </c>
      <c r="R9" s="70">
        <v>3.1</v>
      </c>
      <c r="S9" s="70">
        <v>42.4</v>
      </c>
      <c r="T9" s="70">
        <v>18</v>
      </c>
      <c r="U9" s="70">
        <v>64.599999999999994</v>
      </c>
      <c r="V9" s="72">
        <v>0.3</v>
      </c>
      <c r="W9" s="70">
        <v>66.2</v>
      </c>
      <c r="X9" s="70">
        <v>6.2</v>
      </c>
      <c r="Y9" s="70">
        <v>20.3</v>
      </c>
      <c r="Z9" s="70">
        <v>0.5</v>
      </c>
      <c r="AA9" s="70">
        <v>16</v>
      </c>
      <c r="AB9" s="70">
        <v>3.4</v>
      </c>
      <c r="AC9" s="70">
        <v>2</v>
      </c>
      <c r="AD9" s="72">
        <v>4.8</v>
      </c>
      <c r="AE9" s="70">
        <v>0</v>
      </c>
      <c r="AF9" s="70">
        <v>1.1000000000000001</v>
      </c>
      <c r="AG9" s="72">
        <v>0.9</v>
      </c>
      <c r="AH9" s="72">
        <v>1.8</v>
      </c>
      <c r="AI9" s="72">
        <v>0.6</v>
      </c>
      <c r="AJ9" s="72">
        <v>0.9</v>
      </c>
    </row>
    <row r="10" spans="1:36" x14ac:dyDescent="0.25">
      <c r="A10" s="66" t="s">
        <v>16501</v>
      </c>
      <c r="B10" s="61">
        <v>656123127</v>
      </c>
      <c r="C10" s="61" t="s">
        <v>16542</v>
      </c>
      <c r="D10" s="66" t="s">
        <v>16541</v>
      </c>
      <c r="E10" s="33" t="str">
        <f>IFERROR(VLOOKUP(D10,Municipios!A:G,3,0),"")</f>
        <v>Benimarfull</v>
      </c>
      <c r="F10" s="33" t="str">
        <f>IFERROR(VLOOKUP(D10,Municipios!A:G,4,0),"")</f>
        <v>Alicante/Alacant</v>
      </c>
      <c r="G10" s="33" t="str">
        <f>IFERROR(VLOOKUP(D10,Municipios!A:G,5,0),"")</f>
        <v>Comunitat Valenciana</v>
      </c>
      <c r="H10" s="67">
        <v>2.1580279999999998</v>
      </c>
      <c r="I10" s="67">
        <v>41.391173999999999</v>
      </c>
      <c r="J10" s="61" t="s">
        <v>26</v>
      </c>
      <c r="K10" s="66" t="s">
        <v>30</v>
      </c>
      <c r="L10" s="73" t="s">
        <v>16435</v>
      </c>
      <c r="M10" s="68">
        <v>90</v>
      </c>
      <c r="N10" s="68">
        <v>3</v>
      </c>
      <c r="O10" s="69">
        <v>-85</v>
      </c>
      <c r="P10" s="71">
        <v>99</v>
      </c>
      <c r="Q10" s="70">
        <v>9.3000000000000007</v>
      </c>
      <c r="R10" s="70">
        <v>1.8</v>
      </c>
      <c r="S10" s="70">
        <v>40.5</v>
      </c>
      <c r="T10" s="70">
        <v>36.4</v>
      </c>
      <c r="U10" s="70">
        <v>24.6</v>
      </c>
      <c r="V10" s="72">
        <v>4.0999999999999996</v>
      </c>
      <c r="W10" s="70">
        <v>38.9</v>
      </c>
      <c r="X10" s="70">
        <v>26.6</v>
      </c>
      <c r="Y10" s="70">
        <v>26.7</v>
      </c>
      <c r="Z10" s="70">
        <v>1.5</v>
      </c>
      <c r="AA10" s="70">
        <v>20.7</v>
      </c>
      <c r="AB10" s="70">
        <v>10.4</v>
      </c>
      <c r="AC10" s="70">
        <v>4.3</v>
      </c>
      <c r="AD10" s="72">
        <v>1.7</v>
      </c>
      <c r="AE10" s="70">
        <v>5.7</v>
      </c>
      <c r="AF10" s="70">
        <v>4.5999999999999996</v>
      </c>
      <c r="AG10" s="72">
        <v>0.5</v>
      </c>
      <c r="AH10" s="72">
        <v>2.4</v>
      </c>
      <c r="AI10" s="72">
        <v>0.8</v>
      </c>
      <c r="AJ10" s="72">
        <v>4.5</v>
      </c>
    </row>
    <row r="11" spans="1:36" x14ac:dyDescent="0.25">
      <c r="A11" s="66" t="s">
        <v>16502</v>
      </c>
      <c r="B11" s="61">
        <v>656123128</v>
      </c>
      <c r="C11" s="61" t="s">
        <v>16543</v>
      </c>
      <c r="D11" s="66" t="s">
        <v>16541</v>
      </c>
      <c r="E11" s="33" t="str">
        <f>IFERROR(VLOOKUP(D11,Municipios!A:G,3,0),"")</f>
        <v>Benimarfull</v>
      </c>
      <c r="F11" s="33" t="str">
        <f>IFERROR(VLOOKUP(D11,Municipios!A:G,4,0),"")</f>
        <v>Alicante/Alacant</v>
      </c>
      <c r="G11" s="33" t="str">
        <f>IFERROR(VLOOKUP(D11,Municipios!A:G,5,0),"")</f>
        <v>Comunitat Valenciana</v>
      </c>
      <c r="H11" s="67">
        <v>2.1580279999999998</v>
      </c>
      <c r="I11" s="67">
        <v>41.391173999999999</v>
      </c>
      <c r="J11" s="61" t="s">
        <v>26</v>
      </c>
      <c r="K11" s="66" t="s">
        <v>30</v>
      </c>
      <c r="L11" s="73" t="s">
        <v>16435</v>
      </c>
      <c r="M11" s="68">
        <v>90</v>
      </c>
      <c r="N11" s="68">
        <v>3</v>
      </c>
      <c r="O11" s="69">
        <v>-85</v>
      </c>
      <c r="P11" s="71">
        <v>99</v>
      </c>
      <c r="Q11" s="70">
        <v>9.3000000000000007</v>
      </c>
      <c r="R11" s="70">
        <v>1.8</v>
      </c>
      <c r="S11" s="70">
        <v>40.5</v>
      </c>
      <c r="T11" s="70">
        <v>36.4</v>
      </c>
      <c r="U11" s="70">
        <v>24.6</v>
      </c>
      <c r="V11" s="72">
        <v>4.0999999999999996</v>
      </c>
      <c r="W11" s="70">
        <v>38.9</v>
      </c>
      <c r="X11" s="70">
        <v>26.6</v>
      </c>
      <c r="Y11" s="70">
        <v>26.7</v>
      </c>
      <c r="Z11" s="70">
        <v>1.5</v>
      </c>
      <c r="AA11" s="70">
        <v>20.7</v>
      </c>
      <c r="AB11" s="70">
        <v>10.4</v>
      </c>
      <c r="AC11" s="70">
        <v>4.3</v>
      </c>
      <c r="AD11" s="72">
        <v>1.7</v>
      </c>
      <c r="AE11" s="70">
        <v>5.7</v>
      </c>
      <c r="AF11" s="70">
        <v>4.5999999999999996</v>
      </c>
      <c r="AG11" s="72">
        <v>0.5</v>
      </c>
      <c r="AH11" s="72">
        <v>2.4</v>
      </c>
      <c r="AI11" s="72">
        <v>0.8</v>
      </c>
      <c r="AJ11" s="72">
        <v>4.5</v>
      </c>
    </row>
    <row r="12" spans="1:36" x14ac:dyDescent="0.25">
      <c r="A12" s="66"/>
      <c r="B12" s="61"/>
      <c r="C12" s="61"/>
      <c r="D12" s="66"/>
      <c r="E12" s="33"/>
      <c r="F12" s="33"/>
      <c r="G12" s="33"/>
      <c r="H12" s="67"/>
      <c r="I12" s="67"/>
      <c r="J12" s="61"/>
      <c r="K12" s="66"/>
      <c r="L12" s="73"/>
      <c r="M12" s="68"/>
      <c r="N12" s="68"/>
      <c r="O12" s="69"/>
      <c r="P12" s="71"/>
      <c r="Q12" s="70"/>
      <c r="R12" s="70"/>
      <c r="S12" s="70"/>
      <c r="T12" s="70"/>
      <c r="U12" s="70"/>
      <c r="V12" s="72"/>
      <c r="W12" s="70"/>
      <c r="X12" s="70"/>
      <c r="Y12" s="70"/>
      <c r="Z12" s="70"/>
      <c r="AA12" s="70"/>
      <c r="AB12" s="70"/>
      <c r="AC12" s="70"/>
      <c r="AD12" s="72"/>
      <c r="AE12" s="70"/>
      <c r="AF12" s="70"/>
      <c r="AG12" s="72"/>
      <c r="AH12" s="72"/>
      <c r="AI12" s="72"/>
      <c r="AJ12" s="72"/>
    </row>
    <row r="13" spans="1:36" x14ac:dyDescent="0.25">
      <c r="A13" s="66"/>
      <c r="B13" s="61"/>
      <c r="C13" s="61"/>
      <c r="D13" s="66"/>
      <c r="E13" s="33"/>
      <c r="F13" s="33"/>
      <c r="G13" s="33"/>
      <c r="H13" s="67"/>
      <c r="I13" s="67"/>
      <c r="J13" s="61"/>
      <c r="K13" s="66"/>
      <c r="L13" s="73"/>
      <c r="M13" s="68"/>
      <c r="N13" s="68"/>
      <c r="O13" s="69"/>
      <c r="P13" s="71"/>
      <c r="Q13" s="70"/>
      <c r="R13" s="70"/>
      <c r="S13" s="70"/>
      <c r="T13" s="70"/>
      <c r="U13" s="70"/>
      <c r="V13" s="72"/>
      <c r="W13" s="70"/>
      <c r="X13" s="70"/>
      <c r="Y13" s="70"/>
      <c r="Z13" s="70"/>
      <c r="AA13" s="70"/>
      <c r="AB13" s="70"/>
      <c r="AC13" s="70"/>
      <c r="AD13" s="72"/>
      <c r="AE13" s="70"/>
      <c r="AF13" s="70"/>
      <c r="AG13" s="72"/>
      <c r="AH13" s="72"/>
      <c r="AI13" s="72"/>
      <c r="AJ13" s="72"/>
    </row>
    <row r="14" spans="1:36" x14ac:dyDescent="0.25">
      <c r="A14" s="66"/>
      <c r="B14" s="61"/>
      <c r="C14" s="61"/>
      <c r="D14" s="66"/>
      <c r="E14" s="33"/>
      <c r="F14" s="33"/>
      <c r="G14" s="33"/>
      <c r="H14" s="67"/>
      <c r="I14" s="67"/>
      <c r="J14" s="61"/>
      <c r="K14" s="66"/>
      <c r="L14" s="73"/>
      <c r="M14" s="68"/>
      <c r="N14" s="68"/>
      <c r="O14" s="69"/>
      <c r="P14" s="71"/>
      <c r="Q14" s="70"/>
      <c r="R14" s="70"/>
      <c r="S14" s="70"/>
      <c r="T14" s="70"/>
      <c r="U14" s="70"/>
      <c r="V14" s="72"/>
      <c r="W14" s="70"/>
      <c r="X14" s="70"/>
      <c r="Y14" s="70"/>
      <c r="Z14" s="70"/>
      <c r="AA14" s="70"/>
      <c r="AB14" s="70"/>
      <c r="AC14" s="70"/>
      <c r="AD14" s="72"/>
      <c r="AE14" s="70"/>
      <c r="AF14" s="70"/>
      <c r="AG14" s="72"/>
      <c r="AH14" s="72"/>
      <c r="AI14" s="72"/>
      <c r="AJ14" s="72"/>
    </row>
    <row r="15" spans="1:36" x14ac:dyDescent="0.25">
      <c r="A15" s="66"/>
      <c r="B15" s="61"/>
      <c r="C15" s="61"/>
      <c r="D15" s="66"/>
      <c r="E15" s="33"/>
      <c r="F15" s="33"/>
      <c r="G15" s="33"/>
      <c r="H15" s="67"/>
      <c r="I15" s="67"/>
      <c r="J15" s="61"/>
      <c r="K15" s="66"/>
      <c r="L15" s="73"/>
      <c r="M15" s="68"/>
      <c r="N15" s="68"/>
      <c r="O15" s="69"/>
      <c r="P15" s="71"/>
      <c r="Q15" s="70"/>
      <c r="R15" s="70"/>
      <c r="S15" s="70"/>
      <c r="T15" s="70"/>
      <c r="U15" s="70"/>
      <c r="V15" s="72"/>
      <c r="W15" s="70"/>
      <c r="X15" s="70"/>
      <c r="Y15" s="70"/>
      <c r="Z15" s="70"/>
      <c r="AA15" s="70"/>
      <c r="AB15" s="70"/>
      <c r="AC15" s="70"/>
      <c r="AD15" s="72"/>
      <c r="AE15" s="70"/>
      <c r="AF15" s="70"/>
      <c r="AG15" s="72"/>
      <c r="AH15" s="72"/>
      <c r="AI15" s="72"/>
      <c r="AJ15" s="72"/>
    </row>
    <row r="16" spans="1:36" x14ac:dyDescent="0.25">
      <c r="A16" s="66"/>
      <c r="B16" s="61"/>
      <c r="C16" s="61"/>
      <c r="D16" s="66"/>
      <c r="E16" s="33"/>
      <c r="F16" s="33"/>
      <c r="G16" s="33"/>
      <c r="H16" s="67"/>
      <c r="I16" s="67"/>
      <c r="J16" s="61"/>
      <c r="K16" s="66"/>
      <c r="L16" s="73"/>
      <c r="M16" s="68"/>
      <c r="N16" s="68"/>
      <c r="O16" s="69"/>
      <c r="P16" s="71"/>
      <c r="Q16" s="70"/>
      <c r="R16" s="70"/>
      <c r="S16" s="70"/>
      <c r="T16" s="70"/>
      <c r="U16" s="70"/>
      <c r="V16" s="72"/>
      <c r="W16" s="70"/>
      <c r="X16" s="70"/>
      <c r="Y16" s="70"/>
      <c r="Z16" s="70"/>
      <c r="AA16" s="70"/>
      <c r="AB16" s="70"/>
      <c r="AC16" s="70"/>
      <c r="AD16" s="72"/>
      <c r="AE16" s="70"/>
      <c r="AF16" s="70"/>
      <c r="AG16" s="72"/>
      <c r="AH16" s="72"/>
      <c r="AI16" s="72"/>
      <c r="AJ16" s="72"/>
    </row>
    <row r="17" spans="1:36" x14ac:dyDescent="0.25">
      <c r="A17" s="66"/>
      <c r="B17" s="61"/>
      <c r="C17" s="61"/>
      <c r="D17" s="66"/>
      <c r="E17" s="33"/>
      <c r="F17" s="33"/>
      <c r="G17" s="33"/>
      <c r="H17" s="67"/>
      <c r="I17" s="67"/>
      <c r="J17" s="61"/>
      <c r="K17" s="66"/>
      <c r="L17" s="73"/>
      <c r="M17" s="68"/>
      <c r="N17" s="68"/>
      <c r="O17" s="69"/>
      <c r="P17" s="71"/>
      <c r="Q17" s="70"/>
      <c r="R17" s="70"/>
      <c r="S17" s="70"/>
      <c r="T17" s="70"/>
      <c r="U17" s="70"/>
      <c r="V17" s="72"/>
      <c r="W17" s="70"/>
      <c r="X17" s="70"/>
      <c r="Y17" s="70"/>
      <c r="Z17" s="70"/>
      <c r="AA17" s="70"/>
      <c r="AB17" s="70"/>
      <c r="AC17" s="70"/>
      <c r="AD17" s="72"/>
      <c r="AE17" s="70"/>
      <c r="AF17" s="70"/>
      <c r="AG17" s="72"/>
      <c r="AH17" s="72"/>
      <c r="AI17" s="72"/>
      <c r="AJ17" s="72"/>
    </row>
    <row r="18" spans="1:36" x14ac:dyDescent="0.25">
      <c r="A18" s="66"/>
      <c r="B18" s="61"/>
      <c r="C18" s="61"/>
      <c r="D18" s="66"/>
      <c r="E18" s="33"/>
      <c r="F18" s="33"/>
      <c r="G18" s="33"/>
      <c r="H18" s="67"/>
      <c r="I18" s="67"/>
      <c r="J18" s="61"/>
      <c r="K18" s="66"/>
      <c r="L18" s="73"/>
      <c r="M18" s="68"/>
      <c r="N18" s="68"/>
      <c r="O18" s="69"/>
      <c r="P18" s="71"/>
      <c r="Q18" s="70"/>
      <c r="R18" s="70"/>
      <c r="S18" s="70"/>
      <c r="T18" s="70"/>
      <c r="U18" s="70"/>
      <c r="V18" s="72"/>
      <c r="W18" s="70"/>
      <c r="X18" s="70"/>
      <c r="Y18" s="70"/>
      <c r="Z18" s="70"/>
      <c r="AA18" s="70"/>
      <c r="AB18" s="70"/>
      <c r="AC18" s="70"/>
      <c r="AD18" s="72"/>
      <c r="AE18" s="70"/>
      <c r="AF18" s="70"/>
      <c r="AG18" s="72"/>
      <c r="AH18" s="72"/>
      <c r="AI18" s="72"/>
      <c r="AJ18" s="72"/>
    </row>
    <row r="19" spans="1:36" x14ac:dyDescent="0.25">
      <c r="A19" s="66"/>
      <c r="B19" s="61"/>
      <c r="C19" s="61"/>
      <c r="D19" s="66"/>
      <c r="E19" s="33"/>
      <c r="F19" s="33"/>
      <c r="G19" s="33"/>
      <c r="H19" s="67"/>
      <c r="I19" s="67"/>
      <c r="J19" s="61"/>
      <c r="K19" s="66"/>
      <c r="L19" s="73"/>
      <c r="M19" s="68"/>
      <c r="N19" s="68"/>
      <c r="O19" s="69"/>
      <c r="P19" s="71"/>
      <c r="Q19" s="70"/>
      <c r="R19" s="70"/>
      <c r="S19" s="70"/>
      <c r="T19" s="70"/>
      <c r="U19" s="70"/>
      <c r="V19" s="72"/>
      <c r="W19" s="70"/>
      <c r="X19" s="70"/>
      <c r="Y19" s="70"/>
      <c r="Z19" s="70"/>
      <c r="AA19" s="70"/>
      <c r="AB19" s="70"/>
      <c r="AC19" s="70"/>
      <c r="AD19" s="72"/>
      <c r="AE19" s="70"/>
      <c r="AF19" s="70"/>
      <c r="AG19" s="72"/>
      <c r="AH19" s="72"/>
      <c r="AI19" s="72"/>
      <c r="AJ19" s="72"/>
    </row>
    <row r="20" spans="1:36" x14ac:dyDescent="0.25">
      <c r="A20" s="66"/>
      <c r="B20" s="61"/>
      <c r="C20" s="61"/>
      <c r="D20" s="66"/>
      <c r="E20" s="33"/>
      <c r="F20" s="33"/>
      <c r="G20" s="33"/>
      <c r="H20" s="67"/>
      <c r="I20" s="67"/>
      <c r="J20" s="61"/>
      <c r="K20" s="66"/>
      <c r="L20" s="73"/>
      <c r="M20" s="68"/>
      <c r="N20" s="68"/>
      <c r="O20" s="69"/>
      <c r="P20" s="71"/>
      <c r="Q20" s="70"/>
      <c r="R20" s="70"/>
      <c r="S20" s="70"/>
      <c r="T20" s="70"/>
      <c r="U20" s="70"/>
      <c r="V20" s="72"/>
      <c r="W20" s="70"/>
      <c r="X20" s="70"/>
      <c r="Y20" s="70"/>
      <c r="Z20" s="70"/>
      <c r="AA20" s="70"/>
      <c r="AB20" s="70"/>
      <c r="AC20" s="70"/>
      <c r="AD20" s="72"/>
      <c r="AE20" s="70"/>
      <c r="AF20" s="70"/>
      <c r="AG20" s="72"/>
      <c r="AH20" s="72"/>
      <c r="AI20" s="72"/>
      <c r="AJ20" s="72"/>
    </row>
    <row r="21" spans="1:36" x14ac:dyDescent="0.25">
      <c r="A21" s="66"/>
      <c r="B21" s="61"/>
      <c r="C21" s="61"/>
      <c r="D21" s="66"/>
      <c r="E21" s="33"/>
      <c r="F21" s="33"/>
      <c r="G21" s="33"/>
      <c r="H21" s="67"/>
      <c r="I21" s="67"/>
      <c r="J21" s="61"/>
      <c r="K21" s="66"/>
      <c r="L21" s="73"/>
      <c r="M21" s="68"/>
      <c r="N21" s="68"/>
      <c r="O21" s="69"/>
      <c r="P21" s="71"/>
      <c r="Q21" s="70"/>
      <c r="R21" s="70"/>
      <c r="S21" s="70"/>
      <c r="T21" s="70"/>
      <c r="U21" s="70"/>
      <c r="V21" s="72"/>
      <c r="W21" s="70"/>
      <c r="X21" s="70"/>
      <c r="Y21" s="70"/>
      <c r="Z21" s="70"/>
      <c r="AA21" s="70"/>
      <c r="AB21" s="70"/>
      <c r="AC21" s="70"/>
      <c r="AD21" s="72"/>
      <c r="AE21" s="70"/>
      <c r="AF21" s="70"/>
      <c r="AG21" s="72"/>
      <c r="AH21" s="72"/>
      <c r="AI21" s="72"/>
      <c r="AJ21" s="72"/>
    </row>
    <row r="22" spans="1:36" x14ac:dyDescent="0.25">
      <c r="A22" s="66"/>
      <c r="B22" s="61"/>
      <c r="C22" s="61"/>
      <c r="D22" s="66"/>
      <c r="E22" s="33"/>
      <c r="F22" s="33"/>
      <c r="G22" s="33"/>
      <c r="H22" s="67"/>
      <c r="I22" s="67"/>
      <c r="J22" s="61"/>
      <c r="K22" s="66"/>
      <c r="L22" s="73"/>
      <c r="M22" s="68"/>
      <c r="N22" s="68"/>
      <c r="O22" s="69"/>
      <c r="P22" s="71"/>
      <c r="Q22" s="70"/>
      <c r="R22" s="70"/>
      <c r="S22" s="70"/>
      <c r="T22" s="70"/>
      <c r="U22" s="70"/>
      <c r="V22" s="72"/>
      <c r="W22" s="70"/>
      <c r="X22" s="70"/>
      <c r="Y22" s="70"/>
      <c r="Z22" s="70"/>
      <c r="AA22" s="70"/>
      <c r="AB22" s="70"/>
      <c r="AC22" s="70"/>
      <c r="AD22" s="72"/>
      <c r="AE22" s="70"/>
      <c r="AF22" s="70"/>
      <c r="AG22" s="72"/>
      <c r="AH22" s="72"/>
      <c r="AI22" s="72"/>
      <c r="AJ22" s="72"/>
    </row>
    <row r="23" spans="1:36" x14ac:dyDescent="0.25">
      <c r="A23" s="66"/>
      <c r="B23" s="61"/>
      <c r="C23" s="61"/>
      <c r="D23" s="66"/>
      <c r="E23" s="33"/>
      <c r="F23" s="33"/>
      <c r="G23" s="33"/>
      <c r="H23" s="67"/>
      <c r="I23" s="67"/>
      <c r="J23" s="61"/>
      <c r="K23" s="66"/>
      <c r="L23" s="73"/>
      <c r="M23" s="68"/>
      <c r="N23" s="68"/>
      <c r="O23" s="69"/>
      <c r="P23" s="71"/>
      <c r="Q23" s="70"/>
      <c r="R23" s="70"/>
      <c r="S23" s="70"/>
      <c r="T23" s="70"/>
      <c r="U23" s="70"/>
      <c r="V23" s="72"/>
      <c r="W23" s="70"/>
      <c r="X23" s="70"/>
      <c r="Y23" s="70"/>
      <c r="Z23" s="70"/>
      <c r="AA23" s="70"/>
      <c r="AB23" s="70"/>
      <c r="AC23" s="70"/>
      <c r="AD23" s="72"/>
      <c r="AE23" s="70"/>
      <c r="AF23" s="70"/>
      <c r="AG23" s="72"/>
      <c r="AH23" s="72"/>
      <c r="AI23" s="72"/>
      <c r="AJ23" s="72"/>
    </row>
    <row r="24" spans="1:36" x14ac:dyDescent="0.25">
      <c r="A24" s="66"/>
      <c r="B24" s="61"/>
      <c r="C24" s="61"/>
      <c r="D24" s="66"/>
      <c r="E24" s="33"/>
      <c r="F24" s="33"/>
      <c r="G24" s="33"/>
      <c r="H24" s="67"/>
      <c r="I24" s="67"/>
      <c r="J24" s="61"/>
      <c r="K24" s="66"/>
      <c r="L24" s="73"/>
      <c r="M24" s="68"/>
      <c r="N24" s="68"/>
      <c r="O24" s="69"/>
      <c r="P24" s="71"/>
      <c r="Q24" s="70"/>
      <c r="R24" s="70"/>
      <c r="S24" s="70"/>
      <c r="T24" s="70"/>
      <c r="U24" s="70"/>
      <c r="V24" s="72"/>
      <c r="W24" s="70"/>
      <c r="X24" s="70"/>
      <c r="Y24" s="70"/>
      <c r="Z24" s="70"/>
      <c r="AA24" s="70"/>
      <c r="AB24" s="70"/>
      <c r="AC24" s="70"/>
      <c r="AD24" s="72"/>
      <c r="AE24" s="70"/>
      <c r="AF24" s="70"/>
      <c r="AG24" s="72"/>
      <c r="AH24" s="72"/>
      <c r="AI24" s="72"/>
      <c r="AJ24" s="72"/>
    </row>
    <row r="25" spans="1:36" x14ac:dyDescent="0.25">
      <c r="A25" s="66"/>
      <c r="B25" s="61"/>
      <c r="C25" s="61"/>
      <c r="D25" s="66"/>
      <c r="E25" s="33"/>
      <c r="F25" s="33"/>
      <c r="G25" s="33"/>
      <c r="H25" s="67"/>
      <c r="I25" s="67"/>
      <c r="J25" s="61"/>
      <c r="K25" s="66"/>
      <c r="L25" s="73"/>
      <c r="M25" s="68"/>
      <c r="N25" s="68"/>
      <c r="O25" s="69"/>
      <c r="P25" s="71"/>
      <c r="Q25" s="70"/>
      <c r="R25" s="70"/>
      <c r="S25" s="70"/>
      <c r="T25" s="70"/>
      <c r="U25" s="70"/>
      <c r="V25" s="72"/>
      <c r="W25" s="70"/>
      <c r="X25" s="70"/>
      <c r="Y25" s="70"/>
      <c r="Z25" s="70"/>
      <c r="AA25" s="70"/>
      <c r="AB25" s="70"/>
      <c r="AC25" s="70"/>
      <c r="AD25" s="72"/>
      <c r="AE25" s="70"/>
      <c r="AF25" s="70"/>
      <c r="AG25" s="72"/>
      <c r="AH25" s="72"/>
      <c r="AI25" s="72"/>
      <c r="AJ25" s="72"/>
    </row>
    <row r="26" spans="1:36" x14ac:dyDescent="0.25">
      <c r="A26" s="66"/>
      <c r="B26" s="61"/>
      <c r="C26" s="61"/>
      <c r="D26" s="66"/>
      <c r="E26" s="33"/>
      <c r="F26" s="33"/>
      <c r="G26" s="33"/>
      <c r="H26" s="67"/>
      <c r="I26" s="67"/>
      <c r="J26" s="61"/>
      <c r="K26" s="66"/>
      <c r="L26" s="73"/>
      <c r="M26" s="68"/>
      <c r="N26" s="68"/>
      <c r="O26" s="69"/>
      <c r="P26" s="71"/>
      <c r="Q26" s="70"/>
      <c r="R26" s="70"/>
      <c r="S26" s="70"/>
      <c r="T26" s="70"/>
      <c r="U26" s="70"/>
      <c r="V26" s="72"/>
      <c r="W26" s="70"/>
      <c r="X26" s="70"/>
      <c r="Y26" s="70"/>
      <c r="Z26" s="70"/>
      <c r="AA26" s="70"/>
      <c r="AB26" s="70"/>
      <c r="AC26" s="70"/>
      <c r="AD26" s="72"/>
      <c r="AE26" s="70"/>
      <c r="AF26" s="70"/>
      <c r="AG26" s="72"/>
      <c r="AH26" s="72"/>
      <c r="AI26" s="72"/>
      <c r="AJ26" s="72"/>
    </row>
    <row r="27" spans="1:36" x14ac:dyDescent="0.25">
      <c r="A27" s="66"/>
      <c r="B27" s="61"/>
      <c r="C27" s="61"/>
      <c r="D27" s="66"/>
      <c r="E27" s="33"/>
      <c r="F27" s="33"/>
      <c r="G27" s="33"/>
      <c r="H27" s="67"/>
      <c r="I27" s="67"/>
      <c r="J27" s="61"/>
      <c r="K27" s="66"/>
      <c r="L27" s="73"/>
      <c r="M27" s="68"/>
      <c r="N27" s="68"/>
      <c r="O27" s="69"/>
      <c r="P27" s="71"/>
      <c r="Q27" s="70"/>
      <c r="R27" s="70"/>
      <c r="S27" s="70"/>
      <c r="T27" s="70"/>
      <c r="U27" s="70"/>
      <c r="V27" s="72"/>
      <c r="W27" s="70"/>
      <c r="X27" s="70"/>
      <c r="Y27" s="70"/>
      <c r="Z27" s="70"/>
      <c r="AA27" s="70"/>
      <c r="AB27" s="70"/>
      <c r="AC27" s="70"/>
      <c r="AD27" s="72"/>
      <c r="AE27" s="70"/>
      <c r="AF27" s="70"/>
      <c r="AG27" s="72"/>
      <c r="AH27" s="72"/>
      <c r="AI27" s="72"/>
      <c r="AJ27" s="72"/>
    </row>
    <row r="28" spans="1:36" x14ac:dyDescent="0.25">
      <c r="A28" s="66"/>
      <c r="B28" s="61"/>
      <c r="C28" s="61"/>
      <c r="D28" s="66"/>
      <c r="E28" s="33"/>
      <c r="F28" s="33"/>
      <c r="G28" s="33"/>
      <c r="H28" s="67"/>
      <c r="I28" s="67"/>
      <c r="J28" s="61"/>
      <c r="K28" s="66"/>
      <c r="L28" s="73"/>
      <c r="M28" s="68"/>
      <c r="N28" s="68"/>
      <c r="O28" s="69"/>
      <c r="P28" s="71"/>
      <c r="Q28" s="70"/>
      <c r="R28" s="70"/>
      <c r="S28" s="70"/>
      <c r="T28" s="70"/>
      <c r="U28" s="70"/>
      <c r="V28" s="72"/>
      <c r="W28" s="70"/>
      <c r="X28" s="70"/>
      <c r="Y28" s="70"/>
      <c r="Z28" s="70"/>
      <c r="AA28" s="70"/>
      <c r="AB28" s="70"/>
      <c r="AC28" s="70"/>
      <c r="AD28" s="72"/>
      <c r="AE28" s="70"/>
      <c r="AF28" s="70"/>
      <c r="AG28" s="72"/>
      <c r="AH28" s="72"/>
      <c r="AI28" s="72"/>
      <c r="AJ28" s="72"/>
    </row>
    <row r="29" spans="1:36" x14ac:dyDescent="0.25">
      <c r="A29" s="66"/>
      <c r="B29" s="61"/>
      <c r="C29" s="61"/>
      <c r="D29" s="66"/>
      <c r="E29" s="33"/>
      <c r="F29" s="33"/>
      <c r="G29" s="33"/>
      <c r="H29" s="67"/>
      <c r="I29" s="67"/>
      <c r="J29" s="61"/>
      <c r="K29" s="66"/>
      <c r="L29" s="73"/>
      <c r="M29" s="68"/>
      <c r="N29" s="68"/>
      <c r="O29" s="69"/>
      <c r="P29" s="71"/>
      <c r="Q29" s="70"/>
      <c r="R29" s="70"/>
      <c r="S29" s="70"/>
      <c r="T29" s="70"/>
      <c r="U29" s="70"/>
      <c r="V29" s="72"/>
      <c r="W29" s="70"/>
      <c r="X29" s="70"/>
      <c r="Y29" s="70"/>
      <c r="Z29" s="70"/>
      <c r="AA29" s="70"/>
      <c r="AB29" s="70"/>
      <c r="AC29" s="70"/>
      <c r="AD29" s="72"/>
      <c r="AE29" s="70"/>
      <c r="AF29" s="70"/>
      <c r="AG29" s="72"/>
      <c r="AH29" s="72"/>
      <c r="AI29" s="72"/>
      <c r="AJ29" s="72"/>
    </row>
    <row r="30" spans="1:36" x14ac:dyDescent="0.25">
      <c r="A30" s="66"/>
      <c r="B30" s="61"/>
      <c r="C30" s="61"/>
      <c r="D30" s="66"/>
      <c r="E30" s="33"/>
      <c r="F30" s="33"/>
      <c r="G30" s="33"/>
      <c r="H30" s="67"/>
      <c r="I30" s="67"/>
      <c r="J30" s="61"/>
      <c r="K30" s="66"/>
      <c r="L30" s="73"/>
      <c r="M30" s="68"/>
      <c r="N30" s="68"/>
      <c r="O30" s="69"/>
      <c r="P30" s="71"/>
      <c r="Q30" s="70"/>
      <c r="R30" s="70"/>
      <c r="S30" s="70"/>
      <c r="T30" s="70"/>
      <c r="U30" s="70"/>
      <c r="V30" s="72"/>
      <c r="W30" s="70"/>
      <c r="X30" s="70"/>
      <c r="Y30" s="70"/>
      <c r="Z30" s="70"/>
      <c r="AA30" s="70"/>
      <c r="AB30" s="70"/>
      <c r="AC30" s="70"/>
      <c r="AD30" s="72"/>
      <c r="AE30" s="70"/>
      <c r="AF30" s="70"/>
      <c r="AG30" s="72"/>
      <c r="AH30" s="72"/>
      <c r="AI30" s="72"/>
      <c r="AJ30" s="72"/>
    </row>
    <row r="31" spans="1:36" x14ac:dyDescent="0.25">
      <c r="A31" s="66"/>
      <c r="B31" s="61"/>
      <c r="C31" s="61"/>
      <c r="D31" s="66"/>
      <c r="E31" s="33"/>
      <c r="F31" s="33"/>
      <c r="G31" s="33"/>
      <c r="H31" s="67"/>
      <c r="I31" s="67"/>
      <c r="J31" s="61"/>
      <c r="K31" s="66"/>
      <c r="L31" s="73"/>
      <c r="M31" s="68"/>
      <c r="N31" s="68"/>
      <c r="O31" s="69"/>
      <c r="P31" s="71"/>
      <c r="Q31" s="70"/>
      <c r="R31" s="70"/>
      <c r="S31" s="70"/>
      <c r="T31" s="70"/>
      <c r="U31" s="70"/>
      <c r="V31" s="72"/>
      <c r="W31" s="70"/>
      <c r="X31" s="70"/>
      <c r="Y31" s="70"/>
      <c r="Z31" s="70"/>
      <c r="AA31" s="70"/>
      <c r="AB31" s="70"/>
      <c r="AC31" s="70"/>
      <c r="AD31" s="72"/>
      <c r="AE31" s="70"/>
      <c r="AF31" s="70"/>
      <c r="AG31" s="72"/>
      <c r="AH31" s="72"/>
      <c r="AI31" s="72"/>
      <c r="AJ31" s="72"/>
    </row>
    <row r="32" spans="1:36" x14ac:dyDescent="0.25">
      <c r="A32" s="66"/>
      <c r="B32" s="61"/>
      <c r="C32" s="61"/>
      <c r="D32" s="66"/>
      <c r="E32" s="33"/>
      <c r="F32" s="33"/>
      <c r="G32" s="33"/>
      <c r="H32" s="67"/>
      <c r="I32" s="67"/>
      <c r="J32" s="61"/>
      <c r="K32" s="66"/>
      <c r="L32" s="73"/>
      <c r="M32" s="68"/>
      <c r="N32" s="68"/>
      <c r="O32" s="69"/>
      <c r="P32" s="71"/>
      <c r="Q32" s="70"/>
      <c r="R32" s="70"/>
      <c r="S32" s="70"/>
      <c r="T32" s="70"/>
      <c r="U32" s="70"/>
      <c r="V32" s="72"/>
      <c r="W32" s="70"/>
      <c r="X32" s="70"/>
      <c r="Y32" s="70"/>
      <c r="Z32" s="70"/>
      <c r="AA32" s="70"/>
      <c r="AB32" s="70"/>
      <c r="AC32" s="70"/>
      <c r="AD32" s="72"/>
      <c r="AE32" s="70"/>
      <c r="AF32" s="70"/>
      <c r="AG32" s="72"/>
      <c r="AH32" s="72"/>
      <c r="AI32" s="72"/>
      <c r="AJ32" s="72"/>
    </row>
    <row r="33" spans="1:36" x14ac:dyDescent="0.25">
      <c r="A33" s="66"/>
      <c r="B33" s="61"/>
      <c r="C33" s="61"/>
      <c r="D33" s="66"/>
      <c r="E33" s="33"/>
      <c r="F33" s="33"/>
      <c r="G33" s="33"/>
      <c r="H33" s="67"/>
      <c r="I33" s="67"/>
      <c r="J33" s="61"/>
      <c r="K33" s="66"/>
      <c r="L33" s="73"/>
      <c r="M33" s="68"/>
      <c r="N33" s="68"/>
      <c r="O33" s="69"/>
      <c r="P33" s="71"/>
      <c r="Q33" s="70"/>
      <c r="R33" s="70"/>
      <c r="S33" s="70"/>
      <c r="T33" s="70"/>
      <c r="U33" s="70"/>
      <c r="V33" s="72"/>
      <c r="W33" s="70"/>
      <c r="X33" s="70"/>
      <c r="Y33" s="70"/>
      <c r="Z33" s="70"/>
      <c r="AA33" s="70"/>
      <c r="AB33" s="70"/>
      <c r="AC33" s="70"/>
      <c r="AD33" s="72"/>
      <c r="AE33" s="70"/>
      <c r="AF33" s="70"/>
      <c r="AG33" s="72"/>
      <c r="AH33" s="72"/>
      <c r="AI33" s="72"/>
      <c r="AJ33" s="72"/>
    </row>
    <row r="34" spans="1:36" x14ac:dyDescent="0.25">
      <c r="A34" s="66"/>
      <c r="B34" s="61"/>
      <c r="C34" s="61"/>
      <c r="D34" s="66"/>
      <c r="E34" s="33"/>
      <c r="F34" s="33"/>
      <c r="G34" s="33"/>
      <c r="H34" s="67"/>
      <c r="I34" s="67"/>
      <c r="J34" s="61"/>
      <c r="K34" s="66"/>
      <c r="L34" s="73"/>
      <c r="M34" s="68"/>
      <c r="N34" s="68"/>
      <c r="O34" s="69"/>
      <c r="P34" s="71"/>
      <c r="Q34" s="70"/>
      <c r="R34" s="70"/>
      <c r="S34" s="70"/>
      <c r="T34" s="70"/>
      <c r="U34" s="70"/>
      <c r="V34" s="72"/>
      <c r="W34" s="70"/>
      <c r="X34" s="70"/>
      <c r="Y34" s="70"/>
      <c r="Z34" s="70"/>
      <c r="AA34" s="70"/>
      <c r="AB34" s="70"/>
      <c r="AC34" s="70"/>
      <c r="AD34" s="72"/>
      <c r="AE34" s="70"/>
      <c r="AF34" s="70"/>
      <c r="AG34" s="72"/>
      <c r="AH34" s="72"/>
      <c r="AI34" s="72"/>
      <c r="AJ34" s="72"/>
    </row>
    <row r="35" spans="1:36" x14ac:dyDescent="0.25">
      <c r="A35" s="66"/>
      <c r="B35" s="61"/>
      <c r="C35" s="61"/>
      <c r="D35" s="66"/>
      <c r="E35" s="33"/>
      <c r="F35" s="33"/>
      <c r="G35" s="33"/>
      <c r="H35" s="67"/>
      <c r="I35" s="67"/>
      <c r="J35" s="61"/>
      <c r="K35" s="66"/>
      <c r="L35" s="73"/>
      <c r="M35" s="68"/>
      <c r="N35" s="68"/>
      <c r="O35" s="69"/>
      <c r="P35" s="71"/>
      <c r="Q35" s="70"/>
      <c r="R35" s="70"/>
      <c r="S35" s="70"/>
      <c r="T35" s="70"/>
      <c r="U35" s="70"/>
      <c r="V35" s="72"/>
      <c r="W35" s="70"/>
      <c r="X35" s="70"/>
      <c r="Y35" s="70"/>
      <c r="Z35" s="70"/>
      <c r="AA35" s="70"/>
      <c r="AB35" s="70"/>
      <c r="AC35" s="70"/>
      <c r="AD35" s="72"/>
      <c r="AE35" s="70"/>
      <c r="AF35" s="70"/>
      <c r="AG35" s="72"/>
      <c r="AH35" s="72"/>
      <c r="AI35" s="72"/>
      <c r="AJ35" s="72"/>
    </row>
    <row r="36" spans="1:36" x14ac:dyDescent="0.25">
      <c r="A36" s="66"/>
      <c r="B36" s="61"/>
      <c r="C36" s="61"/>
      <c r="D36" s="66"/>
      <c r="E36" s="33"/>
      <c r="F36" s="33"/>
      <c r="G36" s="33"/>
      <c r="H36" s="67"/>
      <c r="I36" s="67"/>
      <c r="J36" s="61"/>
      <c r="K36" s="66"/>
      <c r="L36" s="73"/>
      <c r="M36" s="68"/>
      <c r="N36" s="68"/>
      <c r="O36" s="69"/>
      <c r="P36" s="71"/>
      <c r="Q36" s="70"/>
      <c r="R36" s="70"/>
      <c r="S36" s="70"/>
      <c r="T36" s="70"/>
      <c r="U36" s="70"/>
      <c r="V36" s="72"/>
      <c r="W36" s="70"/>
      <c r="X36" s="70"/>
      <c r="Y36" s="70"/>
      <c r="Z36" s="70"/>
      <c r="AA36" s="70"/>
      <c r="AB36" s="70"/>
      <c r="AC36" s="70"/>
      <c r="AD36" s="72"/>
      <c r="AE36" s="70"/>
      <c r="AF36" s="70"/>
      <c r="AG36" s="72"/>
      <c r="AH36" s="72"/>
      <c r="AI36" s="72"/>
      <c r="AJ36" s="72"/>
    </row>
    <row r="37" spans="1:36" x14ac:dyDescent="0.25">
      <c r="A37" s="66"/>
      <c r="B37" s="61"/>
      <c r="C37" s="61"/>
      <c r="D37" s="66"/>
      <c r="E37" s="33"/>
      <c r="F37" s="33"/>
      <c r="G37" s="33"/>
      <c r="H37" s="67"/>
      <c r="I37" s="67"/>
      <c r="J37" s="61"/>
      <c r="K37" s="66"/>
      <c r="L37" s="73"/>
      <c r="M37" s="68"/>
      <c r="N37" s="68"/>
      <c r="O37" s="69"/>
      <c r="P37" s="71"/>
      <c r="Q37" s="70"/>
      <c r="R37" s="70"/>
      <c r="S37" s="70"/>
      <c r="T37" s="70"/>
      <c r="U37" s="70"/>
      <c r="V37" s="72"/>
      <c r="W37" s="70"/>
      <c r="X37" s="70"/>
      <c r="Y37" s="70"/>
      <c r="Z37" s="70"/>
      <c r="AA37" s="70"/>
      <c r="AB37" s="70"/>
      <c r="AC37" s="70"/>
      <c r="AD37" s="72"/>
      <c r="AE37" s="70"/>
      <c r="AF37" s="70"/>
      <c r="AG37" s="72"/>
      <c r="AH37" s="72"/>
      <c r="AI37" s="72"/>
      <c r="AJ37" s="72"/>
    </row>
    <row r="38" spans="1:36" x14ac:dyDescent="0.25">
      <c r="A38" s="66"/>
      <c r="B38" s="61"/>
      <c r="C38" s="61"/>
      <c r="D38" s="66"/>
      <c r="E38" s="33"/>
      <c r="F38" s="33"/>
      <c r="G38" s="33"/>
      <c r="H38" s="67"/>
      <c r="I38" s="67"/>
      <c r="J38" s="61"/>
      <c r="K38" s="66"/>
      <c r="L38" s="73"/>
      <c r="M38" s="68"/>
      <c r="N38" s="68"/>
      <c r="O38" s="69"/>
      <c r="P38" s="71"/>
      <c r="Q38" s="70"/>
      <c r="R38" s="70"/>
      <c r="S38" s="70"/>
      <c r="T38" s="70"/>
      <c r="U38" s="70"/>
      <c r="V38" s="72"/>
      <c r="W38" s="70"/>
      <c r="X38" s="70"/>
      <c r="Y38" s="70"/>
      <c r="Z38" s="70"/>
      <c r="AA38" s="70"/>
      <c r="AB38" s="70"/>
      <c r="AC38" s="70"/>
      <c r="AD38" s="72"/>
      <c r="AE38" s="70"/>
      <c r="AF38" s="70"/>
      <c r="AG38" s="72"/>
      <c r="AH38" s="72"/>
      <c r="AI38" s="72"/>
      <c r="AJ38" s="72"/>
    </row>
    <row r="39" spans="1:36" x14ac:dyDescent="0.25">
      <c r="A39" s="66"/>
      <c r="B39" s="61"/>
      <c r="C39" s="61"/>
      <c r="D39" s="66"/>
      <c r="E39" s="33"/>
      <c r="F39" s="33"/>
      <c r="G39" s="33"/>
      <c r="H39" s="67"/>
      <c r="I39" s="67"/>
      <c r="J39" s="61"/>
      <c r="K39" s="66"/>
      <c r="L39" s="73"/>
      <c r="M39" s="68"/>
      <c r="N39" s="68"/>
      <c r="O39" s="69"/>
      <c r="P39" s="71"/>
      <c r="Q39" s="70"/>
      <c r="R39" s="70"/>
      <c r="S39" s="70"/>
      <c r="T39" s="70"/>
      <c r="U39" s="70"/>
      <c r="V39" s="72"/>
      <c r="W39" s="70"/>
      <c r="X39" s="70"/>
      <c r="Y39" s="70"/>
      <c r="Z39" s="70"/>
      <c r="AA39" s="70"/>
      <c r="AB39" s="70"/>
      <c r="AC39" s="70"/>
      <c r="AD39" s="72"/>
      <c r="AE39" s="70"/>
      <c r="AF39" s="70"/>
      <c r="AG39" s="72"/>
      <c r="AH39" s="72"/>
      <c r="AI39" s="72"/>
      <c r="AJ39" s="72"/>
    </row>
    <row r="40" spans="1:36" x14ac:dyDescent="0.25">
      <c r="A40" s="66"/>
      <c r="B40" s="61"/>
      <c r="C40" s="61"/>
      <c r="D40" s="66"/>
      <c r="E40" s="33"/>
      <c r="F40" s="33"/>
      <c r="G40" s="33"/>
      <c r="H40" s="67"/>
      <c r="I40" s="67"/>
      <c r="J40" s="61"/>
      <c r="K40" s="66"/>
      <c r="L40" s="73"/>
      <c r="M40" s="68"/>
      <c r="N40" s="68"/>
      <c r="O40" s="69"/>
      <c r="P40" s="71"/>
      <c r="Q40" s="70"/>
      <c r="R40" s="70"/>
      <c r="S40" s="70"/>
      <c r="T40" s="70"/>
      <c r="U40" s="70"/>
      <c r="V40" s="72"/>
      <c r="W40" s="70"/>
      <c r="X40" s="70"/>
      <c r="Y40" s="70"/>
      <c r="Z40" s="70"/>
      <c r="AA40" s="70"/>
      <c r="AB40" s="70"/>
      <c r="AC40" s="70"/>
      <c r="AD40" s="72"/>
      <c r="AE40" s="70"/>
      <c r="AF40" s="70"/>
      <c r="AG40" s="72"/>
      <c r="AH40" s="72"/>
      <c r="AI40" s="72"/>
      <c r="AJ40" s="72"/>
    </row>
    <row r="41" spans="1:36" x14ac:dyDescent="0.25">
      <c r="A41" s="66"/>
      <c r="B41" s="61"/>
      <c r="C41" s="61"/>
      <c r="D41" s="66"/>
      <c r="E41" s="33"/>
      <c r="F41" s="33"/>
      <c r="G41" s="33"/>
      <c r="H41" s="67"/>
      <c r="I41" s="67"/>
      <c r="J41" s="61"/>
      <c r="K41" s="66"/>
      <c r="L41" s="73"/>
      <c r="M41" s="68"/>
      <c r="N41" s="68"/>
      <c r="O41" s="69"/>
      <c r="P41" s="71"/>
      <c r="Q41" s="70"/>
      <c r="R41" s="70"/>
      <c r="S41" s="70"/>
      <c r="T41" s="70"/>
      <c r="U41" s="70"/>
      <c r="V41" s="72"/>
      <c r="W41" s="70"/>
      <c r="X41" s="70"/>
      <c r="Y41" s="70"/>
      <c r="Z41" s="70"/>
      <c r="AA41" s="70"/>
      <c r="AB41" s="70"/>
      <c r="AC41" s="70"/>
      <c r="AD41" s="72"/>
      <c r="AE41" s="70"/>
      <c r="AF41" s="70"/>
      <c r="AG41" s="72"/>
      <c r="AH41" s="72"/>
      <c r="AI41" s="72"/>
      <c r="AJ41" s="72"/>
    </row>
    <row r="42" spans="1:36" x14ac:dyDescent="0.25">
      <c r="A42" s="66"/>
      <c r="B42" s="61"/>
      <c r="C42" s="61"/>
      <c r="D42" s="66"/>
      <c r="E42" s="33"/>
      <c r="F42" s="33"/>
      <c r="G42" s="33"/>
      <c r="H42" s="67"/>
      <c r="I42" s="67"/>
      <c r="J42" s="61"/>
      <c r="K42" s="66"/>
      <c r="L42" s="73"/>
      <c r="M42" s="68"/>
      <c r="N42" s="68"/>
      <c r="O42" s="69"/>
      <c r="P42" s="71"/>
      <c r="Q42" s="70"/>
      <c r="R42" s="70"/>
      <c r="S42" s="70"/>
      <c r="T42" s="70"/>
      <c r="U42" s="70"/>
      <c r="V42" s="72"/>
      <c r="W42" s="70"/>
      <c r="X42" s="70"/>
      <c r="Y42" s="70"/>
      <c r="Z42" s="70"/>
      <c r="AA42" s="70"/>
      <c r="AB42" s="70"/>
      <c r="AC42" s="70"/>
      <c r="AD42" s="72"/>
      <c r="AE42" s="70"/>
      <c r="AF42" s="70"/>
      <c r="AG42" s="72"/>
      <c r="AH42" s="72"/>
      <c r="AI42" s="72"/>
      <c r="AJ42" s="72"/>
    </row>
    <row r="43" spans="1:36" x14ac:dyDescent="0.25">
      <c r="A43" s="66"/>
      <c r="B43" s="61"/>
      <c r="C43" s="61"/>
      <c r="D43" s="66"/>
      <c r="E43" s="33"/>
      <c r="F43" s="33"/>
      <c r="G43" s="33"/>
      <c r="H43" s="67"/>
      <c r="I43" s="67"/>
      <c r="J43" s="61"/>
      <c r="K43" s="66"/>
      <c r="L43" s="73"/>
      <c r="M43" s="68"/>
      <c r="N43" s="68"/>
      <c r="O43" s="69"/>
      <c r="P43" s="71"/>
      <c r="Q43" s="70"/>
      <c r="R43" s="70"/>
      <c r="S43" s="70"/>
      <c r="T43" s="70"/>
      <c r="U43" s="70"/>
      <c r="V43" s="72"/>
      <c r="W43" s="70"/>
      <c r="X43" s="70"/>
      <c r="Y43" s="70"/>
      <c r="Z43" s="70"/>
      <c r="AA43" s="70"/>
      <c r="AB43" s="70"/>
      <c r="AC43" s="70"/>
      <c r="AD43" s="72"/>
      <c r="AE43" s="70"/>
      <c r="AF43" s="70"/>
      <c r="AG43" s="72"/>
      <c r="AH43" s="72"/>
      <c r="AI43" s="72"/>
      <c r="AJ43" s="72"/>
    </row>
    <row r="44" spans="1:36" x14ac:dyDescent="0.25">
      <c r="A44" s="66"/>
      <c r="B44" s="61"/>
      <c r="C44" s="61"/>
      <c r="D44" s="66"/>
      <c r="E44" s="33"/>
      <c r="F44" s="33"/>
      <c r="G44" s="33"/>
      <c r="H44" s="67"/>
      <c r="I44" s="67"/>
      <c r="J44" s="61"/>
      <c r="K44" s="66"/>
      <c r="L44" s="73"/>
      <c r="M44" s="68"/>
      <c r="N44" s="68"/>
      <c r="O44" s="69"/>
      <c r="P44" s="71"/>
      <c r="Q44" s="70"/>
      <c r="R44" s="70"/>
      <c r="S44" s="70"/>
      <c r="T44" s="70"/>
      <c r="U44" s="70"/>
      <c r="V44" s="72"/>
      <c r="W44" s="70"/>
      <c r="X44" s="70"/>
      <c r="Y44" s="70"/>
      <c r="Z44" s="70"/>
      <c r="AA44" s="70"/>
      <c r="AB44" s="70"/>
      <c r="AC44" s="70"/>
      <c r="AD44" s="72"/>
      <c r="AE44" s="70"/>
      <c r="AF44" s="70"/>
      <c r="AG44" s="72"/>
      <c r="AH44" s="72"/>
      <c r="AI44" s="72"/>
      <c r="AJ44" s="72"/>
    </row>
    <row r="45" spans="1:36" x14ac:dyDescent="0.25">
      <c r="A45" s="66"/>
      <c r="B45" s="61"/>
      <c r="C45" s="61"/>
      <c r="D45" s="66"/>
      <c r="E45" s="33"/>
      <c r="F45" s="33"/>
      <c r="G45" s="33"/>
      <c r="H45" s="67"/>
      <c r="I45" s="67"/>
      <c r="J45" s="61"/>
      <c r="K45" s="66"/>
      <c r="L45" s="73"/>
      <c r="M45" s="68"/>
      <c r="N45" s="68"/>
      <c r="O45" s="69"/>
      <c r="P45" s="71"/>
      <c r="Q45" s="70"/>
      <c r="R45" s="70"/>
      <c r="S45" s="70"/>
      <c r="T45" s="70"/>
      <c r="U45" s="70"/>
      <c r="V45" s="72"/>
      <c r="W45" s="70"/>
      <c r="X45" s="70"/>
      <c r="Y45" s="70"/>
      <c r="Z45" s="70"/>
      <c r="AA45" s="70"/>
      <c r="AB45" s="70"/>
      <c r="AC45" s="70"/>
      <c r="AD45" s="72"/>
      <c r="AE45" s="70"/>
      <c r="AF45" s="70"/>
      <c r="AG45" s="72"/>
      <c r="AH45" s="72"/>
      <c r="AI45" s="72"/>
      <c r="AJ45" s="72"/>
    </row>
    <row r="46" spans="1:36" x14ac:dyDescent="0.25">
      <c r="A46" s="66"/>
      <c r="B46" s="61"/>
      <c r="C46" s="61"/>
      <c r="D46" s="66"/>
      <c r="E46" s="33"/>
      <c r="F46" s="33"/>
      <c r="G46" s="33"/>
      <c r="H46" s="67"/>
      <c r="I46" s="67"/>
      <c r="J46" s="61"/>
      <c r="K46" s="66"/>
      <c r="L46" s="73"/>
      <c r="M46" s="68"/>
      <c r="N46" s="68"/>
      <c r="O46" s="69"/>
      <c r="P46" s="71"/>
      <c r="Q46" s="70"/>
      <c r="R46" s="70"/>
      <c r="S46" s="70"/>
      <c r="T46" s="70"/>
      <c r="U46" s="70"/>
      <c r="V46" s="72"/>
      <c r="W46" s="70"/>
      <c r="X46" s="70"/>
      <c r="Y46" s="70"/>
      <c r="Z46" s="70"/>
      <c r="AA46" s="70"/>
      <c r="AB46" s="70"/>
      <c r="AC46" s="70"/>
      <c r="AD46" s="72"/>
      <c r="AE46" s="70"/>
      <c r="AF46" s="70"/>
      <c r="AG46" s="72"/>
      <c r="AH46" s="72"/>
      <c r="AI46" s="72"/>
      <c r="AJ46" s="72"/>
    </row>
    <row r="47" spans="1:36" x14ac:dyDescent="0.25">
      <c r="A47" s="66"/>
      <c r="B47" s="61"/>
      <c r="C47" s="61"/>
      <c r="D47" s="66"/>
      <c r="E47" s="33"/>
      <c r="F47" s="33"/>
      <c r="G47" s="33"/>
      <c r="H47" s="67"/>
      <c r="I47" s="67"/>
      <c r="J47" s="61"/>
      <c r="K47" s="66"/>
      <c r="L47" s="73"/>
      <c r="M47" s="68"/>
      <c r="N47" s="68"/>
      <c r="O47" s="69"/>
      <c r="P47" s="71"/>
      <c r="Q47" s="70"/>
      <c r="R47" s="70"/>
      <c r="S47" s="70"/>
      <c r="T47" s="70"/>
      <c r="U47" s="70"/>
      <c r="V47" s="72"/>
      <c r="W47" s="70"/>
      <c r="X47" s="70"/>
      <c r="Y47" s="70"/>
      <c r="Z47" s="70"/>
      <c r="AA47" s="70"/>
      <c r="AB47" s="70"/>
      <c r="AC47" s="70"/>
      <c r="AD47" s="72"/>
      <c r="AE47" s="70"/>
      <c r="AF47" s="70"/>
      <c r="AG47" s="72"/>
      <c r="AH47" s="72"/>
      <c r="AI47" s="72"/>
      <c r="AJ47" s="72"/>
    </row>
    <row r="48" spans="1:36" x14ac:dyDescent="0.25">
      <c r="A48" s="66"/>
      <c r="B48" s="61"/>
      <c r="C48" s="61"/>
      <c r="D48" s="66"/>
      <c r="E48" s="33"/>
      <c r="F48" s="33"/>
      <c r="G48" s="33"/>
      <c r="H48" s="67"/>
      <c r="I48" s="67"/>
      <c r="J48" s="61"/>
      <c r="K48" s="66"/>
      <c r="L48" s="73"/>
      <c r="M48" s="68"/>
      <c r="N48" s="68"/>
      <c r="O48" s="69"/>
      <c r="P48" s="71"/>
      <c r="Q48" s="70"/>
      <c r="R48" s="70"/>
      <c r="S48" s="70"/>
      <c r="T48" s="70"/>
      <c r="U48" s="70"/>
      <c r="V48" s="72"/>
      <c r="W48" s="70"/>
      <c r="X48" s="70"/>
      <c r="Y48" s="70"/>
      <c r="Z48" s="70"/>
      <c r="AA48" s="70"/>
      <c r="AB48" s="70"/>
      <c r="AC48" s="70"/>
      <c r="AD48" s="72"/>
      <c r="AE48" s="70"/>
      <c r="AF48" s="70"/>
      <c r="AG48" s="72"/>
      <c r="AH48" s="72"/>
      <c r="AI48" s="72"/>
      <c r="AJ48" s="72"/>
    </row>
    <row r="49" spans="1:36" x14ac:dyDescent="0.25">
      <c r="A49" s="66"/>
      <c r="B49" s="61"/>
      <c r="C49" s="61"/>
      <c r="D49" s="66"/>
      <c r="E49" s="33"/>
      <c r="F49" s="33"/>
      <c r="G49" s="33"/>
      <c r="H49" s="67"/>
      <c r="I49" s="67"/>
      <c r="J49" s="61"/>
      <c r="K49" s="66"/>
      <c r="L49" s="73"/>
      <c r="M49" s="68"/>
      <c r="N49" s="68"/>
      <c r="O49" s="69"/>
      <c r="P49" s="71"/>
      <c r="Q49" s="70"/>
      <c r="R49" s="70"/>
      <c r="S49" s="70"/>
      <c r="T49" s="70"/>
      <c r="U49" s="70"/>
      <c r="V49" s="72"/>
      <c r="W49" s="70"/>
      <c r="X49" s="70"/>
      <c r="Y49" s="70"/>
      <c r="Z49" s="70"/>
      <c r="AA49" s="70"/>
      <c r="AB49" s="70"/>
      <c r="AC49" s="70"/>
      <c r="AD49" s="72"/>
      <c r="AE49" s="70"/>
      <c r="AF49" s="70"/>
      <c r="AG49" s="72"/>
      <c r="AH49" s="72"/>
      <c r="AI49" s="72"/>
      <c r="AJ49" s="72"/>
    </row>
    <row r="50" spans="1:36" x14ac:dyDescent="0.25">
      <c r="A50" s="66"/>
      <c r="B50" s="61"/>
      <c r="C50" s="61"/>
      <c r="D50" s="66"/>
      <c r="E50" s="33"/>
      <c r="F50" s="33"/>
      <c r="G50" s="33"/>
      <c r="H50" s="67"/>
      <c r="I50" s="67"/>
      <c r="J50" s="61"/>
      <c r="K50" s="66"/>
      <c r="L50" s="73"/>
      <c r="M50" s="68"/>
      <c r="N50" s="68"/>
      <c r="O50" s="69"/>
      <c r="P50" s="71"/>
      <c r="Q50" s="70"/>
      <c r="R50" s="70"/>
      <c r="S50" s="70"/>
      <c r="T50" s="70"/>
      <c r="U50" s="70"/>
      <c r="V50" s="72"/>
      <c r="W50" s="70"/>
      <c r="X50" s="70"/>
      <c r="Y50" s="70"/>
      <c r="Z50" s="70"/>
      <c r="AA50" s="70"/>
      <c r="AB50" s="70"/>
      <c r="AC50" s="70"/>
      <c r="AD50" s="72"/>
      <c r="AE50" s="70"/>
      <c r="AF50" s="70"/>
      <c r="AG50" s="72"/>
      <c r="AH50" s="72"/>
      <c r="AI50" s="72"/>
      <c r="AJ50" s="72"/>
    </row>
    <row r="51" spans="1:36" x14ac:dyDescent="0.25">
      <c r="A51" s="66"/>
      <c r="B51" s="61"/>
      <c r="C51" s="61"/>
      <c r="D51" s="66"/>
      <c r="E51" s="33"/>
      <c r="F51" s="33"/>
      <c r="G51" s="33"/>
      <c r="H51" s="67"/>
      <c r="I51" s="67"/>
      <c r="J51" s="61"/>
      <c r="K51" s="66"/>
      <c r="L51" s="73"/>
      <c r="M51" s="68"/>
      <c r="N51" s="68"/>
      <c r="O51" s="69"/>
      <c r="P51" s="71"/>
      <c r="Q51" s="70"/>
      <c r="R51" s="70"/>
      <c r="S51" s="70"/>
      <c r="T51" s="70"/>
      <c r="U51" s="70"/>
      <c r="V51" s="72"/>
      <c r="W51" s="70"/>
      <c r="X51" s="70"/>
      <c r="Y51" s="70"/>
      <c r="Z51" s="70"/>
      <c r="AA51" s="70"/>
      <c r="AB51" s="70"/>
      <c r="AC51" s="70"/>
      <c r="AD51" s="72"/>
      <c r="AE51" s="70"/>
      <c r="AF51" s="70"/>
      <c r="AG51" s="72"/>
      <c r="AH51" s="72"/>
      <c r="AI51" s="72"/>
      <c r="AJ51" s="72"/>
    </row>
    <row r="52" spans="1:36" x14ac:dyDescent="0.25">
      <c r="A52" s="66"/>
      <c r="B52" s="61"/>
      <c r="C52" s="61"/>
      <c r="D52" s="66"/>
      <c r="E52" s="33"/>
      <c r="F52" s="33"/>
      <c r="G52" s="33"/>
      <c r="H52" s="67"/>
      <c r="I52" s="67"/>
      <c r="J52" s="61"/>
      <c r="K52" s="66"/>
      <c r="L52" s="73"/>
      <c r="M52" s="68"/>
      <c r="N52" s="68"/>
      <c r="O52" s="69"/>
      <c r="P52" s="71"/>
      <c r="Q52" s="70"/>
      <c r="R52" s="70"/>
      <c r="S52" s="70"/>
      <c r="T52" s="70"/>
      <c r="U52" s="70"/>
      <c r="V52" s="72"/>
      <c r="W52" s="70"/>
      <c r="X52" s="70"/>
      <c r="Y52" s="70"/>
      <c r="Z52" s="70"/>
      <c r="AA52" s="70"/>
      <c r="AB52" s="70"/>
      <c r="AC52" s="70"/>
      <c r="AD52" s="72"/>
      <c r="AE52" s="70"/>
      <c r="AF52" s="70"/>
      <c r="AG52" s="72"/>
      <c r="AH52" s="72"/>
      <c r="AI52" s="72"/>
      <c r="AJ52" s="72"/>
    </row>
    <row r="53" spans="1:36" x14ac:dyDescent="0.25">
      <c r="A53" s="66"/>
      <c r="B53" s="61"/>
      <c r="C53" s="61"/>
      <c r="D53" s="66"/>
      <c r="E53" s="33"/>
      <c r="F53" s="33"/>
      <c r="G53" s="33"/>
      <c r="H53" s="67"/>
      <c r="I53" s="67"/>
      <c r="J53" s="61"/>
      <c r="K53" s="66"/>
      <c r="L53" s="73"/>
      <c r="M53" s="68"/>
      <c r="N53" s="68"/>
      <c r="O53" s="69"/>
      <c r="P53" s="71"/>
      <c r="Q53" s="70"/>
      <c r="R53" s="70"/>
      <c r="S53" s="70"/>
      <c r="T53" s="70"/>
      <c r="U53" s="70"/>
      <c r="V53" s="72"/>
      <c r="W53" s="70"/>
      <c r="X53" s="70"/>
      <c r="Y53" s="70"/>
      <c r="Z53" s="70"/>
      <c r="AA53" s="70"/>
      <c r="AB53" s="70"/>
      <c r="AC53" s="70"/>
      <c r="AD53" s="72"/>
      <c r="AE53" s="70"/>
      <c r="AF53" s="70"/>
      <c r="AG53" s="72"/>
      <c r="AH53" s="72"/>
      <c r="AI53" s="72"/>
      <c r="AJ53" s="72"/>
    </row>
    <row r="54" spans="1:36" x14ac:dyDescent="0.25">
      <c r="A54" s="66"/>
      <c r="B54" s="61"/>
      <c r="C54" s="61"/>
      <c r="D54" s="66"/>
      <c r="E54" s="33"/>
      <c r="F54" s="33"/>
      <c r="G54" s="33"/>
      <c r="H54" s="67"/>
      <c r="I54" s="67"/>
      <c r="J54" s="61"/>
      <c r="K54" s="66"/>
      <c r="L54" s="73"/>
      <c r="M54" s="68"/>
      <c r="N54" s="68"/>
      <c r="O54" s="69"/>
      <c r="P54" s="71"/>
      <c r="Q54" s="70"/>
      <c r="R54" s="70"/>
      <c r="S54" s="70"/>
      <c r="T54" s="70"/>
      <c r="U54" s="70"/>
      <c r="V54" s="72"/>
      <c r="W54" s="70"/>
      <c r="X54" s="70"/>
      <c r="Y54" s="70"/>
      <c r="Z54" s="70"/>
      <c r="AA54" s="70"/>
      <c r="AB54" s="70"/>
      <c r="AC54" s="70"/>
      <c r="AD54" s="72"/>
      <c r="AE54" s="70"/>
      <c r="AF54" s="70"/>
      <c r="AG54" s="72"/>
      <c r="AH54" s="72"/>
      <c r="AI54" s="72"/>
      <c r="AJ54" s="72"/>
    </row>
    <row r="55" spans="1:36" x14ac:dyDescent="0.25">
      <c r="A55" s="66"/>
      <c r="B55" s="61"/>
      <c r="C55" s="61"/>
      <c r="D55" s="66"/>
      <c r="E55" s="33"/>
      <c r="F55" s="33"/>
      <c r="G55" s="33"/>
      <c r="H55" s="67"/>
      <c r="I55" s="67"/>
      <c r="J55" s="61"/>
      <c r="K55" s="66"/>
      <c r="L55" s="73"/>
      <c r="M55" s="68"/>
      <c r="N55" s="68"/>
      <c r="O55" s="69"/>
      <c r="P55" s="71"/>
      <c r="Q55" s="70"/>
      <c r="R55" s="70"/>
      <c r="S55" s="70"/>
      <c r="T55" s="70"/>
      <c r="U55" s="70"/>
      <c r="V55" s="72"/>
      <c r="W55" s="70"/>
      <c r="X55" s="70"/>
      <c r="Y55" s="70"/>
      <c r="Z55" s="70"/>
      <c r="AA55" s="70"/>
      <c r="AB55" s="70"/>
      <c r="AC55" s="70"/>
      <c r="AD55" s="72"/>
      <c r="AE55" s="70"/>
      <c r="AF55" s="70"/>
      <c r="AG55" s="72"/>
      <c r="AH55" s="72"/>
      <c r="AI55" s="72"/>
      <c r="AJ55" s="72"/>
    </row>
    <row r="56" spans="1:36" x14ac:dyDescent="0.25">
      <c r="A56" s="66"/>
      <c r="B56" s="61"/>
      <c r="C56" s="61"/>
      <c r="D56" s="66"/>
      <c r="E56" s="33"/>
      <c r="F56" s="33"/>
      <c r="G56" s="33"/>
      <c r="H56" s="67"/>
      <c r="I56" s="67"/>
      <c r="J56" s="61"/>
      <c r="K56" s="66"/>
      <c r="L56" s="73"/>
      <c r="M56" s="68"/>
      <c r="N56" s="68"/>
      <c r="O56" s="69"/>
      <c r="P56" s="71"/>
      <c r="Q56" s="70"/>
      <c r="R56" s="70"/>
      <c r="S56" s="70"/>
      <c r="T56" s="70"/>
      <c r="U56" s="70"/>
      <c r="V56" s="72"/>
      <c r="W56" s="70"/>
      <c r="X56" s="70"/>
      <c r="Y56" s="70"/>
      <c r="Z56" s="70"/>
      <c r="AA56" s="70"/>
      <c r="AB56" s="70"/>
      <c r="AC56" s="70"/>
      <c r="AD56" s="72"/>
      <c r="AE56" s="70"/>
      <c r="AF56" s="70"/>
      <c r="AG56" s="72"/>
      <c r="AH56" s="72"/>
      <c r="AI56" s="72"/>
      <c r="AJ56" s="72"/>
    </row>
    <row r="57" spans="1:36" x14ac:dyDescent="0.25">
      <c r="A57" s="66"/>
      <c r="B57" s="61"/>
      <c r="C57" s="61"/>
      <c r="D57" s="66"/>
      <c r="E57" s="33"/>
      <c r="F57" s="33"/>
      <c r="G57" s="33"/>
      <c r="H57" s="67"/>
      <c r="I57" s="67"/>
      <c r="J57" s="61"/>
      <c r="K57" s="66"/>
      <c r="L57" s="73"/>
      <c r="M57" s="68"/>
      <c r="N57" s="68"/>
      <c r="O57" s="69"/>
      <c r="P57" s="71"/>
      <c r="Q57" s="70"/>
      <c r="R57" s="70"/>
      <c r="S57" s="70"/>
      <c r="T57" s="70"/>
      <c r="U57" s="70"/>
      <c r="V57" s="72"/>
      <c r="W57" s="70"/>
      <c r="X57" s="70"/>
      <c r="Y57" s="70"/>
      <c r="Z57" s="70"/>
      <c r="AA57" s="70"/>
      <c r="AB57" s="70"/>
      <c r="AC57" s="70"/>
      <c r="AD57" s="72"/>
      <c r="AE57" s="70"/>
      <c r="AF57" s="70"/>
      <c r="AG57" s="72"/>
      <c r="AH57" s="72"/>
      <c r="AI57" s="72"/>
      <c r="AJ57" s="72"/>
    </row>
    <row r="58" spans="1:36" x14ac:dyDescent="0.25">
      <c r="A58" s="66"/>
      <c r="B58" s="61"/>
      <c r="C58" s="61"/>
      <c r="D58" s="66"/>
      <c r="E58" s="33"/>
      <c r="F58" s="33"/>
      <c r="G58" s="33"/>
      <c r="H58" s="67"/>
      <c r="I58" s="67"/>
      <c r="J58" s="61"/>
      <c r="K58" s="66"/>
      <c r="L58" s="73"/>
      <c r="M58" s="68"/>
      <c r="N58" s="68"/>
      <c r="O58" s="69"/>
      <c r="P58" s="71"/>
      <c r="Q58" s="70"/>
      <c r="R58" s="70"/>
      <c r="S58" s="70"/>
      <c r="T58" s="70"/>
      <c r="U58" s="70"/>
      <c r="V58" s="72"/>
      <c r="W58" s="70"/>
      <c r="X58" s="70"/>
      <c r="Y58" s="70"/>
      <c r="Z58" s="70"/>
      <c r="AA58" s="70"/>
      <c r="AB58" s="70"/>
      <c r="AC58" s="70"/>
      <c r="AD58" s="72"/>
      <c r="AE58" s="70"/>
      <c r="AF58" s="70"/>
      <c r="AG58" s="72"/>
      <c r="AH58" s="72"/>
      <c r="AI58" s="72"/>
      <c r="AJ58" s="72"/>
    </row>
    <row r="59" spans="1:36" x14ac:dyDescent="0.25">
      <c r="A59" s="66"/>
      <c r="B59" s="61"/>
      <c r="C59" s="61"/>
      <c r="D59" s="66"/>
      <c r="E59" s="33"/>
      <c r="F59" s="33"/>
      <c r="G59" s="33"/>
      <c r="H59" s="67"/>
      <c r="I59" s="67"/>
      <c r="J59" s="61"/>
      <c r="K59" s="66"/>
      <c r="L59" s="73"/>
      <c r="M59" s="68"/>
      <c r="N59" s="68"/>
      <c r="O59" s="69"/>
      <c r="P59" s="71"/>
      <c r="Q59" s="70"/>
      <c r="R59" s="70"/>
      <c r="S59" s="70"/>
      <c r="T59" s="70"/>
      <c r="U59" s="70"/>
      <c r="V59" s="72"/>
      <c r="W59" s="70"/>
      <c r="X59" s="70"/>
      <c r="Y59" s="70"/>
      <c r="Z59" s="70"/>
      <c r="AA59" s="70"/>
      <c r="AB59" s="70"/>
      <c r="AC59" s="70"/>
      <c r="AD59" s="72"/>
      <c r="AE59" s="70"/>
      <c r="AF59" s="70"/>
      <c r="AG59" s="72"/>
      <c r="AH59" s="72"/>
      <c r="AI59" s="72"/>
      <c r="AJ59" s="72"/>
    </row>
    <row r="60" spans="1:36" x14ac:dyDescent="0.25">
      <c r="A60" s="66"/>
      <c r="B60" s="61"/>
      <c r="C60" s="61"/>
      <c r="D60" s="66"/>
      <c r="E60" s="33"/>
      <c r="F60" s="33"/>
      <c r="G60" s="33"/>
      <c r="H60" s="67"/>
      <c r="I60" s="67"/>
      <c r="J60" s="61"/>
      <c r="K60" s="66"/>
      <c r="L60" s="73"/>
      <c r="M60" s="68"/>
      <c r="N60" s="68"/>
      <c r="O60" s="69"/>
      <c r="P60" s="71"/>
      <c r="Q60" s="70"/>
      <c r="R60" s="70"/>
      <c r="S60" s="70"/>
      <c r="T60" s="70"/>
      <c r="U60" s="70"/>
      <c r="V60" s="72"/>
      <c r="W60" s="70"/>
      <c r="X60" s="70"/>
      <c r="Y60" s="70"/>
      <c r="Z60" s="70"/>
      <c r="AA60" s="70"/>
      <c r="AB60" s="70"/>
      <c r="AC60" s="70"/>
      <c r="AD60" s="72"/>
      <c r="AE60" s="70"/>
      <c r="AF60" s="70"/>
      <c r="AG60" s="72"/>
      <c r="AH60" s="72"/>
      <c r="AI60" s="72"/>
      <c r="AJ60" s="72"/>
    </row>
    <row r="61" spans="1:36" x14ac:dyDescent="0.25">
      <c r="A61" s="66"/>
      <c r="B61" s="61"/>
      <c r="C61" s="61"/>
      <c r="D61" s="66"/>
      <c r="E61" s="33"/>
      <c r="F61" s="33"/>
      <c r="G61" s="33"/>
      <c r="H61" s="67"/>
      <c r="I61" s="67"/>
      <c r="J61" s="61"/>
      <c r="K61" s="66"/>
      <c r="L61" s="73"/>
      <c r="M61" s="68"/>
      <c r="N61" s="68"/>
      <c r="O61" s="69"/>
      <c r="P61" s="71"/>
      <c r="Q61" s="70"/>
      <c r="R61" s="70"/>
      <c r="S61" s="70"/>
      <c r="T61" s="70"/>
      <c r="U61" s="70"/>
      <c r="V61" s="72"/>
      <c r="W61" s="70"/>
      <c r="X61" s="70"/>
      <c r="Y61" s="70"/>
      <c r="Z61" s="70"/>
      <c r="AA61" s="70"/>
      <c r="AB61" s="70"/>
      <c r="AC61" s="70"/>
      <c r="AD61" s="72"/>
      <c r="AE61" s="70"/>
      <c r="AF61" s="70"/>
      <c r="AG61" s="72"/>
      <c r="AH61" s="72"/>
      <c r="AI61" s="72"/>
      <c r="AJ61" s="72"/>
    </row>
    <row r="62" spans="1:36" x14ac:dyDescent="0.25">
      <c r="A62" s="66"/>
      <c r="B62" s="61"/>
      <c r="C62" s="61"/>
      <c r="D62" s="66"/>
      <c r="E62" s="33"/>
      <c r="F62" s="33"/>
      <c r="G62" s="33"/>
      <c r="H62" s="67"/>
      <c r="I62" s="67"/>
      <c r="J62" s="61"/>
      <c r="K62" s="66"/>
      <c r="L62" s="73"/>
      <c r="M62" s="68"/>
      <c r="N62" s="68"/>
      <c r="O62" s="69"/>
      <c r="P62" s="71"/>
      <c r="Q62" s="70"/>
      <c r="R62" s="70"/>
      <c r="S62" s="70"/>
      <c r="T62" s="70"/>
      <c r="U62" s="70"/>
      <c r="V62" s="72"/>
      <c r="W62" s="70"/>
      <c r="X62" s="70"/>
      <c r="Y62" s="70"/>
      <c r="Z62" s="70"/>
      <c r="AA62" s="70"/>
      <c r="AB62" s="70"/>
      <c r="AC62" s="70"/>
      <c r="AD62" s="72"/>
      <c r="AE62" s="70"/>
      <c r="AF62" s="70"/>
      <c r="AG62" s="72"/>
      <c r="AH62" s="72"/>
      <c r="AI62" s="72"/>
      <c r="AJ62" s="72"/>
    </row>
    <row r="63" spans="1:36" x14ac:dyDescent="0.25">
      <c r="A63" s="66"/>
      <c r="B63" s="61"/>
      <c r="C63" s="61"/>
      <c r="D63" s="66"/>
      <c r="E63" s="33"/>
      <c r="F63" s="33"/>
      <c r="G63" s="33"/>
      <c r="H63" s="67"/>
      <c r="I63" s="67"/>
      <c r="J63" s="61"/>
      <c r="K63" s="66"/>
      <c r="L63" s="73"/>
      <c r="M63" s="68"/>
      <c r="N63" s="68"/>
      <c r="O63" s="69"/>
      <c r="P63" s="71"/>
      <c r="Q63" s="70"/>
      <c r="R63" s="70"/>
      <c r="S63" s="70"/>
      <c r="T63" s="70"/>
      <c r="U63" s="70"/>
      <c r="V63" s="72"/>
      <c r="W63" s="70"/>
      <c r="X63" s="70"/>
      <c r="Y63" s="70"/>
      <c r="Z63" s="70"/>
      <c r="AA63" s="70"/>
      <c r="AB63" s="70"/>
      <c r="AC63" s="70"/>
      <c r="AD63" s="72"/>
      <c r="AE63" s="70"/>
      <c r="AF63" s="70"/>
      <c r="AG63" s="72"/>
      <c r="AH63" s="72"/>
      <c r="AI63" s="72"/>
      <c r="AJ63" s="72"/>
    </row>
    <row r="64" spans="1:36" x14ac:dyDescent="0.25">
      <c r="A64" s="66"/>
      <c r="B64" s="61"/>
      <c r="C64" s="61"/>
      <c r="D64" s="66"/>
      <c r="E64" s="33"/>
      <c r="F64" s="33"/>
      <c r="G64" s="33"/>
      <c r="H64" s="67"/>
      <c r="I64" s="67"/>
      <c r="J64" s="61"/>
      <c r="K64" s="66"/>
      <c r="L64" s="73"/>
      <c r="M64" s="68"/>
      <c r="N64" s="68"/>
      <c r="O64" s="69"/>
      <c r="P64" s="71"/>
      <c r="Q64" s="70"/>
      <c r="R64" s="70"/>
      <c r="S64" s="70"/>
      <c r="T64" s="70"/>
      <c r="U64" s="70"/>
      <c r="V64" s="72"/>
      <c r="W64" s="70"/>
      <c r="X64" s="70"/>
      <c r="Y64" s="70"/>
      <c r="Z64" s="70"/>
      <c r="AA64" s="70"/>
      <c r="AB64" s="70"/>
      <c r="AC64" s="70"/>
      <c r="AD64" s="72"/>
      <c r="AE64" s="70"/>
      <c r="AF64" s="70"/>
      <c r="AG64" s="72"/>
      <c r="AH64" s="72"/>
      <c r="AI64" s="72"/>
      <c r="AJ64" s="72"/>
    </row>
    <row r="65" spans="1:36" x14ac:dyDescent="0.25">
      <c r="A65" s="66"/>
      <c r="B65" s="61"/>
      <c r="C65" s="61"/>
      <c r="D65" s="66"/>
      <c r="E65" s="33"/>
      <c r="F65" s="33"/>
      <c r="G65" s="33"/>
      <c r="H65" s="67"/>
      <c r="I65" s="67"/>
      <c r="J65" s="61"/>
      <c r="K65" s="66"/>
      <c r="L65" s="73"/>
      <c r="M65" s="68"/>
      <c r="N65" s="68"/>
      <c r="O65" s="69"/>
      <c r="P65" s="71"/>
      <c r="Q65" s="70"/>
      <c r="R65" s="70"/>
      <c r="S65" s="70"/>
      <c r="T65" s="70"/>
      <c r="U65" s="70"/>
      <c r="V65" s="72"/>
      <c r="W65" s="70"/>
      <c r="X65" s="70"/>
      <c r="Y65" s="70"/>
      <c r="Z65" s="70"/>
      <c r="AA65" s="70"/>
      <c r="AB65" s="70"/>
      <c r="AC65" s="70"/>
      <c r="AD65" s="72"/>
      <c r="AE65" s="70"/>
      <c r="AF65" s="70"/>
      <c r="AG65" s="72"/>
      <c r="AH65" s="72"/>
      <c r="AI65" s="72"/>
      <c r="AJ65" s="72"/>
    </row>
    <row r="66" spans="1:36" x14ac:dyDescent="0.25">
      <c r="A66" s="66"/>
      <c r="B66" s="61"/>
      <c r="C66" s="61"/>
      <c r="D66" s="66"/>
      <c r="E66" s="33"/>
      <c r="F66" s="33"/>
      <c r="G66" s="33"/>
      <c r="H66" s="67"/>
      <c r="I66" s="67"/>
      <c r="J66" s="61"/>
      <c r="K66" s="66"/>
      <c r="L66" s="73"/>
      <c r="M66" s="68"/>
      <c r="N66" s="68"/>
      <c r="O66" s="69"/>
      <c r="P66" s="71"/>
      <c r="Q66" s="70"/>
      <c r="R66" s="70"/>
      <c r="S66" s="70"/>
      <c r="T66" s="70"/>
      <c r="U66" s="70"/>
      <c r="V66" s="72"/>
      <c r="W66" s="70"/>
      <c r="X66" s="70"/>
      <c r="Y66" s="70"/>
      <c r="Z66" s="70"/>
      <c r="AA66" s="70"/>
      <c r="AB66" s="70"/>
      <c r="AC66" s="70"/>
      <c r="AD66" s="72"/>
      <c r="AE66" s="70"/>
      <c r="AF66" s="70"/>
      <c r="AG66" s="72"/>
      <c r="AH66" s="72"/>
      <c r="AI66" s="72"/>
      <c r="AJ66" s="72"/>
    </row>
    <row r="67" spans="1:36" x14ac:dyDescent="0.25">
      <c r="A67" s="66"/>
      <c r="B67" s="61"/>
      <c r="C67" s="61"/>
      <c r="D67" s="66"/>
      <c r="E67" s="33"/>
      <c r="F67" s="33"/>
      <c r="G67" s="33"/>
      <c r="H67" s="67"/>
      <c r="I67" s="67"/>
      <c r="J67" s="61"/>
      <c r="K67" s="66"/>
      <c r="L67" s="73"/>
      <c r="M67" s="68"/>
      <c r="N67" s="68"/>
      <c r="O67" s="69"/>
      <c r="P67" s="71"/>
      <c r="Q67" s="70"/>
      <c r="R67" s="70"/>
      <c r="S67" s="70"/>
      <c r="T67" s="70"/>
      <c r="U67" s="70"/>
      <c r="V67" s="72"/>
      <c r="W67" s="70"/>
      <c r="X67" s="70"/>
      <c r="Y67" s="70"/>
      <c r="Z67" s="70"/>
      <c r="AA67" s="70"/>
      <c r="AB67" s="70"/>
      <c r="AC67" s="70"/>
      <c r="AD67" s="72"/>
      <c r="AE67" s="70"/>
      <c r="AF67" s="70"/>
      <c r="AG67" s="72"/>
      <c r="AH67" s="72"/>
      <c r="AI67" s="72"/>
      <c r="AJ67" s="72"/>
    </row>
    <row r="68" spans="1:36" x14ac:dyDescent="0.25">
      <c r="A68" s="66"/>
      <c r="B68" s="61"/>
      <c r="C68" s="61"/>
      <c r="D68" s="66"/>
      <c r="E68" s="33"/>
      <c r="F68" s="33"/>
      <c r="G68" s="33"/>
      <c r="H68" s="67"/>
      <c r="I68" s="67"/>
      <c r="J68" s="61"/>
      <c r="K68" s="66"/>
      <c r="L68" s="73"/>
      <c r="M68" s="68"/>
      <c r="N68" s="68"/>
      <c r="O68" s="69"/>
      <c r="P68" s="71"/>
      <c r="Q68" s="70"/>
      <c r="R68" s="70"/>
      <c r="S68" s="70"/>
      <c r="T68" s="70"/>
      <c r="U68" s="70"/>
      <c r="V68" s="72"/>
      <c r="W68" s="70"/>
      <c r="X68" s="70"/>
      <c r="Y68" s="70"/>
      <c r="Z68" s="70"/>
      <c r="AA68" s="70"/>
      <c r="AB68" s="70"/>
      <c r="AC68" s="70"/>
      <c r="AD68" s="72"/>
      <c r="AE68" s="70"/>
      <c r="AF68" s="70"/>
      <c r="AG68" s="72"/>
      <c r="AH68" s="72"/>
      <c r="AI68" s="72"/>
      <c r="AJ68" s="72"/>
    </row>
    <row r="69" spans="1:36" x14ac:dyDescent="0.25">
      <c r="A69" s="66"/>
      <c r="B69" s="61"/>
      <c r="C69" s="61"/>
      <c r="D69" s="66"/>
      <c r="E69" s="33"/>
      <c r="F69" s="33"/>
      <c r="G69" s="33"/>
      <c r="H69" s="67"/>
      <c r="I69" s="67"/>
      <c r="J69" s="61"/>
      <c r="K69" s="66"/>
      <c r="L69" s="73"/>
      <c r="M69" s="68"/>
      <c r="N69" s="68"/>
      <c r="O69" s="69"/>
      <c r="P69" s="71"/>
      <c r="Q69" s="70"/>
      <c r="R69" s="70"/>
      <c r="S69" s="70"/>
      <c r="T69" s="70"/>
      <c r="U69" s="70"/>
      <c r="V69" s="72"/>
      <c r="W69" s="70"/>
      <c r="X69" s="70"/>
      <c r="Y69" s="70"/>
      <c r="Z69" s="70"/>
      <c r="AA69" s="70"/>
      <c r="AB69" s="70"/>
      <c r="AC69" s="70"/>
      <c r="AD69" s="72"/>
      <c r="AE69" s="70"/>
      <c r="AF69" s="70"/>
      <c r="AG69" s="72"/>
      <c r="AH69" s="72"/>
      <c r="AI69" s="72"/>
      <c r="AJ69" s="72"/>
    </row>
    <row r="70" spans="1:36" x14ac:dyDescent="0.25">
      <c r="A70" s="66"/>
      <c r="B70" s="61"/>
      <c r="C70" s="61"/>
      <c r="D70" s="66"/>
      <c r="E70" s="33"/>
      <c r="F70" s="33"/>
      <c r="G70" s="33"/>
      <c r="H70" s="67"/>
      <c r="I70" s="67"/>
      <c r="J70" s="61"/>
      <c r="K70" s="66"/>
      <c r="L70" s="73"/>
      <c r="M70" s="68"/>
      <c r="N70" s="68"/>
      <c r="O70" s="69"/>
      <c r="P70" s="71"/>
      <c r="Q70" s="70"/>
      <c r="R70" s="70"/>
      <c r="S70" s="70"/>
      <c r="T70" s="70"/>
      <c r="U70" s="70"/>
      <c r="V70" s="72"/>
      <c r="W70" s="70"/>
      <c r="X70" s="70"/>
      <c r="Y70" s="70"/>
      <c r="Z70" s="70"/>
      <c r="AA70" s="70"/>
      <c r="AB70" s="70"/>
      <c r="AC70" s="70"/>
      <c r="AD70" s="72"/>
      <c r="AE70" s="70"/>
      <c r="AF70" s="70"/>
      <c r="AG70" s="72"/>
      <c r="AH70" s="72"/>
      <c r="AI70" s="72"/>
      <c r="AJ70" s="72"/>
    </row>
    <row r="71" spans="1:36" x14ac:dyDescent="0.25">
      <c r="A71" s="66"/>
      <c r="B71" s="61"/>
      <c r="C71" s="61"/>
      <c r="D71" s="66"/>
      <c r="E71" s="33"/>
      <c r="F71" s="33"/>
      <c r="G71" s="33"/>
      <c r="H71" s="67"/>
      <c r="I71" s="67"/>
      <c r="J71" s="61"/>
      <c r="K71" s="66"/>
      <c r="L71" s="73"/>
      <c r="M71" s="68"/>
      <c r="N71" s="68"/>
      <c r="O71" s="69"/>
      <c r="P71" s="71"/>
      <c r="Q71" s="70"/>
      <c r="R71" s="70"/>
      <c r="S71" s="70"/>
      <c r="T71" s="70"/>
      <c r="U71" s="70"/>
      <c r="V71" s="72"/>
      <c r="W71" s="70"/>
      <c r="X71" s="70"/>
      <c r="Y71" s="70"/>
      <c r="Z71" s="70"/>
      <c r="AA71" s="70"/>
      <c r="AB71" s="70"/>
      <c r="AC71" s="70"/>
      <c r="AD71" s="72"/>
      <c r="AE71" s="70"/>
      <c r="AF71" s="70"/>
      <c r="AG71" s="72"/>
      <c r="AH71" s="72"/>
      <c r="AI71" s="72"/>
      <c r="AJ71" s="72"/>
    </row>
    <row r="72" spans="1:36" x14ac:dyDescent="0.25">
      <c r="A72" s="66"/>
      <c r="B72" s="61"/>
      <c r="C72" s="61"/>
      <c r="D72" s="66"/>
      <c r="E72" s="33"/>
      <c r="F72" s="33"/>
      <c r="G72" s="33"/>
      <c r="H72" s="67"/>
      <c r="I72" s="67"/>
      <c r="J72" s="61"/>
      <c r="K72" s="66"/>
      <c r="L72" s="73"/>
      <c r="M72" s="68"/>
      <c r="N72" s="68"/>
      <c r="O72" s="69"/>
      <c r="P72" s="71"/>
      <c r="Q72" s="70"/>
      <c r="R72" s="70"/>
      <c r="S72" s="70"/>
      <c r="T72" s="70"/>
      <c r="U72" s="70"/>
      <c r="V72" s="72"/>
      <c r="W72" s="70"/>
      <c r="X72" s="70"/>
      <c r="Y72" s="70"/>
      <c r="Z72" s="70"/>
      <c r="AA72" s="70"/>
      <c r="AB72" s="70"/>
      <c r="AC72" s="70"/>
      <c r="AD72" s="72"/>
      <c r="AE72" s="70"/>
      <c r="AF72" s="70"/>
      <c r="AG72" s="72"/>
      <c r="AH72" s="72"/>
      <c r="AI72" s="72"/>
      <c r="AJ72" s="72"/>
    </row>
    <row r="73" spans="1:36" x14ac:dyDescent="0.25">
      <c r="A73" s="66"/>
      <c r="B73" s="61"/>
      <c r="C73" s="61"/>
      <c r="D73" s="66"/>
      <c r="E73" s="33"/>
      <c r="F73" s="33"/>
      <c r="G73" s="33"/>
      <c r="H73" s="67"/>
      <c r="I73" s="67"/>
      <c r="J73" s="61"/>
      <c r="K73" s="66"/>
      <c r="L73" s="73"/>
      <c r="M73" s="68"/>
      <c r="N73" s="68"/>
      <c r="O73" s="69"/>
      <c r="P73" s="71"/>
      <c r="Q73" s="70"/>
      <c r="R73" s="70"/>
      <c r="S73" s="70"/>
      <c r="T73" s="70"/>
      <c r="U73" s="70"/>
      <c r="V73" s="72"/>
      <c r="W73" s="70"/>
      <c r="X73" s="70"/>
      <c r="Y73" s="70"/>
      <c r="Z73" s="70"/>
      <c r="AA73" s="70"/>
      <c r="AB73" s="70"/>
      <c r="AC73" s="70"/>
      <c r="AD73" s="72"/>
      <c r="AE73" s="70"/>
      <c r="AF73" s="70"/>
      <c r="AG73" s="72"/>
      <c r="AH73" s="72"/>
      <c r="AI73" s="72"/>
      <c r="AJ73" s="72"/>
    </row>
    <row r="74" spans="1:36" x14ac:dyDescent="0.25">
      <c r="A74" s="66"/>
      <c r="B74" s="61"/>
      <c r="C74" s="61"/>
      <c r="D74" s="66"/>
      <c r="E74" s="33"/>
      <c r="F74" s="33"/>
      <c r="G74" s="33"/>
      <c r="H74" s="67"/>
      <c r="I74" s="67"/>
      <c r="J74" s="61"/>
      <c r="K74" s="66"/>
      <c r="L74" s="73"/>
      <c r="M74" s="68"/>
      <c r="N74" s="68"/>
      <c r="O74" s="69"/>
      <c r="P74" s="71"/>
      <c r="Q74" s="70"/>
      <c r="R74" s="70"/>
      <c r="S74" s="70"/>
      <c r="T74" s="70"/>
      <c r="U74" s="70"/>
      <c r="V74" s="72"/>
      <c r="W74" s="70"/>
      <c r="X74" s="70"/>
      <c r="Y74" s="70"/>
      <c r="Z74" s="70"/>
      <c r="AA74" s="70"/>
      <c r="AB74" s="70"/>
      <c r="AC74" s="70"/>
      <c r="AD74" s="72"/>
      <c r="AE74" s="70"/>
      <c r="AF74" s="70"/>
      <c r="AG74" s="72"/>
      <c r="AH74" s="72"/>
      <c r="AI74" s="72"/>
      <c r="AJ74" s="72"/>
    </row>
    <row r="75" spans="1:36" x14ac:dyDescent="0.25">
      <c r="A75" s="66"/>
      <c r="B75" s="61"/>
      <c r="C75" s="61"/>
      <c r="D75" s="66"/>
      <c r="E75" s="33"/>
      <c r="F75" s="33"/>
      <c r="G75" s="33"/>
      <c r="H75" s="67"/>
      <c r="I75" s="67"/>
      <c r="J75" s="61"/>
      <c r="K75" s="66"/>
      <c r="L75" s="73"/>
      <c r="M75" s="68"/>
      <c r="N75" s="68"/>
      <c r="O75" s="69"/>
      <c r="P75" s="71"/>
      <c r="Q75" s="70"/>
      <c r="R75" s="70"/>
      <c r="S75" s="70"/>
      <c r="T75" s="70"/>
      <c r="U75" s="70"/>
      <c r="V75" s="72"/>
      <c r="W75" s="70"/>
      <c r="X75" s="70"/>
      <c r="Y75" s="70"/>
      <c r="Z75" s="70"/>
      <c r="AA75" s="70"/>
      <c r="AB75" s="70"/>
      <c r="AC75" s="70"/>
      <c r="AD75" s="72"/>
      <c r="AE75" s="70"/>
      <c r="AF75" s="70"/>
      <c r="AG75" s="72"/>
      <c r="AH75" s="72"/>
      <c r="AI75" s="72"/>
      <c r="AJ75" s="72"/>
    </row>
    <row r="76" spans="1:36" x14ac:dyDescent="0.25">
      <c r="A76" s="66"/>
      <c r="B76" s="61"/>
      <c r="C76" s="61"/>
      <c r="D76" s="66"/>
      <c r="E76" s="33"/>
      <c r="F76" s="33"/>
      <c r="G76" s="33"/>
      <c r="H76" s="67"/>
      <c r="I76" s="67"/>
      <c r="J76" s="61"/>
      <c r="K76" s="66"/>
      <c r="L76" s="73"/>
      <c r="M76" s="68"/>
      <c r="N76" s="68"/>
      <c r="O76" s="69"/>
      <c r="P76" s="71"/>
      <c r="Q76" s="70"/>
      <c r="R76" s="70"/>
      <c r="S76" s="70"/>
      <c r="T76" s="70"/>
      <c r="U76" s="70"/>
      <c r="V76" s="72"/>
      <c r="W76" s="70"/>
      <c r="X76" s="70"/>
      <c r="Y76" s="70"/>
      <c r="Z76" s="70"/>
      <c r="AA76" s="70"/>
      <c r="AB76" s="70"/>
      <c r="AC76" s="70"/>
      <c r="AD76" s="72"/>
      <c r="AE76" s="70"/>
      <c r="AF76" s="70"/>
      <c r="AG76" s="72"/>
      <c r="AH76" s="72"/>
      <c r="AI76" s="72"/>
      <c r="AJ76" s="72"/>
    </row>
    <row r="77" spans="1:36" x14ac:dyDescent="0.25">
      <c r="A77" s="66"/>
      <c r="B77" s="61"/>
      <c r="C77" s="61"/>
      <c r="D77" s="66"/>
      <c r="E77" s="33"/>
      <c r="F77" s="33"/>
      <c r="G77" s="33"/>
      <c r="H77" s="67"/>
      <c r="I77" s="67"/>
      <c r="J77" s="61"/>
      <c r="K77" s="66"/>
      <c r="L77" s="73"/>
      <c r="M77" s="68"/>
      <c r="N77" s="68"/>
      <c r="O77" s="69"/>
      <c r="P77" s="71"/>
      <c r="Q77" s="70"/>
      <c r="R77" s="70"/>
      <c r="S77" s="70"/>
      <c r="T77" s="70"/>
      <c r="U77" s="70"/>
      <c r="V77" s="72"/>
      <c r="W77" s="70"/>
      <c r="X77" s="70"/>
      <c r="Y77" s="70"/>
      <c r="Z77" s="70"/>
      <c r="AA77" s="70"/>
      <c r="AB77" s="70"/>
      <c r="AC77" s="70"/>
      <c r="AD77" s="72"/>
      <c r="AE77" s="70"/>
      <c r="AF77" s="70"/>
      <c r="AG77" s="72"/>
      <c r="AH77" s="72"/>
      <c r="AI77" s="72"/>
      <c r="AJ77" s="72"/>
    </row>
    <row r="78" spans="1:36" x14ac:dyDescent="0.25">
      <c r="A78" s="66"/>
      <c r="B78" s="61"/>
      <c r="C78" s="61"/>
      <c r="D78" s="66"/>
      <c r="E78" s="33"/>
      <c r="F78" s="33"/>
      <c r="G78" s="33"/>
      <c r="H78" s="67"/>
      <c r="I78" s="67"/>
      <c r="J78" s="61"/>
      <c r="K78" s="66"/>
      <c r="L78" s="73"/>
      <c r="M78" s="68"/>
      <c r="N78" s="68"/>
      <c r="O78" s="69"/>
      <c r="P78" s="71"/>
      <c r="Q78" s="70"/>
      <c r="R78" s="70"/>
      <c r="S78" s="70"/>
      <c r="T78" s="70"/>
      <c r="U78" s="70"/>
      <c r="V78" s="72"/>
      <c r="W78" s="70"/>
      <c r="X78" s="70"/>
      <c r="Y78" s="70"/>
      <c r="Z78" s="70"/>
      <c r="AA78" s="70"/>
      <c r="AB78" s="70"/>
      <c r="AC78" s="70"/>
      <c r="AD78" s="72"/>
      <c r="AE78" s="70"/>
      <c r="AF78" s="70"/>
      <c r="AG78" s="72"/>
      <c r="AH78" s="72"/>
      <c r="AI78" s="72"/>
      <c r="AJ78" s="72"/>
    </row>
    <row r="79" spans="1:36" x14ac:dyDescent="0.25">
      <c r="A79" s="66"/>
      <c r="B79" s="61"/>
      <c r="C79" s="61"/>
      <c r="D79" s="66"/>
      <c r="E79" s="33"/>
      <c r="F79" s="33"/>
      <c r="G79" s="33"/>
      <c r="H79" s="67"/>
      <c r="I79" s="67"/>
      <c r="J79" s="61"/>
      <c r="K79" s="66"/>
      <c r="L79" s="73"/>
      <c r="M79" s="68"/>
      <c r="N79" s="68"/>
      <c r="O79" s="69"/>
      <c r="P79" s="71"/>
      <c r="Q79" s="70"/>
      <c r="R79" s="70"/>
      <c r="S79" s="70"/>
      <c r="T79" s="70"/>
      <c r="U79" s="70"/>
      <c r="V79" s="72"/>
      <c r="W79" s="70"/>
      <c r="X79" s="70"/>
      <c r="Y79" s="70"/>
      <c r="Z79" s="70"/>
      <c r="AA79" s="70"/>
      <c r="AB79" s="70"/>
      <c r="AC79" s="70"/>
      <c r="AD79" s="72"/>
      <c r="AE79" s="70"/>
      <c r="AF79" s="70"/>
      <c r="AG79" s="72"/>
      <c r="AH79" s="72"/>
      <c r="AI79" s="72"/>
      <c r="AJ79" s="72"/>
    </row>
    <row r="80" spans="1:36" x14ac:dyDescent="0.25">
      <c r="A80" s="66"/>
      <c r="B80" s="61"/>
      <c r="C80" s="61"/>
      <c r="D80" s="66"/>
      <c r="E80" s="33"/>
      <c r="F80" s="33"/>
      <c r="G80" s="33"/>
      <c r="H80" s="67"/>
      <c r="I80" s="67"/>
      <c r="J80" s="61"/>
      <c r="K80" s="66"/>
      <c r="L80" s="73"/>
      <c r="M80" s="68"/>
      <c r="N80" s="68"/>
      <c r="O80" s="69"/>
      <c r="P80" s="71"/>
      <c r="Q80" s="70"/>
      <c r="R80" s="70"/>
      <c r="S80" s="70"/>
      <c r="T80" s="70"/>
      <c r="U80" s="70"/>
      <c r="V80" s="72"/>
      <c r="W80" s="70"/>
      <c r="X80" s="70"/>
      <c r="Y80" s="70"/>
      <c r="Z80" s="70"/>
      <c r="AA80" s="70"/>
      <c r="AB80" s="70"/>
      <c r="AC80" s="70"/>
      <c r="AD80" s="72"/>
      <c r="AE80" s="70"/>
      <c r="AF80" s="70"/>
      <c r="AG80" s="72"/>
      <c r="AH80" s="72"/>
      <c r="AI80" s="72"/>
      <c r="AJ80" s="72"/>
    </row>
    <row r="81" spans="1:36" x14ac:dyDescent="0.25">
      <c r="A81" s="66"/>
      <c r="B81" s="61"/>
      <c r="C81" s="61"/>
      <c r="D81" s="66"/>
      <c r="E81" s="33"/>
      <c r="F81" s="33"/>
      <c r="G81" s="33"/>
      <c r="H81" s="67"/>
      <c r="I81" s="67"/>
      <c r="J81" s="61"/>
      <c r="K81" s="66"/>
      <c r="L81" s="73"/>
      <c r="M81" s="68"/>
      <c r="N81" s="68"/>
      <c r="O81" s="69"/>
      <c r="P81" s="71"/>
      <c r="Q81" s="70"/>
      <c r="R81" s="70"/>
      <c r="S81" s="70"/>
      <c r="T81" s="70"/>
      <c r="U81" s="70"/>
      <c r="V81" s="72"/>
      <c r="W81" s="70"/>
      <c r="X81" s="70"/>
      <c r="Y81" s="70"/>
      <c r="Z81" s="70"/>
      <c r="AA81" s="70"/>
      <c r="AB81" s="70"/>
      <c r="AC81" s="70"/>
      <c r="AD81" s="72"/>
      <c r="AE81" s="70"/>
      <c r="AF81" s="70"/>
      <c r="AG81" s="72"/>
      <c r="AH81" s="72"/>
      <c r="AI81" s="72"/>
      <c r="AJ81" s="72"/>
    </row>
    <row r="82" spans="1:36" x14ac:dyDescent="0.25">
      <c r="A82" s="66"/>
      <c r="B82" s="61"/>
      <c r="C82" s="61"/>
      <c r="D82" s="66"/>
      <c r="E82" s="33"/>
      <c r="F82" s="33"/>
      <c r="G82" s="33"/>
      <c r="H82" s="67"/>
      <c r="I82" s="67"/>
      <c r="J82" s="61"/>
      <c r="K82" s="66"/>
      <c r="L82" s="73"/>
      <c r="M82" s="68"/>
      <c r="N82" s="68"/>
      <c r="O82" s="69"/>
      <c r="P82" s="71"/>
      <c r="Q82" s="70"/>
      <c r="R82" s="70"/>
      <c r="S82" s="70"/>
      <c r="T82" s="70"/>
      <c r="U82" s="70"/>
      <c r="V82" s="72"/>
      <c r="W82" s="70"/>
      <c r="X82" s="70"/>
      <c r="Y82" s="70"/>
      <c r="Z82" s="70"/>
      <c r="AA82" s="70"/>
      <c r="AB82" s="70"/>
      <c r="AC82" s="70"/>
      <c r="AD82" s="72"/>
      <c r="AE82" s="70"/>
      <c r="AF82" s="70"/>
      <c r="AG82" s="72"/>
      <c r="AH82" s="72"/>
      <c r="AI82" s="72"/>
      <c r="AJ82" s="72"/>
    </row>
    <row r="83" spans="1:36" x14ac:dyDescent="0.25">
      <c r="A83" s="66"/>
      <c r="B83" s="61"/>
      <c r="C83" s="61"/>
      <c r="D83" s="66"/>
      <c r="E83" s="33"/>
      <c r="F83" s="33"/>
      <c r="G83" s="33"/>
      <c r="H83" s="67"/>
      <c r="I83" s="67"/>
      <c r="J83" s="61"/>
      <c r="K83" s="66"/>
      <c r="L83" s="73"/>
      <c r="M83" s="68"/>
      <c r="N83" s="68"/>
      <c r="O83" s="69"/>
      <c r="P83" s="71"/>
      <c r="Q83" s="70"/>
      <c r="R83" s="70"/>
      <c r="S83" s="70"/>
      <c r="T83" s="70"/>
      <c r="U83" s="70"/>
      <c r="V83" s="72"/>
      <c r="W83" s="70"/>
      <c r="X83" s="70"/>
      <c r="Y83" s="70"/>
      <c r="Z83" s="70"/>
      <c r="AA83" s="70"/>
      <c r="AB83" s="70"/>
      <c r="AC83" s="70"/>
      <c r="AD83" s="72"/>
      <c r="AE83" s="70"/>
      <c r="AF83" s="70"/>
      <c r="AG83" s="72"/>
      <c r="AH83" s="72"/>
      <c r="AI83" s="72"/>
      <c r="AJ83" s="72"/>
    </row>
    <row r="84" spans="1:36" x14ac:dyDescent="0.25">
      <c r="A84" s="66"/>
      <c r="B84" s="61"/>
      <c r="C84" s="61"/>
      <c r="D84" s="66"/>
      <c r="E84" s="33"/>
      <c r="F84" s="33"/>
      <c r="G84" s="33"/>
      <c r="H84" s="67"/>
      <c r="I84" s="67"/>
      <c r="J84" s="61"/>
      <c r="K84" s="66"/>
      <c r="L84" s="73"/>
      <c r="M84" s="68"/>
      <c r="N84" s="68"/>
      <c r="O84" s="69"/>
      <c r="P84" s="71"/>
      <c r="Q84" s="70"/>
      <c r="R84" s="70"/>
      <c r="S84" s="70"/>
      <c r="T84" s="70"/>
      <c r="U84" s="70"/>
      <c r="V84" s="72"/>
      <c r="W84" s="70"/>
      <c r="X84" s="70"/>
      <c r="Y84" s="70"/>
      <c r="Z84" s="70"/>
      <c r="AA84" s="70"/>
      <c r="AB84" s="70"/>
      <c r="AC84" s="70"/>
      <c r="AD84" s="72"/>
      <c r="AE84" s="70"/>
      <c r="AF84" s="70"/>
      <c r="AG84" s="72"/>
      <c r="AH84" s="72"/>
      <c r="AI84" s="72"/>
      <c r="AJ84" s="72"/>
    </row>
    <row r="85" spans="1:36" x14ac:dyDescent="0.25">
      <c r="A85" s="66"/>
      <c r="B85" s="61"/>
      <c r="C85" s="61"/>
      <c r="D85" s="66"/>
      <c r="E85" s="33"/>
      <c r="F85" s="33"/>
      <c r="G85" s="33"/>
      <c r="H85" s="67"/>
      <c r="I85" s="67"/>
      <c r="J85" s="61"/>
      <c r="K85" s="66"/>
      <c r="L85" s="73"/>
      <c r="M85" s="68"/>
      <c r="N85" s="68"/>
      <c r="O85" s="69"/>
      <c r="P85" s="71"/>
      <c r="Q85" s="70"/>
      <c r="R85" s="70"/>
      <c r="S85" s="70"/>
      <c r="T85" s="70"/>
      <c r="U85" s="70"/>
      <c r="V85" s="72"/>
      <c r="W85" s="70"/>
      <c r="X85" s="70"/>
      <c r="Y85" s="70"/>
      <c r="Z85" s="70"/>
      <c r="AA85" s="70"/>
      <c r="AB85" s="70"/>
      <c r="AC85" s="70"/>
      <c r="AD85" s="72"/>
      <c r="AE85" s="70"/>
      <c r="AF85" s="70"/>
      <c r="AG85" s="72"/>
      <c r="AH85" s="72"/>
      <c r="AI85" s="72"/>
      <c r="AJ85" s="72"/>
    </row>
    <row r="86" spans="1:36" x14ac:dyDescent="0.25">
      <c r="A86" s="66"/>
      <c r="B86" s="61"/>
      <c r="C86" s="61"/>
      <c r="D86" s="66"/>
      <c r="E86" s="33"/>
      <c r="F86" s="33"/>
      <c r="G86" s="33"/>
      <c r="H86" s="67"/>
      <c r="I86" s="67"/>
      <c r="J86" s="61"/>
      <c r="K86" s="66"/>
      <c r="L86" s="73"/>
      <c r="M86" s="68"/>
      <c r="N86" s="68"/>
      <c r="O86" s="69"/>
      <c r="P86" s="71"/>
      <c r="Q86" s="70"/>
      <c r="R86" s="70"/>
      <c r="S86" s="70"/>
      <c r="T86" s="70"/>
      <c r="U86" s="70"/>
      <c r="V86" s="72"/>
      <c r="W86" s="70"/>
      <c r="X86" s="70"/>
      <c r="Y86" s="70"/>
      <c r="Z86" s="70"/>
      <c r="AA86" s="70"/>
      <c r="AB86" s="70"/>
      <c r="AC86" s="70"/>
      <c r="AD86" s="72"/>
      <c r="AE86" s="70"/>
      <c r="AF86" s="70"/>
      <c r="AG86" s="72"/>
      <c r="AH86" s="72"/>
      <c r="AI86" s="72"/>
      <c r="AJ86" s="72"/>
    </row>
    <row r="87" spans="1:36" x14ac:dyDescent="0.25">
      <c r="A87" s="66"/>
      <c r="B87" s="61"/>
      <c r="C87" s="61"/>
      <c r="D87" s="66"/>
      <c r="E87" s="33"/>
      <c r="F87" s="33"/>
      <c r="G87" s="33"/>
      <c r="H87" s="67"/>
      <c r="I87" s="67"/>
      <c r="J87" s="61"/>
      <c r="K87" s="66"/>
      <c r="L87" s="73"/>
      <c r="M87" s="68"/>
      <c r="N87" s="68"/>
      <c r="O87" s="69"/>
      <c r="P87" s="71"/>
      <c r="Q87" s="70"/>
      <c r="R87" s="70"/>
      <c r="S87" s="70"/>
      <c r="T87" s="70"/>
      <c r="U87" s="70"/>
      <c r="V87" s="72"/>
      <c r="W87" s="70"/>
      <c r="X87" s="70"/>
      <c r="Y87" s="70"/>
      <c r="Z87" s="70"/>
      <c r="AA87" s="70"/>
      <c r="AB87" s="70"/>
      <c r="AC87" s="70"/>
      <c r="AD87" s="72"/>
      <c r="AE87" s="70"/>
      <c r="AF87" s="70"/>
      <c r="AG87" s="72"/>
      <c r="AH87" s="72"/>
      <c r="AI87" s="72"/>
      <c r="AJ87" s="72"/>
    </row>
    <row r="88" spans="1:36" x14ac:dyDescent="0.25">
      <c r="A88" s="66"/>
      <c r="B88" s="61"/>
      <c r="C88" s="61"/>
      <c r="D88" s="66"/>
      <c r="E88" s="33"/>
      <c r="F88" s="33"/>
      <c r="G88" s="33"/>
      <c r="H88" s="67"/>
      <c r="I88" s="67"/>
      <c r="J88" s="61"/>
      <c r="K88" s="66"/>
      <c r="L88" s="73"/>
      <c r="M88" s="68"/>
      <c r="N88" s="68"/>
      <c r="O88" s="69"/>
      <c r="P88" s="71"/>
      <c r="Q88" s="70"/>
      <c r="R88" s="70"/>
      <c r="S88" s="70"/>
      <c r="T88" s="70"/>
      <c r="U88" s="70"/>
      <c r="V88" s="72"/>
      <c r="W88" s="70"/>
      <c r="X88" s="70"/>
      <c r="Y88" s="70"/>
      <c r="Z88" s="70"/>
      <c r="AA88" s="70"/>
      <c r="AB88" s="70"/>
      <c r="AC88" s="70"/>
      <c r="AD88" s="72"/>
      <c r="AE88" s="70"/>
      <c r="AF88" s="70"/>
      <c r="AG88" s="72"/>
      <c r="AH88" s="72"/>
      <c r="AI88" s="72"/>
      <c r="AJ88" s="72"/>
    </row>
    <row r="89" spans="1:36" x14ac:dyDescent="0.25">
      <c r="A89" s="66"/>
      <c r="B89" s="61"/>
      <c r="C89" s="61"/>
      <c r="D89" s="66"/>
      <c r="E89" s="33"/>
      <c r="F89" s="33"/>
      <c r="G89" s="33"/>
      <c r="H89" s="67"/>
      <c r="I89" s="67"/>
      <c r="J89" s="61"/>
      <c r="K89" s="66"/>
      <c r="L89" s="73"/>
      <c r="M89" s="68"/>
      <c r="N89" s="68"/>
      <c r="O89" s="69"/>
      <c r="P89" s="71"/>
      <c r="Q89" s="70"/>
      <c r="R89" s="70"/>
      <c r="S89" s="70"/>
      <c r="T89" s="70"/>
      <c r="U89" s="70"/>
      <c r="V89" s="72"/>
      <c r="W89" s="70"/>
      <c r="X89" s="70"/>
      <c r="Y89" s="70"/>
      <c r="Z89" s="70"/>
      <c r="AA89" s="70"/>
      <c r="AB89" s="70"/>
      <c r="AC89" s="70"/>
      <c r="AD89" s="72"/>
      <c r="AE89" s="70"/>
      <c r="AF89" s="70"/>
      <c r="AG89" s="72"/>
      <c r="AH89" s="72"/>
      <c r="AI89" s="72"/>
      <c r="AJ89" s="72"/>
    </row>
    <row r="90" spans="1:36" x14ac:dyDescent="0.25">
      <c r="A90" s="66"/>
      <c r="B90" s="61"/>
      <c r="C90" s="61"/>
      <c r="D90" s="66"/>
      <c r="E90" s="33"/>
      <c r="F90" s="33"/>
      <c r="G90" s="33"/>
      <c r="H90" s="67"/>
      <c r="I90" s="67"/>
      <c r="J90" s="61"/>
      <c r="K90" s="66"/>
      <c r="L90" s="73"/>
      <c r="M90" s="68"/>
      <c r="N90" s="68"/>
      <c r="O90" s="69"/>
      <c r="P90" s="71"/>
      <c r="Q90" s="70"/>
      <c r="R90" s="70"/>
      <c r="S90" s="70"/>
      <c r="T90" s="70"/>
      <c r="U90" s="70"/>
      <c r="V90" s="72"/>
      <c r="W90" s="70"/>
      <c r="X90" s="70"/>
      <c r="Y90" s="70"/>
      <c r="Z90" s="70"/>
      <c r="AA90" s="70"/>
      <c r="AB90" s="70"/>
      <c r="AC90" s="70"/>
      <c r="AD90" s="72"/>
      <c r="AE90" s="70"/>
      <c r="AF90" s="70"/>
      <c r="AG90" s="72"/>
      <c r="AH90" s="72"/>
      <c r="AI90" s="72"/>
      <c r="AJ90" s="72"/>
    </row>
    <row r="91" spans="1:36" x14ac:dyDescent="0.25">
      <c r="A91" s="66"/>
      <c r="B91" s="61"/>
      <c r="C91" s="61"/>
      <c r="D91" s="66"/>
      <c r="E91" s="33"/>
      <c r="F91" s="33"/>
      <c r="G91" s="33"/>
      <c r="H91" s="67"/>
      <c r="I91" s="67"/>
      <c r="J91" s="61"/>
      <c r="K91" s="66"/>
      <c r="L91" s="73"/>
      <c r="M91" s="68"/>
      <c r="N91" s="68"/>
      <c r="O91" s="69"/>
      <c r="P91" s="71"/>
      <c r="Q91" s="70"/>
      <c r="R91" s="70"/>
      <c r="S91" s="70"/>
      <c r="T91" s="70"/>
      <c r="U91" s="70"/>
      <c r="V91" s="72"/>
      <c r="W91" s="70"/>
      <c r="X91" s="70"/>
      <c r="Y91" s="70"/>
      <c r="Z91" s="70"/>
      <c r="AA91" s="70"/>
      <c r="AB91" s="70"/>
      <c r="AC91" s="70"/>
      <c r="AD91" s="72"/>
      <c r="AE91" s="70"/>
      <c r="AF91" s="70"/>
      <c r="AG91" s="72"/>
      <c r="AH91" s="72"/>
      <c r="AI91" s="72"/>
      <c r="AJ91" s="72"/>
    </row>
    <row r="92" spans="1:36" x14ac:dyDescent="0.25">
      <c r="A92" s="66"/>
      <c r="B92" s="61"/>
      <c r="C92" s="61"/>
      <c r="D92" s="66"/>
      <c r="E92" s="33"/>
      <c r="F92" s="33"/>
      <c r="G92" s="33"/>
      <c r="H92" s="67"/>
      <c r="I92" s="67"/>
      <c r="J92" s="61"/>
      <c r="K92" s="66"/>
      <c r="L92" s="73"/>
      <c r="M92" s="68"/>
      <c r="N92" s="68"/>
      <c r="O92" s="69"/>
      <c r="P92" s="71"/>
      <c r="Q92" s="70"/>
      <c r="R92" s="70"/>
      <c r="S92" s="70"/>
      <c r="T92" s="70"/>
      <c r="U92" s="70"/>
      <c r="V92" s="72"/>
      <c r="W92" s="70"/>
      <c r="X92" s="70"/>
      <c r="Y92" s="70"/>
      <c r="Z92" s="70"/>
      <c r="AA92" s="70"/>
      <c r="AB92" s="70"/>
      <c r="AC92" s="70"/>
      <c r="AD92" s="72"/>
      <c r="AE92" s="70"/>
      <c r="AF92" s="70"/>
      <c r="AG92" s="72"/>
      <c r="AH92" s="72"/>
      <c r="AI92" s="72"/>
      <c r="AJ92" s="72"/>
    </row>
    <row r="93" spans="1:36" x14ac:dyDescent="0.25">
      <c r="A93" s="66"/>
      <c r="B93" s="61"/>
      <c r="C93" s="61"/>
      <c r="D93" s="66"/>
      <c r="E93" s="33"/>
      <c r="F93" s="33"/>
      <c r="G93" s="33"/>
      <c r="H93" s="67"/>
      <c r="I93" s="67"/>
      <c r="J93" s="61"/>
      <c r="K93" s="66"/>
      <c r="L93" s="73"/>
      <c r="M93" s="68"/>
      <c r="N93" s="68"/>
      <c r="O93" s="69"/>
      <c r="P93" s="71"/>
      <c r="Q93" s="70"/>
      <c r="R93" s="70"/>
      <c r="S93" s="70"/>
      <c r="T93" s="70"/>
      <c r="U93" s="70"/>
      <c r="V93" s="72"/>
      <c r="W93" s="70"/>
      <c r="X93" s="70"/>
      <c r="Y93" s="70"/>
      <c r="Z93" s="70"/>
      <c r="AA93" s="70"/>
      <c r="AB93" s="70"/>
      <c r="AC93" s="70"/>
      <c r="AD93" s="72"/>
      <c r="AE93" s="70"/>
      <c r="AF93" s="70"/>
      <c r="AG93" s="72"/>
      <c r="AH93" s="72"/>
      <c r="AI93" s="72"/>
      <c r="AJ93" s="72"/>
    </row>
    <row r="94" spans="1:36" x14ac:dyDescent="0.25">
      <c r="A94" s="66"/>
      <c r="B94" s="61"/>
      <c r="C94" s="61"/>
      <c r="D94" s="66"/>
      <c r="E94" s="33"/>
      <c r="F94" s="33"/>
      <c r="G94" s="33"/>
      <c r="H94" s="67"/>
      <c r="I94" s="67"/>
      <c r="J94" s="61"/>
      <c r="K94" s="66"/>
      <c r="L94" s="73"/>
      <c r="M94" s="68"/>
      <c r="N94" s="68"/>
      <c r="O94" s="69"/>
      <c r="P94" s="71"/>
      <c r="Q94" s="70"/>
      <c r="R94" s="70"/>
      <c r="S94" s="70"/>
      <c r="T94" s="70"/>
      <c r="U94" s="70"/>
      <c r="V94" s="72"/>
      <c r="W94" s="70"/>
      <c r="X94" s="70"/>
      <c r="Y94" s="70"/>
      <c r="Z94" s="70"/>
      <c r="AA94" s="70"/>
      <c r="AB94" s="70"/>
      <c r="AC94" s="70"/>
      <c r="AD94" s="72"/>
      <c r="AE94" s="70"/>
      <c r="AF94" s="70"/>
      <c r="AG94" s="72"/>
      <c r="AH94" s="72"/>
      <c r="AI94" s="72"/>
      <c r="AJ94" s="72"/>
    </row>
    <row r="95" spans="1:36" x14ac:dyDescent="0.25">
      <c r="A95" s="66"/>
      <c r="B95" s="61"/>
      <c r="C95" s="61"/>
      <c r="D95" s="66"/>
      <c r="E95" s="33"/>
      <c r="F95" s="33"/>
      <c r="G95" s="33"/>
      <c r="H95" s="67"/>
      <c r="I95" s="67"/>
      <c r="J95" s="61"/>
      <c r="K95" s="66"/>
      <c r="L95" s="73"/>
      <c r="M95" s="68"/>
      <c r="N95" s="68"/>
      <c r="O95" s="69"/>
      <c r="P95" s="71"/>
      <c r="Q95" s="70"/>
      <c r="R95" s="70"/>
      <c r="S95" s="70"/>
      <c r="T95" s="70"/>
      <c r="U95" s="70"/>
      <c r="V95" s="72"/>
      <c r="W95" s="70"/>
      <c r="X95" s="70"/>
      <c r="Y95" s="70"/>
      <c r="Z95" s="70"/>
      <c r="AA95" s="70"/>
      <c r="AB95" s="70"/>
      <c r="AC95" s="70"/>
      <c r="AD95" s="72"/>
      <c r="AE95" s="70"/>
      <c r="AF95" s="70"/>
      <c r="AG95" s="72"/>
      <c r="AH95" s="72"/>
      <c r="AI95" s="72"/>
      <c r="AJ95" s="72"/>
    </row>
    <row r="96" spans="1:36" x14ac:dyDescent="0.25">
      <c r="A96" s="66"/>
      <c r="B96" s="61"/>
      <c r="C96" s="61"/>
      <c r="D96" s="66"/>
      <c r="E96" s="33"/>
      <c r="F96" s="33"/>
      <c r="G96" s="33"/>
      <c r="H96" s="67"/>
      <c r="I96" s="67"/>
      <c r="J96" s="61"/>
      <c r="K96" s="66"/>
      <c r="L96" s="73"/>
      <c r="M96" s="68"/>
      <c r="N96" s="68"/>
      <c r="O96" s="69"/>
      <c r="P96" s="71"/>
      <c r="Q96" s="70"/>
      <c r="R96" s="70"/>
      <c r="S96" s="70"/>
      <c r="T96" s="70"/>
      <c r="U96" s="70"/>
      <c r="V96" s="72"/>
      <c r="W96" s="70"/>
      <c r="X96" s="70"/>
      <c r="Y96" s="70"/>
      <c r="Z96" s="70"/>
      <c r="AA96" s="70"/>
      <c r="AB96" s="70"/>
      <c r="AC96" s="70"/>
      <c r="AD96" s="72"/>
      <c r="AE96" s="70"/>
      <c r="AF96" s="70"/>
      <c r="AG96" s="72"/>
      <c r="AH96" s="72"/>
      <c r="AI96" s="72"/>
      <c r="AJ96" s="72"/>
    </row>
    <row r="97" spans="1:36" x14ac:dyDescent="0.25">
      <c r="A97" s="66"/>
      <c r="B97" s="61"/>
      <c r="C97" s="61"/>
      <c r="D97" s="66"/>
      <c r="E97" s="33"/>
      <c r="F97" s="33"/>
      <c r="G97" s="33"/>
      <c r="H97" s="67"/>
      <c r="I97" s="67"/>
      <c r="J97" s="61"/>
      <c r="K97" s="66"/>
      <c r="L97" s="73"/>
      <c r="M97" s="68"/>
      <c r="N97" s="68"/>
      <c r="O97" s="69"/>
      <c r="P97" s="71"/>
      <c r="Q97" s="70"/>
      <c r="R97" s="70"/>
      <c r="S97" s="70"/>
      <c r="T97" s="70"/>
      <c r="U97" s="70"/>
      <c r="V97" s="72"/>
      <c r="W97" s="70"/>
      <c r="X97" s="70"/>
      <c r="Y97" s="70"/>
      <c r="Z97" s="70"/>
      <c r="AA97" s="70"/>
      <c r="AB97" s="70"/>
      <c r="AC97" s="70"/>
      <c r="AD97" s="72"/>
      <c r="AE97" s="70"/>
      <c r="AF97" s="70"/>
      <c r="AG97" s="72"/>
      <c r="AH97" s="72"/>
      <c r="AI97" s="72"/>
      <c r="AJ97" s="72"/>
    </row>
    <row r="98" spans="1:36" x14ac:dyDescent="0.25">
      <c r="A98" s="66"/>
      <c r="B98" s="61"/>
      <c r="C98" s="61"/>
      <c r="D98" s="66"/>
      <c r="E98" s="33"/>
      <c r="F98" s="33"/>
      <c r="G98" s="33"/>
      <c r="H98" s="67"/>
      <c r="I98" s="67"/>
      <c r="J98" s="61"/>
      <c r="K98" s="66"/>
      <c r="L98" s="73"/>
      <c r="M98" s="68"/>
      <c r="N98" s="68"/>
      <c r="O98" s="69"/>
      <c r="P98" s="71"/>
      <c r="Q98" s="70"/>
      <c r="R98" s="70"/>
      <c r="S98" s="70"/>
      <c r="T98" s="70"/>
      <c r="U98" s="70"/>
      <c r="V98" s="72"/>
      <c r="W98" s="70"/>
      <c r="X98" s="70"/>
      <c r="Y98" s="70"/>
      <c r="Z98" s="70"/>
      <c r="AA98" s="70"/>
      <c r="AB98" s="70"/>
      <c r="AC98" s="70"/>
      <c r="AD98" s="72"/>
      <c r="AE98" s="70"/>
      <c r="AF98" s="70"/>
      <c r="AG98" s="72"/>
      <c r="AH98" s="72"/>
      <c r="AI98" s="72"/>
      <c r="AJ98" s="72"/>
    </row>
    <row r="99" spans="1:36" x14ac:dyDescent="0.25">
      <c r="A99" s="66"/>
      <c r="B99" s="61"/>
      <c r="C99" s="61"/>
      <c r="D99" s="66"/>
      <c r="E99" s="33"/>
      <c r="F99" s="33"/>
      <c r="G99" s="33"/>
      <c r="H99" s="67"/>
      <c r="I99" s="67"/>
      <c r="J99" s="61"/>
      <c r="K99" s="66"/>
      <c r="L99" s="73"/>
      <c r="M99" s="68"/>
      <c r="N99" s="68"/>
      <c r="O99" s="69"/>
      <c r="P99" s="71"/>
      <c r="Q99" s="70"/>
      <c r="R99" s="70"/>
      <c r="S99" s="70"/>
      <c r="T99" s="70"/>
      <c r="U99" s="70"/>
      <c r="V99" s="72"/>
      <c r="W99" s="70"/>
      <c r="X99" s="70"/>
      <c r="Y99" s="70"/>
      <c r="Z99" s="70"/>
      <c r="AA99" s="70"/>
      <c r="AB99" s="70"/>
      <c r="AC99" s="70"/>
      <c r="AD99" s="72"/>
      <c r="AE99" s="70"/>
      <c r="AF99" s="70"/>
      <c r="AG99" s="72"/>
      <c r="AH99" s="72"/>
      <c r="AI99" s="72"/>
      <c r="AJ99" s="72"/>
    </row>
    <row r="100" spans="1:36" x14ac:dyDescent="0.25">
      <c r="A100" s="66"/>
      <c r="B100" s="61"/>
      <c r="C100" s="61"/>
      <c r="D100" s="66"/>
      <c r="E100" s="33"/>
      <c r="F100" s="33"/>
      <c r="G100" s="33"/>
      <c r="H100" s="67"/>
      <c r="I100" s="67"/>
      <c r="J100" s="61"/>
      <c r="K100" s="66"/>
      <c r="L100" s="73"/>
      <c r="M100" s="68"/>
      <c r="N100" s="68"/>
      <c r="O100" s="69"/>
      <c r="P100" s="71"/>
      <c r="Q100" s="70"/>
      <c r="R100" s="70"/>
      <c r="S100" s="70"/>
      <c r="T100" s="70"/>
      <c r="U100" s="70"/>
      <c r="V100" s="72"/>
      <c r="W100" s="70"/>
      <c r="X100" s="70"/>
      <c r="Y100" s="70"/>
      <c r="Z100" s="70"/>
      <c r="AA100" s="70"/>
      <c r="AB100" s="70"/>
      <c r="AC100" s="70"/>
      <c r="AD100" s="72"/>
      <c r="AE100" s="70"/>
      <c r="AF100" s="70"/>
      <c r="AG100" s="72"/>
      <c r="AH100" s="72"/>
      <c r="AI100" s="72"/>
      <c r="AJ100" s="72"/>
    </row>
    <row r="101" spans="1:36" x14ac:dyDescent="0.25">
      <c r="A101" s="66"/>
      <c r="B101" s="61"/>
      <c r="C101" s="61"/>
      <c r="D101" s="66"/>
      <c r="E101" s="33"/>
      <c r="F101" s="33"/>
      <c r="G101" s="33"/>
      <c r="H101" s="67"/>
      <c r="I101" s="67"/>
      <c r="J101" s="61"/>
      <c r="K101" s="66"/>
      <c r="L101" s="73"/>
      <c r="M101" s="68"/>
      <c r="N101" s="68"/>
      <c r="O101" s="69"/>
      <c r="P101" s="71"/>
      <c r="Q101" s="70"/>
      <c r="R101" s="70"/>
      <c r="S101" s="70"/>
      <c r="T101" s="70"/>
      <c r="U101" s="70"/>
      <c r="V101" s="72"/>
      <c r="W101" s="70"/>
      <c r="X101" s="70"/>
      <c r="Y101" s="70"/>
      <c r="Z101" s="70"/>
      <c r="AA101" s="70"/>
      <c r="AB101" s="70"/>
      <c r="AC101" s="70"/>
      <c r="AD101" s="72"/>
      <c r="AE101" s="70"/>
      <c r="AF101" s="70"/>
      <c r="AG101" s="72"/>
      <c r="AH101" s="72"/>
      <c r="AI101" s="72"/>
      <c r="AJ101" s="72"/>
    </row>
    <row r="102" spans="1:36" x14ac:dyDescent="0.25">
      <c r="A102" s="66"/>
      <c r="B102" s="61"/>
      <c r="C102" s="61"/>
      <c r="D102" s="66"/>
      <c r="E102" s="33"/>
      <c r="F102" s="33"/>
      <c r="G102" s="33"/>
      <c r="H102" s="67"/>
      <c r="I102" s="67"/>
      <c r="J102" s="61"/>
      <c r="K102" s="66"/>
      <c r="L102" s="73"/>
      <c r="M102" s="68"/>
      <c r="N102" s="68"/>
      <c r="O102" s="69"/>
      <c r="P102" s="71"/>
      <c r="Q102" s="70"/>
      <c r="R102" s="70"/>
      <c r="S102" s="70"/>
      <c r="T102" s="70"/>
      <c r="U102" s="70"/>
      <c r="V102" s="72"/>
      <c r="W102" s="70"/>
      <c r="X102" s="70"/>
      <c r="Y102" s="70"/>
      <c r="Z102" s="70"/>
      <c r="AA102" s="70"/>
      <c r="AB102" s="70"/>
      <c r="AC102" s="70"/>
      <c r="AD102" s="72"/>
      <c r="AE102" s="70"/>
      <c r="AF102" s="70"/>
      <c r="AG102" s="72"/>
      <c r="AH102" s="72"/>
      <c r="AI102" s="72"/>
      <c r="AJ102" s="72"/>
    </row>
    <row r="103" spans="1:36" x14ac:dyDescent="0.25">
      <c r="A103" s="66"/>
      <c r="B103" s="61"/>
      <c r="C103" s="61"/>
      <c r="D103" s="66"/>
      <c r="E103" s="33"/>
      <c r="F103" s="33"/>
      <c r="G103" s="33"/>
      <c r="H103" s="67"/>
      <c r="I103" s="67"/>
      <c r="J103" s="61"/>
      <c r="K103" s="66"/>
      <c r="L103" s="73"/>
      <c r="M103" s="68"/>
      <c r="N103" s="68"/>
      <c r="O103" s="69"/>
      <c r="P103" s="71"/>
      <c r="Q103" s="70"/>
      <c r="R103" s="70"/>
      <c r="S103" s="70"/>
      <c r="T103" s="70"/>
      <c r="U103" s="70"/>
      <c r="V103" s="72"/>
      <c r="W103" s="70"/>
      <c r="X103" s="70"/>
      <c r="Y103" s="70"/>
      <c r="Z103" s="70"/>
      <c r="AA103" s="70"/>
      <c r="AB103" s="70"/>
      <c r="AC103" s="70"/>
      <c r="AD103" s="72"/>
      <c r="AE103" s="70"/>
      <c r="AF103" s="70"/>
      <c r="AG103" s="72"/>
      <c r="AH103" s="72"/>
      <c r="AI103" s="72"/>
      <c r="AJ103" s="72"/>
    </row>
    <row r="104" spans="1:36" x14ac:dyDescent="0.25">
      <c r="A104" s="66"/>
      <c r="B104" s="61"/>
      <c r="C104" s="61"/>
      <c r="D104" s="66"/>
      <c r="E104" s="33"/>
      <c r="F104" s="33"/>
      <c r="G104" s="33"/>
      <c r="H104" s="67"/>
      <c r="I104" s="67"/>
      <c r="J104" s="61"/>
      <c r="K104" s="66"/>
      <c r="L104" s="73"/>
      <c r="M104" s="68"/>
      <c r="N104" s="68"/>
      <c r="O104" s="69"/>
      <c r="P104" s="71"/>
      <c r="Q104" s="70"/>
      <c r="R104" s="70"/>
      <c r="S104" s="70"/>
      <c r="T104" s="70"/>
      <c r="U104" s="70"/>
      <c r="V104" s="72"/>
      <c r="W104" s="70"/>
      <c r="X104" s="70"/>
      <c r="Y104" s="70"/>
      <c r="Z104" s="70"/>
      <c r="AA104" s="70"/>
      <c r="AB104" s="70"/>
      <c r="AC104" s="70"/>
      <c r="AD104" s="72"/>
      <c r="AE104" s="70"/>
      <c r="AF104" s="70"/>
      <c r="AG104" s="72"/>
      <c r="AH104" s="72"/>
      <c r="AI104" s="72"/>
      <c r="AJ104" s="72"/>
    </row>
    <row r="105" spans="1:36" x14ac:dyDescent="0.25">
      <c r="A105" s="66"/>
      <c r="B105" s="61"/>
      <c r="C105" s="61"/>
      <c r="D105" s="66"/>
      <c r="E105" s="33"/>
      <c r="F105" s="33"/>
      <c r="G105" s="33"/>
      <c r="H105" s="67"/>
      <c r="I105" s="67"/>
      <c r="J105" s="61"/>
      <c r="K105" s="66"/>
      <c r="L105" s="73"/>
      <c r="M105" s="68"/>
      <c r="N105" s="68"/>
      <c r="O105" s="69"/>
      <c r="P105" s="71"/>
      <c r="Q105" s="70"/>
      <c r="R105" s="70"/>
      <c r="S105" s="70"/>
      <c r="T105" s="70"/>
      <c r="U105" s="70"/>
      <c r="V105" s="72"/>
      <c r="W105" s="70"/>
      <c r="X105" s="70"/>
      <c r="Y105" s="70"/>
      <c r="Z105" s="70"/>
      <c r="AA105" s="70"/>
      <c r="AB105" s="70"/>
      <c r="AC105" s="70"/>
      <c r="AD105" s="72"/>
      <c r="AE105" s="70"/>
      <c r="AF105" s="70"/>
      <c r="AG105" s="72"/>
      <c r="AH105" s="72"/>
      <c r="AI105" s="72"/>
      <c r="AJ105" s="72"/>
    </row>
    <row r="106" spans="1:36" x14ac:dyDescent="0.25">
      <c r="A106" s="66"/>
      <c r="B106" s="61"/>
      <c r="C106" s="61"/>
      <c r="D106" s="66"/>
      <c r="E106" s="33"/>
      <c r="F106" s="33"/>
      <c r="G106" s="33"/>
      <c r="H106" s="67"/>
      <c r="I106" s="67"/>
      <c r="J106" s="61"/>
      <c r="K106" s="66"/>
      <c r="L106" s="73"/>
      <c r="M106" s="68"/>
      <c r="N106" s="68"/>
      <c r="O106" s="69"/>
      <c r="P106" s="71"/>
      <c r="Q106" s="70"/>
      <c r="R106" s="70"/>
      <c r="S106" s="70"/>
      <c r="T106" s="70"/>
      <c r="U106" s="70"/>
      <c r="V106" s="72"/>
      <c r="W106" s="70"/>
      <c r="X106" s="70"/>
      <c r="Y106" s="70"/>
      <c r="Z106" s="70"/>
      <c r="AA106" s="70"/>
      <c r="AB106" s="70"/>
      <c r="AC106" s="70"/>
      <c r="AD106" s="72"/>
      <c r="AE106" s="70"/>
      <c r="AF106" s="70"/>
      <c r="AG106" s="72"/>
      <c r="AH106" s="72"/>
      <c r="AI106" s="72"/>
      <c r="AJ106" s="72"/>
    </row>
    <row r="107" spans="1:36" x14ac:dyDescent="0.25">
      <c r="A107" s="66"/>
      <c r="B107" s="61"/>
      <c r="C107" s="61"/>
      <c r="D107" s="66"/>
      <c r="E107" s="33"/>
      <c r="F107" s="33"/>
      <c r="G107" s="33"/>
      <c r="H107" s="67"/>
      <c r="I107" s="67"/>
      <c r="J107" s="61"/>
      <c r="K107" s="66"/>
      <c r="L107" s="73"/>
      <c r="M107" s="68"/>
      <c r="N107" s="68"/>
      <c r="O107" s="69"/>
      <c r="P107" s="71"/>
      <c r="Q107" s="70"/>
      <c r="R107" s="70"/>
      <c r="S107" s="70"/>
      <c r="T107" s="70"/>
      <c r="U107" s="70"/>
      <c r="V107" s="72"/>
      <c r="W107" s="70"/>
      <c r="X107" s="70"/>
      <c r="Y107" s="70"/>
      <c r="Z107" s="70"/>
      <c r="AA107" s="70"/>
      <c r="AB107" s="70"/>
      <c r="AC107" s="70"/>
      <c r="AD107" s="72"/>
      <c r="AE107" s="70"/>
      <c r="AF107" s="70"/>
      <c r="AG107" s="72"/>
      <c r="AH107" s="72"/>
      <c r="AI107" s="72"/>
      <c r="AJ107" s="72"/>
    </row>
    <row r="108" spans="1:36" x14ac:dyDescent="0.25">
      <c r="A108" s="66"/>
      <c r="B108" s="61"/>
      <c r="C108" s="61"/>
      <c r="D108" s="66"/>
      <c r="E108" s="33"/>
      <c r="F108" s="33"/>
      <c r="G108" s="33"/>
      <c r="H108" s="67"/>
      <c r="I108" s="67"/>
      <c r="J108" s="61"/>
      <c r="K108" s="66"/>
      <c r="L108" s="73"/>
      <c r="M108" s="68"/>
      <c r="N108" s="68"/>
      <c r="O108" s="69"/>
      <c r="P108" s="71"/>
      <c r="Q108" s="70"/>
      <c r="R108" s="70"/>
      <c r="S108" s="70"/>
      <c r="T108" s="70"/>
      <c r="U108" s="70"/>
      <c r="V108" s="72"/>
      <c r="W108" s="70"/>
      <c r="X108" s="70"/>
      <c r="Y108" s="70"/>
      <c r="Z108" s="70"/>
      <c r="AA108" s="70"/>
      <c r="AB108" s="70"/>
      <c r="AC108" s="70"/>
      <c r="AD108" s="72"/>
      <c r="AE108" s="70"/>
      <c r="AF108" s="70"/>
      <c r="AG108" s="72"/>
      <c r="AH108" s="72"/>
      <c r="AI108" s="72"/>
      <c r="AJ108" s="72"/>
    </row>
    <row r="109" spans="1:36" x14ac:dyDescent="0.25">
      <c r="A109" s="66"/>
      <c r="B109" s="61"/>
      <c r="C109" s="61"/>
      <c r="D109" s="66"/>
      <c r="E109" s="33"/>
      <c r="F109" s="33"/>
      <c r="G109" s="33"/>
      <c r="H109" s="67"/>
      <c r="I109" s="67"/>
      <c r="J109" s="61"/>
      <c r="K109" s="66"/>
      <c r="L109" s="73"/>
      <c r="M109" s="68"/>
      <c r="N109" s="68"/>
      <c r="O109" s="69"/>
      <c r="P109" s="71"/>
      <c r="Q109" s="70"/>
      <c r="R109" s="70"/>
      <c r="S109" s="70"/>
      <c r="T109" s="70"/>
      <c r="U109" s="70"/>
      <c r="V109" s="72"/>
      <c r="W109" s="70"/>
      <c r="X109" s="70"/>
      <c r="Y109" s="70"/>
      <c r="Z109" s="70"/>
      <c r="AA109" s="70"/>
      <c r="AB109" s="70"/>
      <c r="AC109" s="70"/>
      <c r="AD109" s="72"/>
      <c r="AE109" s="70"/>
      <c r="AF109" s="70"/>
      <c r="AG109" s="72"/>
      <c r="AH109" s="72"/>
      <c r="AI109" s="72"/>
      <c r="AJ109" s="72"/>
    </row>
    <row r="110" spans="1:36" x14ac:dyDescent="0.25">
      <c r="A110" s="66"/>
      <c r="B110" s="61"/>
      <c r="C110" s="61"/>
      <c r="D110" s="66"/>
      <c r="E110" s="33"/>
      <c r="F110" s="33"/>
      <c r="G110" s="33"/>
      <c r="H110" s="67"/>
      <c r="I110" s="67"/>
      <c r="J110" s="61"/>
      <c r="K110" s="66"/>
      <c r="L110" s="73"/>
      <c r="M110" s="68"/>
      <c r="N110" s="68"/>
      <c r="O110" s="69"/>
      <c r="P110" s="71"/>
      <c r="Q110" s="70"/>
      <c r="R110" s="70"/>
      <c r="S110" s="70"/>
      <c r="T110" s="70"/>
      <c r="U110" s="70"/>
      <c r="V110" s="72"/>
      <c r="W110" s="70"/>
      <c r="X110" s="70"/>
      <c r="Y110" s="70"/>
      <c r="Z110" s="70"/>
      <c r="AA110" s="70"/>
      <c r="AB110" s="70"/>
      <c r="AC110" s="70"/>
      <c r="AD110" s="72"/>
      <c r="AE110" s="70"/>
      <c r="AF110" s="70"/>
      <c r="AG110" s="72"/>
      <c r="AH110" s="72"/>
      <c r="AI110" s="72"/>
      <c r="AJ110" s="72"/>
    </row>
    <row r="111" spans="1:36" x14ac:dyDescent="0.25">
      <c r="A111" s="66"/>
      <c r="B111" s="61"/>
      <c r="C111" s="61"/>
      <c r="D111" s="66"/>
      <c r="E111" s="33"/>
      <c r="F111" s="33"/>
      <c r="G111" s="33"/>
      <c r="H111" s="67"/>
      <c r="I111" s="67"/>
      <c r="J111" s="61"/>
      <c r="K111" s="66"/>
      <c r="L111" s="73"/>
      <c r="M111" s="68"/>
      <c r="N111" s="68"/>
      <c r="O111" s="69"/>
      <c r="P111" s="71"/>
      <c r="Q111" s="70"/>
      <c r="R111" s="70"/>
      <c r="S111" s="70"/>
      <c r="T111" s="70"/>
      <c r="U111" s="70"/>
      <c r="V111" s="72"/>
      <c r="W111" s="70"/>
      <c r="X111" s="70"/>
      <c r="Y111" s="70"/>
      <c r="Z111" s="70"/>
      <c r="AA111" s="70"/>
      <c r="AB111" s="70"/>
      <c r="AC111" s="70"/>
      <c r="AD111" s="72"/>
      <c r="AE111" s="70"/>
      <c r="AF111" s="70"/>
      <c r="AG111" s="72"/>
      <c r="AH111" s="72"/>
      <c r="AI111" s="72"/>
      <c r="AJ111" s="72"/>
    </row>
    <row r="112" spans="1:36" x14ac:dyDescent="0.25">
      <c r="A112" s="66"/>
      <c r="B112" s="61"/>
      <c r="C112" s="61"/>
      <c r="D112" s="66"/>
      <c r="E112" s="33"/>
      <c r="F112" s="33"/>
      <c r="G112" s="33"/>
      <c r="H112" s="67"/>
      <c r="I112" s="67"/>
      <c r="J112" s="61"/>
      <c r="K112" s="66"/>
      <c r="L112" s="73"/>
      <c r="M112" s="68"/>
      <c r="N112" s="68"/>
      <c r="O112" s="69"/>
      <c r="P112" s="71"/>
      <c r="Q112" s="70"/>
      <c r="R112" s="70"/>
      <c r="S112" s="70"/>
      <c r="T112" s="70"/>
      <c r="U112" s="70"/>
      <c r="V112" s="72"/>
      <c r="W112" s="70"/>
      <c r="X112" s="70"/>
      <c r="Y112" s="70"/>
      <c r="Z112" s="70"/>
      <c r="AA112" s="70"/>
      <c r="AB112" s="70"/>
      <c r="AC112" s="70"/>
      <c r="AD112" s="72"/>
      <c r="AE112" s="70"/>
      <c r="AF112" s="70"/>
      <c r="AG112" s="72"/>
      <c r="AH112" s="72"/>
      <c r="AI112" s="72"/>
      <c r="AJ112" s="72"/>
    </row>
    <row r="113" spans="1:36" x14ac:dyDescent="0.25">
      <c r="A113" s="66"/>
      <c r="B113" s="61"/>
      <c r="C113" s="61"/>
      <c r="D113" s="66"/>
      <c r="E113" s="33"/>
      <c r="F113" s="33"/>
      <c r="G113" s="33"/>
      <c r="H113" s="67"/>
      <c r="I113" s="67"/>
      <c r="J113" s="61"/>
      <c r="K113" s="66"/>
      <c r="L113" s="73"/>
      <c r="M113" s="68"/>
      <c r="N113" s="68"/>
      <c r="O113" s="69"/>
      <c r="P113" s="71"/>
      <c r="Q113" s="70"/>
      <c r="R113" s="70"/>
      <c r="S113" s="70"/>
      <c r="T113" s="70"/>
      <c r="U113" s="70"/>
      <c r="V113" s="72"/>
      <c r="W113" s="70"/>
      <c r="X113" s="70"/>
      <c r="Y113" s="70"/>
      <c r="Z113" s="70"/>
      <c r="AA113" s="70"/>
      <c r="AB113" s="70"/>
      <c r="AC113" s="70"/>
      <c r="AD113" s="72"/>
      <c r="AE113" s="70"/>
      <c r="AF113" s="70"/>
      <c r="AG113" s="72"/>
      <c r="AH113" s="72"/>
      <c r="AI113" s="72"/>
      <c r="AJ113" s="72"/>
    </row>
    <row r="114" spans="1:36" x14ac:dyDescent="0.25">
      <c r="A114" s="66"/>
      <c r="B114" s="61"/>
      <c r="C114" s="61"/>
      <c r="D114" s="66"/>
      <c r="E114" s="33"/>
      <c r="F114" s="33"/>
      <c r="G114" s="33"/>
      <c r="H114" s="67"/>
      <c r="I114" s="67"/>
      <c r="J114" s="61"/>
      <c r="K114" s="66"/>
      <c r="L114" s="73"/>
      <c r="M114" s="68"/>
      <c r="N114" s="68"/>
      <c r="O114" s="69"/>
      <c r="P114" s="71"/>
      <c r="Q114" s="70"/>
      <c r="R114" s="70"/>
      <c r="S114" s="70"/>
      <c r="T114" s="70"/>
      <c r="U114" s="70"/>
      <c r="V114" s="72"/>
      <c r="W114" s="70"/>
      <c r="X114" s="70"/>
      <c r="Y114" s="70"/>
      <c r="Z114" s="70"/>
      <c r="AA114" s="70"/>
      <c r="AB114" s="70"/>
      <c r="AC114" s="70"/>
      <c r="AD114" s="72"/>
      <c r="AE114" s="70"/>
      <c r="AF114" s="70"/>
      <c r="AG114" s="72"/>
      <c r="AH114" s="72"/>
      <c r="AI114" s="72"/>
      <c r="AJ114" s="72"/>
    </row>
    <row r="115" spans="1:36" x14ac:dyDescent="0.25">
      <c r="A115" s="66"/>
      <c r="B115" s="61"/>
      <c r="C115" s="61"/>
      <c r="D115" s="66"/>
      <c r="E115" s="33"/>
      <c r="F115" s="33"/>
      <c r="G115" s="33"/>
      <c r="H115" s="67"/>
      <c r="I115" s="67"/>
      <c r="J115" s="61"/>
      <c r="K115" s="66"/>
      <c r="L115" s="73"/>
      <c r="M115" s="68"/>
      <c r="N115" s="68"/>
      <c r="O115" s="69"/>
      <c r="P115" s="71"/>
      <c r="Q115" s="70"/>
      <c r="R115" s="70"/>
      <c r="S115" s="70"/>
      <c r="T115" s="70"/>
      <c r="U115" s="70"/>
      <c r="V115" s="72"/>
      <c r="W115" s="70"/>
      <c r="X115" s="70"/>
      <c r="Y115" s="70"/>
      <c r="Z115" s="70"/>
      <c r="AA115" s="70"/>
      <c r="AB115" s="70"/>
      <c r="AC115" s="70"/>
      <c r="AD115" s="72"/>
      <c r="AE115" s="70"/>
      <c r="AF115" s="70"/>
      <c r="AG115" s="72"/>
      <c r="AH115" s="72"/>
      <c r="AI115" s="72"/>
      <c r="AJ115" s="72"/>
    </row>
    <row r="116" spans="1:36" x14ac:dyDescent="0.25">
      <c r="A116" s="66"/>
      <c r="B116" s="61"/>
      <c r="C116" s="61"/>
      <c r="D116" s="66"/>
      <c r="E116" s="33"/>
      <c r="F116" s="33"/>
      <c r="G116" s="33"/>
      <c r="H116" s="67"/>
      <c r="I116" s="67"/>
      <c r="J116" s="61"/>
      <c r="K116" s="66"/>
      <c r="L116" s="73"/>
      <c r="M116" s="68"/>
      <c r="N116" s="68"/>
      <c r="O116" s="69"/>
      <c r="P116" s="71"/>
      <c r="Q116" s="70"/>
      <c r="R116" s="70"/>
      <c r="S116" s="70"/>
      <c r="T116" s="70"/>
      <c r="U116" s="70"/>
      <c r="V116" s="72"/>
      <c r="W116" s="70"/>
      <c r="X116" s="70"/>
      <c r="Y116" s="70"/>
      <c r="Z116" s="70"/>
      <c r="AA116" s="70"/>
      <c r="AB116" s="70"/>
      <c r="AC116" s="70"/>
      <c r="AD116" s="72"/>
      <c r="AE116" s="70"/>
      <c r="AF116" s="70"/>
      <c r="AG116" s="72"/>
      <c r="AH116" s="72"/>
      <c r="AI116" s="72"/>
      <c r="AJ116" s="72"/>
    </row>
    <row r="117" spans="1:36" x14ac:dyDescent="0.25">
      <c r="A117" s="66"/>
      <c r="B117" s="61"/>
      <c r="C117" s="61"/>
      <c r="D117" s="66"/>
      <c r="E117" s="33"/>
      <c r="F117" s="33"/>
      <c r="G117" s="33"/>
      <c r="H117" s="67"/>
      <c r="I117" s="67"/>
      <c r="J117" s="61"/>
      <c r="K117" s="66"/>
      <c r="L117" s="73"/>
      <c r="M117" s="68"/>
      <c r="N117" s="68"/>
      <c r="O117" s="69"/>
      <c r="P117" s="71"/>
      <c r="Q117" s="70"/>
      <c r="R117" s="70"/>
      <c r="S117" s="70"/>
      <c r="T117" s="70"/>
      <c r="U117" s="70"/>
      <c r="V117" s="72"/>
      <c r="W117" s="70"/>
      <c r="X117" s="70"/>
      <c r="Y117" s="70"/>
      <c r="Z117" s="70"/>
      <c r="AA117" s="70"/>
      <c r="AB117" s="70"/>
      <c r="AC117" s="70"/>
      <c r="AD117" s="72"/>
      <c r="AE117" s="70"/>
      <c r="AF117" s="70"/>
      <c r="AG117" s="72"/>
      <c r="AH117" s="72"/>
      <c r="AI117" s="72"/>
      <c r="AJ117" s="72"/>
    </row>
    <row r="118" spans="1:36" x14ac:dyDescent="0.25">
      <c r="A118" s="66"/>
      <c r="B118" s="61"/>
      <c r="C118" s="61"/>
      <c r="D118" s="66"/>
      <c r="E118" s="33"/>
      <c r="F118" s="33"/>
      <c r="G118" s="33"/>
      <c r="H118" s="67"/>
      <c r="I118" s="67"/>
      <c r="J118" s="61"/>
      <c r="K118" s="66"/>
      <c r="L118" s="73"/>
      <c r="M118" s="68"/>
      <c r="N118" s="68"/>
      <c r="O118" s="69"/>
      <c r="P118" s="71"/>
      <c r="Q118" s="70"/>
      <c r="R118" s="70"/>
      <c r="S118" s="70"/>
      <c r="T118" s="70"/>
      <c r="U118" s="70"/>
      <c r="V118" s="72"/>
      <c r="W118" s="70"/>
      <c r="X118" s="70"/>
      <c r="Y118" s="70"/>
      <c r="Z118" s="70"/>
      <c r="AA118" s="70"/>
      <c r="AB118" s="70"/>
      <c r="AC118" s="70"/>
      <c r="AD118" s="72"/>
      <c r="AE118" s="70"/>
      <c r="AF118" s="70"/>
      <c r="AG118" s="72"/>
      <c r="AH118" s="72"/>
      <c r="AI118" s="72"/>
      <c r="AJ118" s="72"/>
    </row>
    <row r="119" spans="1:36" x14ac:dyDescent="0.25">
      <c r="A119" s="66"/>
      <c r="B119" s="61"/>
      <c r="C119" s="61"/>
      <c r="D119" s="66"/>
      <c r="E119" s="33"/>
      <c r="F119" s="33"/>
      <c r="G119" s="33"/>
      <c r="H119" s="67"/>
      <c r="I119" s="67"/>
      <c r="J119" s="61"/>
      <c r="K119" s="66"/>
      <c r="L119" s="73"/>
      <c r="M119" s="68"/>
      <c r="N119" s="68"/>
      <c r="O119" s="69"/>
      <c r="P119" s="71"/>
      <c r="Q119" s="70"/>
      <c r="R119" s="70"/>
      <c r="S119" s="70"/>
      <c r="T119" s="70"/>
      <c r="U119" s="70"/>
      <c r="V119" s="72"/>
      <c r="W119" s="70"/>
      <c r="X119" s="70"/>
      <c r="Y119" s="70"/>
      <c r="Z119" s="70"/>
      <c r="AA119" s="70"/>
      <c r="AB119" s="70"/>
      <c r="AC119" s="70"/>
      <c r="AD119" s="72"/>
      <c r="AE119" s="70"/>
      <c r="AF119" s="70"/>
      <c r="AG119" s="72"/>
      <c r="AH119" s="72"/>
      <c r="AI119" s="72"/>
      <c r="AJ119" s="72"/>
    </row>
    <row r="120" spans="1:36" x14ac:dyDescent="0.25">
      <c r="A120" s="66"/>
      <c r="B120" s="61"/>
      <c r="C120" s="61"/>
      <c r="D120" s="66"/>
      <c r="E120" s="33"/>
      <c r="F120" s="33"/>
      <c r="G120" s="33"/>
      <c r="H120" s="67"/>
      <c r="I120" s="67"/>
      <c r="J120" s="61"/>
      <c r="K120" s="66"/>
      <c r="L120" s="73"/>
      <c r="M120" s="68"/>
      <c r="N120" s="68"/>
      <c r="O120" s="69"/>
      <c r="P120" s="71"/>
      <c r="Q120" s="70"/>
      <c r="R120" s="70"/>
      <c r="S120" s="70"/>
      <c r="T120" s="70"/>
      <c r="U120" s="70"/>
      <c r="V120" s="72"/>
      <c r="W120" s="70"/>
      <c r="X120" s="70"/>
      <c r="Y120" s="70"/>
      <c r="Z120" s="70"/>
      <c r="AA120" s="70"/>
      <c r="AB120" s="70"/>
      <c r="AC120" s="70"/>
      <c r="AD120" s="72"/>
      <c r="AE120" s="70"/>
      <c r="AF120" s="70"/>
      <c r="AG120" s="72"/>
      <c r="AH120" s="72"/>
      <c r="AI120" s="72"/>
      <c r="AJ120" s="72"/>
    </row>
    <row r="121" spans="1:36" x14ac:dyDescent="0.25">
      <c r="A121" s="66"/>
      <c r="B121" s="61"/>
      <c r="C121" s="61"/>
      <c r="D121" s="66"/>
      <c r="E121" s="33"/>
      <c r="F121" s="33"/>
      <c r="G121" s="33"/>
      <c r="H121" s="67"/>
      <c r="I121" s="67"/>
      <c r="J121" s="61"/>
      <c r="K121" s="66"/>
      <c r="L121" s="73"/>
      <c r="M121" s="68"/>
      <c r="N121" s="68"/>
      <c r="O121" s="69"/>
      <c r="P121" s="71"/>
      <c r="Q121" s="70"/>
      <c r="R121" s="70"/>
      <c r="S121" s="70"/>
      <c r="T121" s="70"/>
      <c r="U121" s="70"/>
      <c r="V121" s="72"/>
      <c r="W121" s="70"/>
      <c r="X121" s="70"/>
      <c r="Y121" s="70"/>
      <c r="Z121" s="70"/>
      <c r="AA121" s="70"/>
      <c r="AB121" s="70"/>
      <c r="AC121" s="70"/>
      <c r="AD121" s="72"/>
      <c r="AE121" s="70"/>
      <c r="AF121" s="70"/>
      <c r="AG121" s="72"/>
      <c r="AH121" s="72"/>
      <c r="AI121" s="72"/>
      <c r="AJ121" s="72"/>
    </row>
    <row r="122" spans="1:36" x14ac:dyDescent="0.25">
      <c r="A122" s="66"/>
      <c r="B122" s="61"/>
      <c r="C122" s="61"/>
      <c r="D122" s="66"/>
      <c r="E122" s="33"/>
      <c r="F122" s="33"/>
      <c r="G122" s="33"/>
      <c r="H122" s="67"/>
      <c r="I122" s="67"/>
      <c r="J122" s="61"/>
      <c r="K122" s="66"/>
      <c r="L122" s="73"/>
      <c r="M122" s="68"/>
      <c r="N122" s="68"/>
      <c r="O122" s="69"/>
      <c r="P122" s="71"/>
      <c r="Q122" s="70"/>
      <c r="R122" s="70"/>
      <c r="S122" s="70"/>
      <c r="T122" s="70"/>
      <c r="U122" s="70"/>
      <c r="V122" s="72"/>
      <c r="W122" s="70"/>
      <c r="X122" s="70"/>
      <c r="Y122" s="70"/>
      <c r="Z122" s="70"/>
      <c r="AA122" s="70"/>
      <c r="AB122" s="70"/>
      <c r="AC122" s="70"/>
      <c r="AD122" s="72"/>
      <c r="AE122" s="70"/>
      <c r="AF122" s="70"/>
      <c r="AG122" s="72"/>
      <c r="AH122" s="72"/>
      <c r="AI122" s="72"/>
      <c r="AJ122" s="72"/>
    </row>
    <row r="123" spans="1:36" x14ac:dyDescent="0.25">
      <c r="A123" s="66"/>
      <c r="B123" s="61"/>
      <c r="C123" s="61"/>
      <c r="D123" s="66"/>
      <c r="E123" s="33"/>
      <c r="F123" s="33"/>
      <c r="G123" s="33"/>
      <c r="H123" s="67"/>
      <c r="I123" s="67"/>
      <c r="J123" s="61"/>
      <c r="K123" s="66"/>
      <c r="L123" s="73"/>
      <c r="M123" s="68"/>
      <c r="N123" s="68"/>
      <c r="O123" s="69"/>
      <c r="P123" s="71"/>
      <c r="Q123" s="70"/>
      <c r="R123" s="70"/>
      <c r="S123" s="70"/>
      <c r="T123" s="70"/>
      <c r="U123" s="70"/>
      <c r="V123" s="72"/>
      <c r="W123" s="70"/>
      <c r="X123" s="70"/>
      <c r="Y123" s="70"/>
      <c r="Z123" s="70"/>
      <c r="AA123" s="70"/>
      <c r="AB123" s="70"/>
      <c r="AC123" s="70"/>
      <c r="AD123" s="72"/>
      <c r="AE123" s="70"/>
      <c r="AF123" s="70"/>
      <c r="AG123" s="72"/>
      <c r="AH123" s="72"/>
      <c r="AI123" s="72"/>
      <c r="AJ123" s="72"/>
    </row>
    <row r="124" spans="1:36" x14ac:dyDescent="0.25">
      <c r="A124" s="66"/>
      <c r="B124" s="61"/>
      <c r="C124" s="61"/>
      <c r="D124" s="66"/>
      <c r="E124" s="33"/>
      <c r="F124" s="33"/>
      <c r="G124" s="33"/>
      <c r="H124" s="67"/>
      <c r="I124" s="67"/>
      <c r="J124" s="61"/>
      <c r="K124" s="66"/>
      <c r="L124" s="73"/>
      <c r="M124" s="68"/>
      <c r="N124" s="68"/>
      <c r="O124" s="69"/>
      <c r="P124" s="71"/>
      <c r="Q124" s="70"/>
      <c r="R124" s="70"/>
      <c r="S124" s="70"/>
      <c r="T124" s="70"/>
      <c r="U124" s="70"/>
      <c r="V124" s="72"/>
      <c r="W124" s="70"/>
      <c r="X124" s="70"/>
      <c r="Y124" s="70"/>
      <c r="Z124" s="70"/>
      <c r="AA124" s="70"/>
      <c r="AB124" s="70"/>
      <c r="AC124" s="70"/>
      <c r="AD124" s="72"/>
      <c r="AE124" s="70"/>
      <c r="AF124" s="70"/>
      <c r="AG124" s="72"/>
      <c r="AH124" s="72"/>
      <c r="AI124" s="72"/>
      <c r="AJ124" s="72"/>
    </row>
    <row r="125" spans="1:36" x14ac:dyDescent="0.25">
      <c r="A125" s="66"/>
      <c r="B125" s="61"/>
      <c r="C125" s="61"/>
      <c r="D125" s="66"/>
      <c r="E125" s="33"/>
      <c r="F125" s="33"/>
      <c r="G125" s="33"/>
      <c r="H125" s="67"/>
      <c r="I125" s="67"/>
      <c r="J125" s="61"/>
      <c r="K125" s="66"/>
      <c r="L125" s="73"/>
      <c r="M125" s="68"/>
      <c r="N125" s="68"/>
      <c r="O125" s="69"/>
      <c r="P125" s="71"/>
      <c r="Q125" s="70"/>
      <c r="R125" s="70"/>
      <c r="S125" s="70"/>
      <c r="T125" s="70"/>
      <c r="U125" s="70"/>
      <c r="V125" s="72"/>
      <c r="W125" s="70"/>
      <c r="X125" s="70"/>
      <c r="Y125" s="70"/>
      <c r="Z125" s="70"/>
      <c r="AA125" s="70"/>
      <c r="AB125" s="70"/>
      <c r="AC125" s="70"/>
      <c r="AD125" s="72"/>
      <c r="AE125" s="70"/>
      <c r="AF125" s="70"/>
      <c r="AG125" s="72"/>
      <c r="AH125" s="72"/>
      <c r="AI125" s="72"/>
      <c r="AJ125" s="72"/>
    </row>
    <row r="126" spans="1:36" x14ac:dyDescent="0.25">
      <c r="A126" s="66"/>
      <c r="B126" s="61"/>
      <c r="C126" s="61"/>
      <c r="D126" s="66"/>
      <c r="E126" s="33"/>
      <c r="F126" s="33"/>
      <c r="G126" s="33"/>
      <c r="H126" s="67"/>
      <c r="I126" s="67"/>
      <c r="J126" s="61"/>
      <c r="K126" s="66"/>
      <c r="L126" s="73"/>
      <c r="M126" s="68"/>
      <c r="N126" s="68"/>
      <c r="O126" s="69"/>
      <c r="P126" s="71"/>
      <c r="Q126" s="70"/>
      <c r="R126" s="70"/>
      <c r="S126" s="70"/>
      <c r="T126" s="70"/>
      <c r="U126" s="70"/>
      <c r="V126" s="72"/>
      <c r="W126" s="70"/>
      <c r="X126" s="70"/>
      <c r="Y126" s="70"/>
      <c r="Z126" s="70"/>
      <c r="AA126" s="70"/>
      <c r="AB126" s="70"/>
      <c r="AC126" s="70"/>
      <c r="AD126" s="72"/>
      <c r="AE126" s="70"/>
      <c r="AF126" s="70"/>
      <c r="AG126" s="72"/>
      <c r="AH126" s="72"/>
      <c r="AI126" s="72"/>
      <c r="AJ126" s="72"/>
    </row>
    <row r="127" spans="1:36" x14ac:dyDescent="0.25">
      <c r="A127" s="66"/>
      <c r="B127" s="61"/>
      <c r="C127" s="61"/>
      <c r="D127" s="66"/>
      <c r="E127" s="33"/>
      <c r="F127" s="33"/>
      <c r="G127" s="33"/>
      <c r="H127" s="67"/>
      <c r="I127" s="67"/>
      <c r="J127" s="61"/>
      <c r="K127" s="66"/>
      <c r="L127" s="73"/>
      <c r="M127" s="68"/>
      <c r="N127" s="68"/>
      <c r="O127" s="69"/>
      <c r="P127" s="71"/>
      <c r="Q127" s="70"/>
      <c r="R127" s="70"/>
      <c r="S127" s="70"/>
      <c r="T127" s="70"/>
      <c r="U127" s="70"/>
      <c r="V127" s="72"/>
      <c r="W127" s="70"/>
      <c r="X127" s="70"/>
      <c r="Y127" s="70"/>
      <c r="Z127" s="70"/>
      <c r="AA127" s="70"/>
      <c r="AB127" s="70"/>
      <c r="AC127" s="70"/>
      <c r="AD127" s="72"/>
      <c r="AE127" s="70"/>
      <c r="AF127" s="70"/>
      <c r="AG127" s="72"/>
      <c r="AH127" s="72"/>
      <c r="AI127" s="72"/>
      <c r="AJ127" s="72"/>
    </row>
    <row r="128" spans="1:36" x14ac:dyDescent="0.25">
      <c r="A128" s="66"/>
      <c r="B128" s="61"/>
      <c r="C128" s="61"/>
      <c r="D128" s="66"/>
      <c r="E128" s="33"/>
      <c r="F128" s="33"/>
      <c r="G128" s="33"/>
      <c r="H128" s="67"/>
      <c r="I128" s="67"/>
      <c r="J128" s="61"/>
      <c r="K128" s="66"/>
      <c r="L128" s="73"/>
      <c r="M128" s="68"/>
      <c r="N128" s="68"/>
      <c r="O128" s="69"/>
      <c r="P128" s="71"/>
      <c r="Q128" s="70"/>
      <c r="R128" s="70"/>
      <c r="S128" s="70"/>
      <c r="T128" s="70"/>
      <c r="U128" s="70"/>
      <c r="V128" s="72"/>
      <c r="W128" s="70"/>
      <c r="X128" s="70"/>
      <c r="Y128" s="70"/>
      <c r="Z128" s="70"/>
      <c r="AA128" s="70"/>
      <c r="AB128" s="70"/>
      <c r="AC128" s="70"/>
      <c r="AD128" s="72"/>
      <c r="AE128" s="70"/>
      <c r="AF128" s="70"/>
      <c r="AG128" s="72"/>
      <c r="AH128" s="72"/>
      <c r="AI128" s="72"/>
      <c r="AJ128" s="72"/>
    </row>
    <row r="129" spans="1:36" x14ac:dyDescent="0.25">
      <c r="A129" s="66"/>
      <c r="B129" s="61"/>
      <c r="C129" s="61"/>
      <c r="D129" s="66"/>
      <c r="E129" s="33"/>
      <c r="F129" s="33"/>
      <c r="G129" s="33"/>
      <c r="H129" s="67"/>
      <c r="I129" s="67"/>
      <c r="J129" s="61"/>
      <c r="K129" s="66"/>
      <c r="L129" s="73"/>
      <c r="M129" s="68"/>
      <c r="N129" s="68"/>
      <c r="O129" s="69"/>
      <c r="P129" s="71"/>
      <c r="Q129" s="70"/>
      <c r="R129" s="70"/>
      <c r="S129" s="70"/>
      <c r="T129" s="70"/>
      <c r="U129" s="70"/>
      <c r="V129" s="72"/>
      <c r="W129" s="70"/>
      <c r="X129" s="70"/>
      <c r="Y129" s="70"/>
      <c r="Z129" s="70"/>
      <c r="AA129" s="70"/>
      <c r="AB129" s="70"/>
      <c r="AC129" s="70"/>
      <c r="AD129" s="72"/>
      <c r="AE129" s="70"/>
      <c r="AF129" s="70"/>
      <c r="AG129" s="72"/>
      <c r="AH129" s="72"/>
      <c r="AI129" s="72"/>
      <c r="AJ129" s="72"/>
    </row>
    <row r="130" spans="1:36" x14ac:dyDescent="0.25">
      <c r="A130" s="66"/>
      <c r="B130" s="61"/>
      <c r="C130" s="61"/>
      <c r="D130" s="66"/>
      <c r="E130" s="33"/>
      <c r="F130" s="33"/>
      <c r="G130" s="33"/>
      <c r="H130" s="67"/>
      <c r="I130" s="67"/>
      <c r="J130" s="61"/>
      <c r="K130" s="66"/>
      <c r="L130" s="73"/>
      <c r="M130" s="68"/>
      <c r="N130" s="68"/>
      <c r="O130" s="69"/>
      <c r="P130" s="71"/>
      <c r="Q130" s="70"/>
      <c r="R130" s="70"/>
      <c r="S130" s="70"/>
      <c r="T130" s="70"/>
      <c r="U130" s="70"/>
      <c r="V130" s="72"/>
      <c r="W130" s="70"/>
      <c r="X130" s="70"/>
      <c r="Y130" s="70"/>
      <c r="Z130" s="70"/>
      <c r="AA130" s="70"/>
      <c r="AB130" s="70"/>
      <c r="AC130" s="70"/>
      <c r="AD130" s="72"/>
      <c r="AE130" s="70"/>
      <c r="AF130" s="70"/>
      <c r="AG130" s="72"/>
      <c r="AH130" s="72"/>
      <c r="AI130" s="72"/>
      <c r="AJ130" s="72"/>
    </row>
    <row r="131" spans="1:36" x14ac:dyDescent="0.25">
      <c r="A131" s="66"/>
      <c r="B131" s="61"/>
      <c r="C131" s="61"/>
      <c r="D131" s="66"/>
      <c r="E131" s="33"/>
      <c r="F131" s="33"/>
      <c r="G131" s="33"/>
      <c r="H131" s="67"/>
      <c r="I131" s="67"/>
      <c r="J131" s="61"/>
      <c r="K131" s="66"/>
      <c r="L131" s="73"/>
      <c r="M131" s="68"/>
      <c r="N131" s="68"/>
      <c r="O131" s="69"/>
      <c r="P131" s="71"/>
      <c r="Q131" s="70"/>
      <c r="R131" s="70"/>
      <c r="S131" s="70"/>
      <c r="T131" s="70"/>
      <c r="U131" s="70"/>
      <c r="V131" s="72"/>
      <c r="W131" s="70"/>
      <c r="X131" s="70"/>
      <c r="Y131" s="70"/>
      <c r="Z131" s="70"/>
      <c r="AA131" s="70"/>
      <c r="AB131" s="70"/>
      <c r="AC131" s="70"/>
      <c r="AD131" s="72"/>
      <c r="AE131" s="70"/>
      <c r="AF131" s="70"/>
      <c r="AG131" s="72"/>
      <c r="AH131" s="72"/>
      <c r="AI131" s="72"/>
      <c r="AJ131" s="72"/>
    </row>
    <row r="132" spans="1:36" x14ac:dyDescent="0.25">
      <c r="A132" s="66"/>
      <c r="B132" s="61"/>
      <c r="C132" s="61"/>
      <c r="D132" s="66"/>
      <c r="E132" s="33"/>
      <c r="F132" s="33"/>
      <c r="G132" s="33"/>
      <c r="H132" s="67"/>
      <c r="I132" s="67"/>
      <c r="J132" s="61"/>
      <c r="K132" s="66"/>
      <c r="L132" s="73"/>
      <c r="M132" s="68"/>
      <c r="N132" s="68"/>
      <c r="O132" s="69"/>
      <c r="P132" s="71"/>
      <c r="Q132" s="70"/>
      <c r="R132" s="70"/>
      <c r="S132" s="70"/>
      <c r="T132" s="70"/>
      <c r="U132" s="70"/>
      <c r="V132" s="72"/>
      <c r="W132" s="70"/>
      <c r="X132" s="70"/>
      <c r="Y132" s="70"/>
      <c r="Z132" s="70"/>
      <c r="AA132" s="70"/>
      <c r="AB132" s="70"/>
      <c r="AC132" s="70"/>
      <c r="AD132" s="72"/>
      <c r="AE132" s="70"/>
      <c r="AF132" s="70"/>
      <c r="AG132" s="72"/>
      <c r="AH132" s="72"/>
      <c r="AI132" s="72"/>
      <c r="AJ132" s="72"/>
    </row>
    <row r="133" spans="1:36" x14ac:dyDescent="0.25">
      <c r="A133" s="66"/>
      <c r="B133" s="61"/>
      <c r="C133" s="61"/>
      <c r="D133" s="66"/>
      <c r="E133" s="33"/>
      <c r="F133" s="33"/>
      <c r="G133" s="33"/>
      <c r="H133" s="67"/>
      <c r="I133" s="67"/>
      <c r="J133" s="61"/>
      <c r="K133" s="66"/>
      <c r="L133" s="73"/>
      <c r="M133" s="68"/>
      <c r="N133" s="68"/>
      <c r="O133" s="69"/>
      <c r="P133" s="71"/>
      <c r="Q133" s="70"/>
      <c r="R133" s="70"/>
      <c r="S133" s="70"/>
      <c r="T133" s="70"/>
      <c r="U133" s="70"/>
      <c r="V133" s="72"/>
      <c r="W133" s="70"/>
      <c r="X133" s="70"/>
      <c r="Y133" s="70"/>
      <c r="Z133" s="70"/>
      <c r="AA133" s="70"/>
      <c r="AB133" s="70"/>
      <c r="AC133" s="70"/>
      <c r="AD133" s="72"/>
      <c r="AE133" s="70"/>
      <c r="AF133" s="70"/>
      <c r="AG133" s="72"/>
      <c r="AH133" s="72"/>
      <c r="AI133" s="72"/>
      <c r="AJ133" s="72"/>
    </row>
    <row r="134" spans="1:36" x14ac:dyDescent="0.25">
      <c r="A134" s="66"/>
      <c r="B134" s="61"/>
      <c r="C134" s="61"/>
      <c r="D134" s="66"/>
      <c r="E134" s="33"/>
      <c r="F134" s="33"/>
      <c r="G134" s="33"/>
      <c r="H134" s="67"/>
      <c r="I134" s="67"/>
      <c r="J134" s="61"/>
      <c r="K134" s="66"/>
      <c r="L134" s="73"/>
      <c r="M134" s="68"/>
      <c r="N134" s="68"/>
      <c r="O134" s="69"/>
      <c r="P134" s="71"/>
      <c r="Q134" s="70"/>
      <c r="R134" s="70"/>
      <c r="S134" s="70"/>
      <c r="T134" s="70"/>
      <c r="U134" s="70"/>
      <c r="V134" s="72"/>
      <c r="W134" s="70"/>
      <c r="X134" s="70"/>
      <c r="Y134" s="70"/>
      <c r="Z134" s="70"/>
      <c r="AA134" s="70"/>
      <c r="AB134" s="70"/>
      <c r="AC134" s="70"/>
      <c r="AD134" s="72"/>
      <c r="AE134" s="70"/>
      <c r="AF134" s="70"/>
      <c r="AG134" s="72"/>
      <c r="AH134" s="72"/>
      <c r="AI134" s="72"/>
      <c r="AJ134" s="72"/>
    </row>
    <row r="135" spans="1:36" x14ac:dyDescent="0.25">
      <c r="A135" s="66"/>
      <c r="B135" s="61"/>
      <c r="C135" s="61"/>
      <c r="D135" s="66"/>
      <c r="E135" s="33"/>
      <c r="F135" s="33"/>
      <c r="G135" s="33"/>
      <c r="H135" s="67"/>
      <c r="I135" s="67"/>
      <c r="J135" s="61"/>
      <c r="K135" s="66"/>
      <c r="L135" s="73"/>
      <c r="M135" s="68"/>
      <c r="N135" s="68"/>
      <c r="O135" s="69"/>
      <c r="P135" s="71"/>
      <c r="Q135" s="70"/>
      <c r="R135" s="70"/>
      <c r="S135" s="70"/>
      <c r="T135" s="70"/>
      <c r="U135" s="70"/>
      <c r="V135" s="72"/>
      <c r="W135" s="70"/>
      <c r="X135" s="70"/>
      <c r="Y135" s="70"/>
      <c r="Z135" s="70"/>
      <c r="AA135" s="70"/>
      <c r="AB135" s="70"/>
      <c r="AC135" s="70"/>
      <c r="AD135" s="72"/>
      <c r="AE135" s="70"/>
      <c r="AF135" s="70"/>
      <c r="AG135" s="72"/>
      <c r="AH135" s="72"/>
      <c r="AI135" s="72"/>
      <c r="AJ135" s="72"/>
    </row>
    <row r="136" spans="1:36" x14ac:dyDescent="0.25">
      <c r="A136" s="66"/>
      <c r="B136" s="61"/>
      <c r="C136" s="61"/>
      <c r="D136" s="66"/>
      <c r="E136" s="33"/>
      <c r="F136" s="33"/>
      <c r="G136" s="33"/>
      <c r="H136" s="67"/>
      <c r="I136" s="67"/>
      <c r="J136" s="61"/>
      <c r="K136" s="66"/>
      <c r="L136" s="73"/>
      <c r="M136" s="68"/>
      <c r="N136" s="68"/>
      <c r="O136" s="69"/>
      <c r="P136" s="71"/>
      <c r="Q136" s="70"/>
      <c r="R136" s="70"/>
      <c r="S136" s="70"/>
      <c r="T136" s="70"/>
      <c r="U136" s="70"/>
      <c r="V136" s="72"/>
      <c r="W136" s="70"/>
      <c r="X136" s="70"/>
      <c r="Y136" s="70"/>
      <c r="Z136" s="70"/>
      <c r="AA136" s="70"/>
      <c r="AB136" s="70"/>
      <c r="AC136" s="70"/>
      <c r="AD136" s="72"/>
      <c r="AE136" s="70"/>
      <c r="AF136" s="70"/>
      <c r="AG136" s="72"/>
      <c r="AH136" s="72"/>
      <c r="AI136" s="72"/>
      <c r="AJ136" s="72"/>
    </row>
    <row r="137" spans="1:36" x14ac:dyDescent="0.25">
      <c r="A137" s="66"/>
      <c r="B137" s="61"/>
      <c r="C137" s="61"/>
      <c r="D137" s="66"/>
      <c r="E137" s="33"/>
      <c r="F137" s="33"/>
      <c r="G137" s="33"/>
      <c r="H137" s="67"/>
      <c r="I137" s="67"/>
      <c r="J137" s="61"/>
      <c r="K137" s="66"/>
      <c r="L137" s="73"/>
      <c r="M137" s="68"/>
      <c r="N137" s="68"/>
      <c r="O137" s="69"/>
      <c r="P137" s="71"/>
      <c r="Q137" s="70"/>
      <c r="R137" s="70"/>
      <c r="S137" s="70"/>
      <c r="T137" s="70"/>
      <c r="U137" s="70"/>
      <c r="V137" s="72"/>
      <c r="W137" s="70"/>
      <c r="X137" s="70"/>
      <c r="Y137" s="70"/>
      <c r="Z137" s="70"/>
      <c r="AA137" s="70"/>
      <c r="AB137" s="70"/>
      <c r="AC137" s="70"/>
      <c r="AD137" s="72"/>
      <c r="AE137" s="70"/>
      <c r="AF137" s="70"/>
      <c r="AG137" s="72"/>
      <c r="AH137" s="72"/>
      <c r="AI137" s="72"/>
      <c r="AJ137" s="72"/>
    </row>
    <row r="138" spans="1:36" x14ac:dyDescent="0.25">
      <c r="A138" s="66"/>
      <c r="B138" s="61"/>
      <c r="C138" s="61"/>
      <c r="D138" s="66"/>
      <c r="E138" s="33"/>
      <c r="F138" s="33"/>
      <c r="G138" s="33"/>
      <c r="H138" s="67"/>
      <c r="I138" s="67"/>
      <c r="J138" s="61"/>
      <c r="K138" s="66"/>
      <c r="L138" s="73"/>
      <c r="M138" s="68"/>
      <c r="N138" s="68"/>
      <c r="O138" s="69"/>
      <c r="P138" s="71"/>
      <c r="Q138" s="70"/>
      <c r="R138" s="70"/>
      <c r="S138" s="70"/>
      <c r="T138" s="70"/>
      <c r="U138" s="70"/>
      <c r="V138" s="72"/>
      <c r="W138" s="70"/>
      <c r="X138" s="70"/>
      <c r="Y138" s="70"/>
      <c r="Z138" s="70"/>
      <c r="AA138" s="70"/>
      <c r="AB138" s="70"/>
      <c r="AC138" s="70"/>
      <c r="AD138" s="72"/>
      <c r="AE138" s="70"/>
      <c r="AF138" s="70"/>
      <c r="AG138" s="72"/>
      <c r="AH138" s="72"/>
      <c r="AI138" s="72"/>
      <c r="AJ138" s="72"/>
    </row>
    <row r="139" spans="1:36" x14ac:dyDescent="0.25">
      <c r="A139" s="66"/>
      <c r="B139" s="61"/>
      <c r="C139" s="61"/>
      <c r="D139" s="66"/>
      <c r="E139" s="33"/>
      <c r="F139" s="33"/>
      <c r="G139" s="33"/>
      <c r="H139" s="67"/>
      <c r="I139" s="67"/>
      <c r="J139" s="61"/>
      <c r="K139" s="66"/>
      <c r="L139" s="73"/>
      <c r="M139" s="68"/>
      <c r="N139" s="68"/>
      <c r="O139" s="69"/>
      <c r="P139" s="71"/>
      <c r="Q139" s="70"/>
      <c r="R139" s="70"/>
      <c r="S139" s="70"/>
      <c r="T139" s="70"/>
      <c r="U139" s="70"/>
      <c r="V139" s="72"/>
      <c r="W139" s="70"/>
      <c r="X139" s="70"/>
      <c r="Y139" s="70"/>
      <c r="Z139" s="70"/>
      <c r="AA139" s="70"/>
      <c r="AB139" s="70"/>
      <c r="AC139" s="70"/>
      <c r="AD139" s="72"/>
      <c r="AE139" s="70"/>
      <c r="AF139" s="70"/>
      <c r="AG139" s="72"/>
      <c r="AH139" s="72"/>
      <c r="AI139" s="72"/>
      <c r="AJ139" s="72"/>
    </row>
    <row r="140" spans="1:36" x14ac:dyDescent="0.25">
      <c r="A140" s="66"/>
      <c r="B140" s="61"/>
      <c r="C140" s="61"/>
      <c r="D140" s="66"/>
      <c r="E140" s="33"/>
      <c r="F140" s="33"/>
      <c r="G140" s="33"/>
      <c r="H140" s="67"/>
      <c r="I140" s="67"/>
      <c r="J140" s="61"/>
      <c r="K140" s="66"/>
      <c r="L140" s="73"/>
      <c r="M140" s="68"/>
      <c r="N140" s="68"/>
      <c r="O140" s="69"/>
      <c r="P140" s="71"/>
      <c r="Q140" s="70"/>
      <c r="R140" s="70"/>
      <c r="S140" s="70"/>
      <c r="T140" s="70"/>
      <c r="U140" s="70"/>
      <c r="V140" s="72"/>
      <c r="W140" s="70"/>
      <c r="X140" s="70"/>
      <c r="Y140" s="70"/>
      <c r="Z140" s="70"/>
      <c r="AA140" s="70"/>
      <c r="AB140" s="70"/>
      <c r="AC140" s="70"/>
      <c r="AD140" s="72"/>
      <c r="AE140" s="70"/>
      <c r="AF140" s="70"/>
      <c r="AG140" s="72"/>
      <c r="AH140" s="72"/>
      <c r="AI140" s="72"/>
      <c r="AJ140" s="72"/>
    </row>
    <row r="141" spans="1:36" x14ac:dyDescent="0.25">
      <c r="A141" s="66"/>
      <c r="B141" s="61"/>
      <c r="C141" s="61"/>
      <c r="D141" s="66"/>
      <c r="E141" s="33"/>
      <c r="F141" s="33"/>
      <c r="G141" s="33"/>
      <c r="H141" s="67"/>
      <c r="I141" s="67"/>
      <c r="J141" s="61"/>
      <c r="K141" s="66"/>
      <c r="L141" s="73"/>
      <c r="M141" s="68"/>
      <c r="N141" s="68"/>
      <c r="O141" s="69"/>
      <c r="P141" s="71"/>
      <c r="Q141" s="70"/>
      <c r="R141" s="70"/>
      <c r="S141" s="70"/>
      <c r="T141" s="70"/>
      <c r="U141" s="70"/>
      <c r="V141" s="72"/>
      <c r="W141" s="70"/>
      <c r="X141" s="70"/>
      <c r="Y141" s="70"/>
      <c r="Z141" s="70"/>
      <c r="AA141" s="70"/>
      <c r="AB141" s="70"/>
      <c r="AC141" s="70"/>
      <c r="AD141" s="72"/>
      <c r="AE141" s="70"/>
      <c r="AF141" s="70"/>
      <c r="AG141" s="72"/>
      <c r="AH141" s="72"/>
      <c r="AI141" s="72"/>
      <c r="AJ141" s="72"/>
    </row>
    <row r="142" spans="1:36" x14ac:dyDescent="0.25">
      <c r="A142" s="66"/>
      <c r="B142" s="61"/>
      <c r="C142" s="61"/>
      <c r="D142" s="66"/>
      <c r="E142" s="33"/>
      <c r="F142" s="33"/>
      <c r="G142" s="33"/>
      <c r="H142" s="67"/>
      <c r="I142" s="67"/>
      <c r="J142" s="61"/>
      <c r="K142" s="66"/>
      <c r="L142" s="73"/>
      <c r="M142" s="68"/>
      <c r="N142" s="68"/>
      <c r="O142" s="69"/>
      <c r="P142" s="71"/>
      <c r="Q142" s="70"/>
      <c r="R142" s="70"/>
      <c r="S142" s="70"/>
      <c r="T142" s="70"/>
      <c r="U142" s="70"/>
      <c r="V142" s="72"/>
      <c r="W142" s="70"/>
      <c r="X142" s="70"/>
      <c r="Y142" s="70"/>
      <c r="Z142" s="70"/>
      <c r="AA142" s="70"/>
      <c r="AB142" s="70"/>
      <c r="AC142" s="70"/>
      <c r="AD142" s="72"/>
      <c r="AE142" s="70"/>
      <c r="AF142" s="70"/>
      <c r="AG142" s="72"/>
      <c r="AH142" s="72"/>
      <c r="AI142" s="72"/>
      <c r="AJ142" s="72"/>
    </row>
    <row r="143" spans="1:36" x14ac:dyDescent="0.25">
      <c r="A143" s="66"/>
      <c r="B143" s="61"/>
      <c r="C143" s="61"/>
      <c r="D143" s="66"/>
      <c r="E143" s="33"/>
      <c r="F143" s="33"/>
      <c r="G143" s="33"/>
      <c r="H143" s="67"/>
      <c r="I143" s="67"/>
      <c r="J143" s="61"/>
      <c r="K143" s="66"/>
      <c r="L143" s="73"/>
      <c r="M143" s="68"/>
      <c r="N143" s="68"/>
      <c r="O143" s="69"/>
      <c r="P143" s="71"/>
      <c r="Q143" s="70"/>
      <c r="R143" s="70"/>
      <c r="S143" s="70"/>
      <c r="T143" s="70"/>
      <c r="U143" s="70"/>
      <c r="V143" s="72"/>
      <c r="W143" s="70"/>
      <c r="X143" s="70"/>
      <c r="Y143" s="70"/>
      <c r="Z143" s="70"/>
      <c r="AA143" s="70"/>
      <c r="AB143" s="70"/>
      <c r="AC143" s="70"/>
      <c r="AD143" s="72"/>
      <c r="AE143" s="70"/>
      <c r="AF143" s="70"/>
      <c r="AG143" s="72"/>
      <c r="AH143" s="72"/>
      <c r="AI143" s="72"/>
      <c r="AJ143" s="72"/>
    </row>
    <row r="144" spans="1:36" x14ac:dyDescent="0.25">
      <c r="A144" s="66"/>
      <c r="B144" s="61"/>
      <c r="C144" s="61"/>
      <c r="D144" s="66"/>
      <c r="E144" s="33"/>
      <c r="F144" s="33"/>
      <c r="G144" s="33"/>
      <c r="H144" s="67"/>
      <c r="I144" s="67"/>
      <c r="J144" s="61"/>
      <c r="K144" s="66"/>
      <c r="L144" s="73"/>
      <c r="M144" s="68"/>
      <c r="N144" s="68"/>
      <c r="O144" s="69"/>
      <c r="P144" s="71"/>
      <c r="Q144" s="70"/>
      <c r="R144" s="70"/>
      <c r="S144" s="70"/>
      <c r="T144" s="70"/>
      <c r="U144" s="70"/>
      <c r="V144" s="72"/>
      <c r="W144" s="70"/>
      <c r="X144" s="70"/>
      <c r="Y144" s="70"/>
      <c r="Z144" s="70"/>
      <c r="AA144" s="70"/>
      <c r="AB144" s="70"/>
      <c r="AC144" s="70"/>
      <c r="AD144" s="72"/>
      <c r="AE144" s="70"/>
      <c r="AF144" s="70"/>
      <c r="AG144" s="72"/>
      <c r="AH144" s="72"/>
      <c r="AI144" s="72"/>
      <c r="AJ144" s="72"/>
    </row>
    <row r="145" spans="1:36" x14ac:dyDescent="0.25">
      <c r="A145" s="66"/>
      <c r="B145" s="61"/>
      <c r="C145" s="61"/>
      <c r="D145" s="66"/>
      <c r="E145" s="33"/>
      <c r="F145" s="33"/>
      <c r="G145" s="33"/>
      <c r="H145" s="67"/>
      <c r="I145" s="67"/>
      <c r="J145" s="61"/>
      <c r="K145" s="66"/>
      <c r="L145" s="73"/>
      <c r="M145" s="68"/>
      <c r="N145" s="68"/>
      <c r="O145" s="69"/>
      <c r="P145" s="71"/>
      <c r="Q145" s="70"/>
      <c r="R145" s="70"/>
      <c r="S145" s="70"/>
      <c r="T145" s="70"/>
      <c r="U145" s="70"/>
      <c r="V145" s="72"/>
      <c r="W145" s="70"/>
      <c r="X145" s="70"/>
      <c r="Y145" s="70"/>
      <c r="Z145" s="70"/>
      <c r="AA145" s="70"/>
      <c r="AB145" s="70"/>
      <c r="AC145" s="70"/>
      <c r="AD145" s="72"/>
      <c r="AE145" s="70"/>
      <c r="AF145" s="70"/>
      <c r="AG145" s="72"/>
      <c r="AH145" s="72"/>
      <c r="AI145" s="72"/>
      <c r="AJ145" s="72"/>
    </row>
    <row r="146" spans="1:36" x14ac:dyDescent="0.25">
      <c r="A146" s="66"/>
      <c r="B146" s="61"/>
      <c r="C146" s="61"/>
      <c r="D146" s="66"/>
      <c r="E146" s="33"/>
      <c r="F146" s="33"/>
      <c r="G146" s="33"/>
      <c r="H146" s="67"/>
      <c r="I146" s="67"/>
      <c r="J146" s="61"/>
      <c r="K146" s="66"/>
      <c r="L146" s="73"/>
      <c r="M146" s="68"/>
      <c r="N146" s="68"/>
      <c r="O146" s="69"/>
      <c r="P146" s="71"/>
      <c r="Q146" s="70"/>
      <c r="R146" s="70"/>
      <c r="S146" s="70"/>
      <c r="T146" s="70"/>
      <c r="U146" s="70"/>
      <c r="V146" s="72"/>
      <c r="W146" s="70"/>
      <c r="X146" s="70"/>
      <c r="Y146" s="70"/>
      <c r="Z146" s="70"/>
      <c r="AA146" s="70"/>
      <c r="AB146" s="70"/>
      <c r="AC146" s="70"/>
      <c r="AD146" s="72"/>
      <c r="AE146" s="70"/>
      <c r="AF146" s="70"/>
      <c r="AG146" s="72"/>
      <c r="AH146" s="72"/>
      <c r="AI146" s="72"/>
      <c r="AJ146" s="72"/>
    </row>
    <row r="147" spans="1:36" x14ac:dyDescent="0.25">
      <c r="A147" s="66"/>
      <c r="B147" s="61"/>
      <c r="C147" s="61"/>
      <c r="D147" s="66"/>
      <c r="E147" s="33"/>
      <c r="F147" s="33"/>
      <c r="G147" s="33"/>
      <c r="H147" s="67"/>
      <c r="I147" s="67"/>
      <c r="J147" s="61"/>
      <c r="K147" s="66"/>
      <c r="L147" s="73"/>
      <c r="M147" s="68"/>
      <c r="N147" s="68"/>
      <c r="O147" s="69"/>
      <c r="P147" s="71"/>
      <c r="Q147" s="70"/>
      <c r="R147" s="70"/>
      <c r="S147" s="70"/>
      <c r="T147" s="70"/>
      <c r="U147" s="70"/>
      <c r="V147" s="72"/>
      <c r="W147" s="70"/>
      <c r="X147" s="70"/>
      <c r="Y147" s="70"/>
      <c r="Z147" s="70"/>
      <c r="AA147" s="70"/>
      <c r="AB147" s="70"/>
      <c r="AC147" s="70"/>
      <c r="AD147" s="72"/>
      <c r="AE147" s="70"/>
      <c r="AF147" s="70"/>
      <c r="AG147" s="72"/>
      <c r="AH147" s="72"/>
      <c r="AI147" s="72"/>
      <c r="AJ147" s="72"/>
    </row>
    <row r="148" spans="1:36" x14ac:dyDescent="0.25">
      <c r="A148" s="66"/>
      <c r="B148" s="61"/>
      <c r="C148" s="61"/>
      <c r="D148" s="66"/>
      <c r="E148" s="33"/>
      <c r="F148" s="33"/>
      <c r="G148" s="33"/>
      <c r="H148" s="67"/>
      <c r="I148" s="67"/>
      <c r="J148" s="61"/>
      <c r="K148" s="66"/>
      <c r="L148" s="73"/>
      <c r="M148" s="68"/>
      <c r="N148" s="68"/>
      <c r="O148" s="69"/>
      <c r="P148" s="71"/>
      <c r="Q148" s="70"/>
      <c r="R148" s="70"/>
      <c r="S148" s="70"/>
      <c r="T148" s="70"/>
      <c r="U148" s="70"/>
      <c r="V148" s="72"/>
      <c r="W148" s="70"/>
      <c r="X148" s="70"/>
      <c r="Y148" s="70"/>
      <c r="Z148" s="70"/>
      <c r="AA148" s="70"/>
      <c r="AB148" s="70"/>
      <c r="AC148" s="70"/>
      <c r="AD148" s="72"/>
      <c r="AE148" s="70"/>
      <c r="AF148" s="70"/>
      <c r="AG148" s="72"/>
      <c r="AH148" s="72"/>
      <c r="AI148" s="72"/>
      <c r="AJ148" s="72"/>
    </row>
    <row r="149" spans="1:36" x14ac:dyDescent="0.25">
      <c r="A149" s="66"/>
      <c r="B149" s="61"/>
      <c r="C149" s="61"/>
      <c r="D149" s="66"/>
      <c r="E149" s="33"/>
      <c r="F149" s="33"/>
      <c r="G149" s="33"/>
      <c r="H149" s="67"/>
      <c r="I149" s="67"/>
      <c r="J149" s="61"/>
      <c r="K149" s="66"/>
      <c r="L149" s="73"/>
      <c r="M149" s="68"/>
      <c r="N149" s="68"/>
      <c r="O149" s="69"/>
      <c r="P149" s="71"/>
      <c r="Q149" s="70"/>
      <c r="R149" s="70"/>
      <c r="S149" s="70"/>
      <c r="T149" s="70"/>
      <c r="U149" s="70"/>
      <c r="V149" s="72"/>
      <c r="W149" s="70"/>
      <c r="X149" s="70"/>
      <c r="Y149" s="70"/>
      <c r="Z149" s="70"/>
      <c r="AA149" s="70"/>
      <c r="AB149" s="70"/>
      <c r="AC149" s="70"/>
      <c r="AD149" s="72"/>
      <c r="AE149" s="70"/>
      <c r="AF149" s="70"/>
      <c r="AG149" s="72"/>
      <c r="AH149" s="72"/>
      <c r="AI149" s="72"/>
      <c r="AJ149" s="72"/>
    </row>
    <row r="150" spans="1:36" x14ac:dyDescent="0.25">
      <c r="A150" s="66"/>
      <c r="B150" s="61"/>
      <c r="C150" s="61"/>
      <c r="D150" s="66"/>
      <c r="E150" s="33"/>
      <c r="F150" s="33"/>
      <c r="G150" s="33"/>
      <c r="H150" s="67"/>
      <c r="I150" s="67"/>
      <c r="J150" s="61"/>
      <c r="K150" s="66"/>
      <c r="L150" s="73"/>
      <c r="M150" s="68"/>
      <c r="N150" s="68"/>
      <c r="O150" s="69"/>
      <c r="P150" s="71"/>
      <c r="Q150" s="70"/>
      <c r="R150" s="70"/>
      <c r="S150" s="70"/>
      <c r="T150" s="70"/>
      <c r="U150" s="70"/>
      <c r="V150" s="72"/>
      <c r="W150" s="70"/>
      <c r="X150" s="70"/>
      <c r="Y150" s="70"/>
      <c r="Z150" s="70"/>
      <c r="AA150" s="70"/>
      <c r="AB150" s="70"/>
      <c r="AC150" s="70"/>
      <c r="AD150" s="72"/>
      <c r="AE150" s="70"/>
      <c r="AF150" s="70"/>
      <c r="AG150" s="72"/>
      <c r="AH150" s="72"/>
      <c r="AI150" s="72"/>
      <c r="AJ150" s="72"/>
    </row>
    <row r="151" spans="1:36" x14ac:dyDescent="0.25">
      <c r="A151" s="66"/>
      <c r="B151" s="61"/>
      <c r="C151" s="61"/>
      <c r="D151" s="66"/>
      <c r="E151" s="33"/>
      <c r="F151" s="33"/>
      <c r="G151" s="33"/>
      <c r="H151" s="67"/>
      <c r="I151" s="67"/>
      <c r="J151" s="61"/>
      <c r="K151" s="66"/>
      <c r="L151" s="73"/>
      <c r="M151" s="68"/>
      <c r="N151" s="68"/>
      <c r="O151" s="69"/>
      <c r="P151" s="71"/>
      <c r="Q151" s="70"/>
      <c r="R151" s="70"/>
      <c r="S151" s="70"/>
      <c r="T151" s="70"/>
      <c r="U151" s="70"/>
      <c r="V151" s="72"/>
      <c r="W151" s="70"/>
      <c r="X151" s="70"/>
      <c r="Y151" s="70"/>
      <c r="Z151" s="70"/>
      <c r="AA151" s="70"/>
      <c r="AB151" s="70"/>
      <c r="AC151" s="70"/>
      <c r="AD151" s="72"/>
      <c r="AE151" s="70"/>
      <c r="AF151" s="70"/>
      <c r="AG151" s="72"/>
      <c r="AH151" s="72"/>
      <c r="AI151" s="72"/>
      <c r="AJ151" s="72"/>
    </row>
    <row r="152" spans="1:36" x14ac:dyDescent="0.25">
      <c r="A152" s="66"/>
      <c r="B152" s="61"/>
      <c r="C152" s="61"/>
      <c r="D152" s="66"/>
      <c r="E152" s="33"/>
      <c r="F152" s="33"/>
      <c r="G152" s="33"/>
      <c r="H152" s="67"/>
      <c r="I152" s="67"/>
      <c r="J152" s="61"/>
      <c r="K152" s="66"/>
      <c r="L152" s="73"/>
      <c r="M152" s="68"/>
      <c r="N152" s="68"/>
      <c r="O152" s="69"/>
      <c r="P152" s="71"/>
      <c r="Q152" s="70"/>
      <c r="R152" s="70"/>
      <c r="S152" s="70"/>
      <c r="T152" s="70"/>
      <c r="U152" s="70"/>
      <c r="V152" s="72"/>
      <c r="W152" s="70"/>
      <c r="X152" s="70"/>
      <c r="Y152" s="70"/>
      <c r="Z152" s="70"/>
      <c r="AA152" s="70"/>
      <c r="AB152" s="70"/>
      <c r="AC152" s="70"/>
      <c r="AD152" s="72"/>
      <c r="AE152" s="70"/>
      <c r="AF152" s="70"/>
      <c r="AG152" s="72"/>
      <c r="AH152" s="72"/>
      <c r="AI152" s="72"/>
      <c r="AJ152" s="72"/>
    </row>
    <row r="153" spans="1:36" x14ac:dyDescent="0.25">
      <c r="A153" s="66"/>
      <c r="B153" s="61"/>
      <c r="C153" s="61"/>
      <c r="D153" s="66"/>
      <c r="E153" s="33"/>
      <c r="F153" s="33"/>
      <c r="G153" s="33"/>
      <c r="H153" s="67"/>
      <c r="I153" s="67"/>
      <c r="J153" s="61"/>
      <c r="K153" s="66"/>
      <c r="L153" s="73"/>
      <c r="M153" s="68"/>
      <c r="N153" s="68"/>
      <c r="O153" s="69"/>
      <c r="P153" s="71"/>
      <c r="Q153" s="70"/>
      <c r="R153" s="70"/>
      <c r="S153" s="70"/>
      <c r="T153" s="70"/>
      <c r="U153" s="70"/>
      <c r="V153" s="72"/>
      <c r="W153" s="70"/>
      <c r="X153" s="70"/>
      <c r="Y153" s="70"/>
      <c r="Z153" s="70"/>
      <c r="AA153" s="70"/>
      <c r="AB153" s="70"/>
      <c r="AC153" s="70"/>
      <c r="AD153" s="72"/>
      <c r="AE153" s="70"/>
      <c r="AF153" s="70"/>
      <c r="AG153" s="72"/>
      <c r="AH153" s="72"/>
      <c r="AI153" s="72"/>
      <c r="AJ153" s="72"/>
    </row>
    <row r="154" spans="1:36" x14ac:dyDescent="0.25">
      <c r="A154" s="66"/>
      <c r="B154" s="61"/>
      <c r="C154" s="61"/>
      <c r="D154" s="66"/>
      <c r="E154" s="33"/>
      <c r="F154" s="33"/>
      <c r="G154" s="33"/>
      <c r="H154" s="67"/>
      <c r="I154" s="67"/>
      <c r="J154" s="61"/>
      <c r="K154" s="66"/>
      <c r="L154" s="73"/>
      <c r="M154" s="68"/>
      <c r="N154" s="68"/>
      <c r="O154" s="69"/>
      <c r="P154" s="71"/>
      <c r="Q154" s="70"/>
      <c r="R154" s="70"/>
      <c r="S154" s="70"/>
      <c r="T154" s="70"/>
      <c r="U154" s="70"/>
      <c r="V154" s="72"/>
      <c r="W154" s="70"/>
      <c r="X154" s="70"/>
      <c r="Y154" s="70"/>
      <c r="Z154" s="70"/>
      <c r="AA154" s="70"/>
      <c r="AB154" s="70"/>
      <c r="AC154" s="70"/>
      <c r="AD154" s="72"/>
      <c r="AE154" s="70"/>
      <c r="AF154" s="70"/>
      <c r="AG154" s="72"/>
      <c r="AH154" s="72"/>
      <c r="AI154" s="72"/>
      <c r="AJ154" s="72"/>
    </row>
    <row r="155" spans="1:36" x14ac:dyDescent="0.25">
      <c r="A155" s="66"/>
      <c r="B155" s="61"/>
      <c r="C155" s="61"/>
      <c r="D155" s="66"/>
      <c r="E155" s="33"/>
      <c r="F155" s="33"/>
      <c r="G155" s="33"/>
      <c r="H155" s="67"/>
      <c r="I155" s="67"/>
      <c r="J155" s="61"/>
      <c r="K155" s="66"/>
      <c r="L155" s="73"/>
      <c r="M155" s="68"/>
      <c r="N155" s="68"/>
      <c r="O155" s="69"/>
      <c r="P155" s="71"/>
      <c r="Q155" s="70"/>
      <c r="R155" s="70"/>
      <c r="S155" s="70"/>
      <c r="T155" s="70"/>
      <c r="U155" s="70"/>
      <c r="V155" s="72"/>
      <c r="W155" s="70"/>
      <c r="X155" s="70"/>
      <c r="Y155" s="70"/>
      <c r="Z155" s="70"/>
      <c r="AA155" s="70"/>
      <c r="AB155" s="70"/>
      <c r="AC155" s="70"/>
      <c r="AD155" s="72"/>
      <c r="AE155" s="70"/>
      <c r="AF155" s="70"/>
      <c r="AG155" s="72"/>
      <c r="AH155" s="72"/>
      <c r="AI155" s="72"/>
      <c r="AJ155" s="72"/>
    </row>
    <row r="156" spans="1:36" x14ac:dyDescent="0.25">
      <c r="A156" s="66"/>
      <c r="B156" s="61"/>
      <c r="C156" s="61"/>
      <c r="D156" s="66"/>
      <c r="E156" s="33"/>
      <c r="F156" s="33"/>
      <c r="G156" s="33"/>
      <c r="H156" s="67"/>
      <c r="I156" s="67"/>
      <c r="J156" s="61"/>
      <c r="K156" s="66"/>
      <c r="L156" s="73"/>
      <c r="M156" s="68"/>
      <c r="N156" s="68"/>
      <c r="O156" s="69"/>
      <c r="P156" s="71"/>
      <c r="Q156" s="70"/>
      <c r="R156" s="70"/>
      <c r="S156" s="70"/>
      <c r="T156" s="70"/>
      <c r="U156" s="70"/>
      <c r="V156" s="72"/>
      <c r="W156" s="70"/>
      <c r="X156" s="70"/>
      <c r="Y156" s="70"/>
      <c r="Z156" s="70"/>
      <c r="AA156" s="70"/>
      <c r="AB156" s="70"/>
      <c r="AC156" s="70"/>
      <c r="AD156" s="72"/>
      <c r="AE156" s="70"/>
      <c r="AF156" s="70"/>
      <c r="AG156" s="72"/>
      <c r="AH156" s="72"/>
      <c r="AI156" s="72"/>
      <c r="AJ156" s="72"/>
    </row>
    <row r="157" spans="1:36" x14ac:dyDescent="0.25">
      <c r="A157" s="66"/>
      <c r="B157" s="61"/>
      <c r="C157" s="61"/>
      <c r="D157" s="66"/>
      <c r="E157" s="33"/>
      <c r="F157" s="33"/>
      <c r="G157" s="33"/>
      <c r="H157" s="67"/>
      <c r="I157" s="67"/>
      <c r="J157" s="61"/>
      <c r="K157" s="66"/>
      <c r="L157" s="73"/>
      <c r="M157" s="68"/>
      <c r="N157" s="68"/>
      <c r="O157" s="69"/>
      <c r="P157" s="71"/>
      <c r="Q157" s="70"/>
      <c r="R157" s="70"/>
      <c r="S157" s="70"/>
      <c r="T157" s="70"/>
      <c r="U157" s="70"/>
      <c r="V157" s="72"/>
      <c r="W157" s="70"/>
      <c r="X157" s="70"/>
      <c r="Y157" s="70"/>
      <c r="Z157" s="70"/>
      <c r="AA157" s="70"/>
      <c r="AB157" s="70"/>
      <c r="AC157" s="70"/>
      <c r="AD157" s="72"/>
      <c r="AE157" s="70"/>
      <c r="AF157" s="70"/>
      <c r="AG157" s="72"/>
      <c r="AH157" s="72"/>
      <c r="AI157" s="72"/>
      <c r="AJ157" s="72"/>
    </row>
    <row r="158" spans="1:36" x14ac:dyDescent="0.25">
      <c r="A158" s="66"/>
      <c r="B158" s="61"/>
      <c r="C158" s="61"/>
      <c r="D158" s="66"/>
      <c r="E158" s="33"/>
      <c r="F158" s="33"/>
      <c r="G158" s="33"/>
      <c r="H158" s="67"/>
      <c r="I158" s="67"/>
      <c r="J158" s="61"/>
      <c r="K158" s="66"/>
      <c r="L158" s="73"/>
      <c r="M158" s="68"/>
      <c r="N158" s="68"/>
      <c r="O158" s="69"/>
      <c r="P158" s="71"/>
      <c r="Q158" s="70"/>
      <c r="R158" s="70"/>
      <c r="S158" s="70"/>
      <c r="T158" s="70"/>
      <c r="U158" s="70"/>
      <c r="V158" s="72"/>
      <c r="W158" s="70"/>
      <c r="X158" s="70"/>
      <c r="Y158" s="70"/>
      <c r="Z158" s="70"/>
      <c r="AA158" s="70"/>
      <c r="AB158" s="70"/>
      <c r="AC158" s="70"/>
      <c r="AD158" s="72"/>
      <c r="AE158" s="70"/>
      <c r="AF158" s="70"/>
      <c r="AG158" s="72"/>
      <c r="AH158" s="72"/>
      <c r="AI158" s="72"/>
      <c r="AJ158" s="72"/>
    </row>
    <row r="159" spans="1:36" x14ac:dyDescent="0.25">
      <c r="A159" s="66"/>
      <c r="B159" s="61"/>
      <c r="C159" s="61"/>
      <c r="D159" s="66"/>
      <c r="E159" s="33"/>
      <c r="F159" s="33"/>
      <c r="G159" s="33"/>
      <c r="H159" s="67"/>
      <c r="I159" s="67"/>
      <c r="J159" s="61"/>
      <c r="K159" s="66"/>
      <c r="L159" s="73"/>
      <c r="M159" s="68"/>
      <c r="N159" s="68"/>
      <c r="O159" s="69"/>
      <c r="P159" s="71"/>
      <c r="Q159" s="70"/>
      <c r="R159" s="70"/>
      <c r="S159" s="70"/>
      <c r="T159" s="70"/>
      <c r="U159" s="70"/>
      <c r="V159" s="72"/>
      <c r="W159" s="70"/>
      <c r="X159" s="70"/>
      <c r="Y159" s="70"/>
      <c r="Z159" s="70"/>
      <c r="AA159" s="70"/>
      <c r="AB159" s="70"/>
      <c r="AC159" s="70"/>
      <c r="AD159" s="72"/>
      <c r="AE159" s="70"/>
      <c r="AF159" s="70"/>
      <c r="AG159" s="72"/>
      <c r="AH159" s="72"/>
      <c r="AI159" s="72"/>
      <c r="AJ159" s="72"/>
    </row>
    <row r="160" spans="1:36" x14ac:dyDescent="0.25">
      <c r="A160" s="66"/>
      <c r="B160" s="61"/>
      <c r="C160" s="61"/>
      <c r="D160" s="66"/>
      <c r="E160" s="33"/>
      <c r="F160" s="33"/>
      <c r="G160" s="33"/>
      <c r="H160" s="67"/>
      <c r="I160" s="67"/>
      <c r="J160" s="61"/>
      <c r="K160" s="66"/>
      <c r="L160" s="73"/>
      <c r="M160" s="68"/>
      <c r="N160" s="68"/>
      <c r="O160" s="69"/>
      <c r="P160" s="71"/>
      <c r="Q160" s="70"/>
      <c r="R160" s="70"/>
      <c r="S160" s="70"/>
      <c r="T160" s="70"/>
      <c r="U160" s="70"/>
      <c r="V160" s="72"/>
      <c r="W160" s="70"/>
      <c r="X160" s="70"/>
      <c r="Y160" s="70"/>
      <c r="Z160" s="70"/>
      <c r="AA160" s="70"/>
      <c r="AB160" s="70"/>
      <c r="AC160" s="70"/>
      <c r="AD160" s="72"/>
      <c r="AE160" s="70"/>
      <c r="AF160" s="70"/>
      <c r="AG160" s="72"/>
      <c r="AH160" s="72"/>
      <c r="AI160" s="72"/>
      <c r="AJ160" s="72"/>
    </row>
    <row r="161" spans="1:36" x14ac:dyDescent="0.25">
      <c r="A161" s="66"/>
      <c r="B161" s="61"/>
      <c r="C161" s="61"/>
      <c r="D161" s="66"/>
      <c r="E161" s="33"/>
      <c r="F161" s="33"/>
      <c r="G161" s="33"/>
      <c r="H161" s="67"/>
      <c r="I161" s="67"/>
      <c r="J161" s="61"/>
      <c r="K161" s="66"/>
      <c r="L161" s="73"/>
      <c r="M161" s="68"/>
      <c r="N161" s="68"/>
      <c r="O161" s="69"/>
      <c r="P161" s="71"/>
      <c r="Q161" s="70"/>
      <c r="R161" s="70"/>
      <c r="S161" s="70"/>
      <c r="T161" s="70"/>
      <c r="U161" s="70"/>
      <c r="V161" s="72"/>
      <c r="W161" s="70"/>
      <c r="X161" s="70"/>
      <c r="Y161" s="70"/>
      <c r="Z161" s="70"/>
      <c r="AA161" s="70"/>
      <c r="AB161" s="70"/>
      <c r="AC161" s="70"/>
      <c r="AD161" s="72"/>
      <c r="AE161" s="70"/>
      <c r="AF161" s="70"/>
      <c r="AG161" s="72"/>
      <c r="AH161" s="72"/>
      <c r="AI161" s="72"/>
      <c r="AJ161" s="72"/>
    </row>
    <row r="162" spans="1:36" x14ac:dyDescent="0.25">
      <c r="A162" s="66"/>
      <c r="B162" s="61"/>
      <c r="C162" s="61"/>
      <c r="D162" s="66"/>
      <c r="E162" s="33"/>
      <c r="F162" s="33"/>
      <c r="G162" s="33"/>
      <c r="H162" s="67"/>
      <c r="I162" s="67"/>
      <c r="J162" s="61"/>
      <c r="K162" s="66"/>
      <c r="L162" s="73"/>
      <c r="M162" s="68"/>
      <c r="N162" s="68"/>
      <c r="O162" s="69"/>
      <c r="P162" s="71"/>
      <c r="Q162" s="70"/>
      <c r="R162" s="70"/>
      <c r="S162" s="70"/>
      <c r="T162" s="70"/>
      <c r="U162" s="70"/>
      <c r="V162" s="72"/>
      <c r="W162" s="70"/>
      <c r="X162" s="70"/>
      <c r="Y162" s="70"/>
      <c r="Z162" s="70"/>
      <c r="AA162" s="70"/>
      <c r="AB162" s="70"/>
      <c r="AC162" s="70"/>
      <c r="AD162" s="72"/>
      <c r="AE162" s="70"/>
      <c r="AF162" s="70"/>
      <c r="AG162" s="72"/>
      <c r="AH162" s="72"/>
      <c r="AI162" s="72"/>
      <c r="AJ162" s="72"/>
    </row>
    <row r="163" spans="1:36" x14ac:dyDescent="0.25">
      <c r="A163" s="66"/>
      <c r="B163" s="61"/>
      <c r="C163" s="61"/>
      <c r="D163" s="66"/>
      <c r="E163" s="33"/>
      <c r="F163" s="33"/>
      <c r="G163" s="33"/>
      <c r="H163" s="67"/>
      <c r="I163" s="67"/>
      <c r="J163" s="61"/>
      <c r="K163" s="66"/>
      <c r="L163" s="73"/>
      <c r="M163" s="68"/>
      <c r="N163" s="68"/>
      <c r="O163" s="69"/>
      <c r="P163" s="71"/>
      <c r="Q163" s="70"/>
      <c r="R163" s="70"/>
      <c r="S163" s="70"/>
      <c r="T163" s="70"/>
      <c r="U163" s="70"/>
      <c r="V163" s="72"/>
      <c r="W163" s="70"/>
      <c r="X163" s="70"/>
      <c r="Y163" s="70"/>
      <c r="Z163" s="70"/>
      <c r="AA163" s="70"/>
      <c r="AB163" s="70"/>
      <c r="AC163" s="70"/>
      <c r="AD163" s="72"/>
      <c r="AE163" s="70"/>
      <c r="AF163" s="70"/>
      <c r="AG163" s="72"/>
      <c r="AH163" s="72"/>
      <c r="AI163" s="72"/>
      <c r="AJ163" s="72"/>
    </row>
    <row r="164" spans="1:36" x14ac:dyDescent="0.25">
      <c r="A164" s="66"/>
      <c r="B164" s="61"/>
      <c r="C164" s="61"/>
      <c r="D164" s="66"/>
      <c r="E164" s="33"/>
      <c r="F164" s="33"/>
      <c r="G164" s="33"/>
      <c r="H164" s="67"/>
      <c r="I164" s="67"/>
      <c r="J164" s="61"/>
      <c r="K164" s="66"/>
      <c r="L164" s="73"/>
      <c r="M164" s="68"/>
      <c r="N164" s="68"/>
      <c r="O164" s="69"/>
      <c r="P164" s="71"/>
      <c r="Q164" s="70"/>
      <c r="R164" s="70"/>
      <c r="S164" s="70"/>
      <c r="T164" s="70"/>
      <c r="U164" s="70"/>
      <c r="V164" s="72"/>
      <c r="W164" s="70"/>
      <c r="X164" s="70"/>
      <c r="Y164" s="70"/>
      <c r="Z164" s="70"/>
      <c r="AA164" s="70"/>
      <c r="AB164" s="70"/>
      <c r="AC164" s="70"/>
      <c r="AD164" s="72"/>
      <c r="AE164" s="70"/>
      <c r="AF164" s="70"/>
      <c r="AG164" s="72"/>
      <c r="AH164" s="72"/>
      <c r="AI164" s="72"/>
      <c r="AJ164" s="72"/>
    </row>
    <row r="165" spans="1:36" x14ac:dyDescent="0.25">
      <c r="A165" s="66"/>
      <c r="B165" s="61"/>
      <c r="C165" s="61"/>
      <c r="D165" s="66"/>
      <c r="E165" s="33"/>
      <c r="F165" s="33"/>
      <c r="G165" s="33"/>
      <c r="H165" s="67"/>
      <c r="I165" s="67"/>
      <c r="J165" s="61"/>
      <c r="K165" s="66"/>
      <c r="L165" s="73"/>
      <c r="M165" s="68"/>
      <c r="N165" s="68"/>
      <c r="O165" s="69"/>
      <c r="P165" s="71"/>
      <c r="Q165" s="70"/>
      <c r="R165" s="70"/>
      <c r="S165" s="70"/>
      <c r="T165" s="70"/>
      <c r="U165" s="70"/>
      <c r="V165" s="72"/>
      <c r="W165" s="70"/>
      <c r="X165" s="70"/>
      <c r="Y165" s="70"/>
      <c r="Z165" s="70"/>
      <c r="AA165" s="70"/>
      <c r="AB165" s="70"/>
      <c r="AC165" s="70"/>
      <c r="AD165" s="72"/>
      <c r="AE165" s="70"/>
      <c r="AF165" s="70"/>
      <c r="AG165" s="72"/>
      <c r="AH165" s="72"/>
      <c r="AI165" s="72"/>
      <c r="AJ165" s="72"/>
    </row>
    <row r="166" spans="1:36" x14ac:dyDescent="0.25">
      <c r="A166" s="66"/>
      <c r="B166" s="61"/>
      <c r="C166" s="61"/>
      <c r="D166" s="66"/>
      <c r="E166" s="33"/>
      <c r="F166" s="33"/>
      <c r="G166" s="33"/>
      <c r="H166" s="67"/>
      <c r="I166" s="67"/>
      <c r="J166" s="61"/>
      <c r="K166" s="66"/>
      <c r="L166" s="73"/>
      <c r="M166" s="68"/>
      <c r="N166" s="68"/>
      <c r="O166" s="69"/>
      <c r="P166" s="71"/>
      <c r="Q166" s="70"/>
      <c r="R166" s="70"/>
      <c r="S166" s="70"/>
      <c r="T166" s="70"/>
      <c r="U166" s="70"/>
      <c r="V166" s="72"/>
      <c r="W166" s="70"/>
      <c r="X166" s="70"/>
      <c r="Y166" s="70"/>
      <c r="Z166" s="70"/>
      <c r="AA166" s="70"/>
      <c r="AB166" s="70"/>
      <c r="AC166" s="70"/>
      <c r="AD166" s="72"/>
      <c r="AE166" s="70"/>
      <c r="AF166" s="70"/>
      <c r="AG166" s="72"/>
      <c r="AH166" s="72"/>
      <c r="AI166" s="72"/>
      <c r="AJ166" s="72"/>
    </row>
    <row r="167" spans="1:36" x14ac:dyDescent="0.25">
      <c r="A167" s="66"/>
      <c r="B167" s="61"/>
      <c r="C167" s="61"/>
      <c r="D167" s="66"/>
      <c r="E167" s="33"/>
      <c r="F167" s="33"/>
      <c r="G167" s="33"/>
      <c r="H167" s="67"/>
      <c r="I167" s="67"/>
      <c r="J167" s="61"/>
      <c r="K167" s="66"/>
      <c r="L167" s="73"/>
      <c r="M167" s="68"/>
      <c r="N167" s="68"/>
      <c r="O167" s="69"/>
      <c r="P167" s="71"/>
      <c r="Q167" s="70"/>
      <c r="R167" s="70"/>
      <c r="S167" s="70"/>
      <c r="T167" s="70"/>
      <c r="U167" s="70"/>
      <c r="V167" s="72"/>
      <c r="W167" s="70"/>
      <c r="X167" s="70"/>
      <c r="Y167" s="70"/>
      <c r="Z167" s="70"/>
      <c r="AA167" s="70"/>
      <c r="AB167" s="70"/>
      <c r="AC167" s="70"/>
      <c r="AD167" s="72"/>
      <c r="AE167" s="70"/>
      <c r="AF167" s="70"/>
      <c r="AG167" s="72"/>
      <c r="AH167" s="72"/>
      <c r="AI167" s="72"/>
      <c r="AJ167" s="72"/>
    </row>
    <row r="168" spans="1:36" x14ac:dyDescent="0.25">
      <c r="A168" s="66"/>
      <c r="B168" s="61"/>
      <c r="C168" s="61"/>
      <c r="D168" s="66"/>
      <c r="E168" s="33"/>
      <c r="F168" s="33"/>
      <c r="G168" s="33"/>
      <c r="H168" s="67"/>
      <c r="I168" s="67"/>
      <c r="J168" s="61"/>
      <c r="K168" s="66"/>
      <c r="L168" s="73"/>
      <c r="M168" s="68"/>
      <c r="N168" s="68"/>
      <c r="O168" s="69"/>
      <c r="P168" s="71"/>
      <c r="Q168" s="70"/>
      <c r="R168" s="70"/>
      <c r="S168" s="70"/>
      <c r="T168" s="70"/>
      <c r="U168" s="70"/>
      <c r="V168" s="72"/>
      <c r="W168" s="70"/>
      <c r="X168" s="70"/>
      <c r="Y168" s="70"/>
      <c r="Z168" s="70"/>
      <c r="AA168" s="70"/>
      <c r="AB168" s="70"/>
      <c r="AC168" s="70"/>
      <c r="AD168" s="72"/>
      <c r="AE168" s="70"/>
      <c r="AF168" s="70"/>
      <c r="AG168" s="72"/>
      <c r="AH168" s="72"/>
      <c r="AI168" s="72"/>
      <c r="AJ168" s="72"/>
    </row>
    <row r="169" spans="1:36" x14ac:dyDescent="0.25">
      <c r="A169" s="66"/>
      <c r="B169" s="61"/>
      <c r="C169" s="61"/>
      <c r="D169" s="66"/>
      <c r="E169" s="33"/>
      <c r="F169" s="33"/>
      <c r="G169" s="33"/>
      <c r="H169" s="67"/>
      <c r="I169" s="67"/>
      <c r="J169" s="61"/>
      <c r="K169" s="66"/>
      <c r="L169" s="73"/>
      <c r="M169" s="68"/>
      <c r="N169" s="68"/>
      <c r="O169" s="69"/>
      <c r="P169" s="71"/>
      <c r="Q169" s="70"/>
      <c r="R169" s="70"/>
      <c r="S169" s="70"/>
      <c r="T169" s="70"/>
      <c r="U169" s="70"/>
      <c r="V169" s="72"/>
      <c r="W169" s="70"/>
      <c r="X169" s="70"/>
      <c r="Y169" s="70"/>
      <c r="Z169" s="70"/>
      <c r="AA169" s="70"/>
      <c r="AB169" s="70"/>
      <c r="AC169" s="70"/>
      <c r="AD169" s="72"/>
      <c r="AE169" s="70"/>
      <c r="AF169" s="70"/>
      <c r="AG169" s="72"/>
      <c r="AH169" s="72"/>
      <c r="AI169" s="72"/>
      <c r="AJ169" s="72"/>
    </row>
    <row r="170" spans="1:36" x14ac:dyDescent="0.25">
      <c r="A170" s="66"/>
      <c r="B170" s="61"/>
      <c r="C170" s="61"/>
      <c r="D170" s="66"/>
      <c r="E170" s="33"/>
      <c r="F170" s="33"/>
      <c r="G170" s="33"/>
      <c r="H170" s="67"/>
      <c r="I170" s="67"/>
      <c r="J170" s="61"/>
      <c r="K170" s="66"/>
      <c r="L170" s="73"/>
      <c r="M170" s="68"/>
      <c r="N170" s="68"/>
      <c r="O170" s="69"/>
      <c r="P170" s="71"/>
      <c r="Q170" s="70"/>
      <c r="R170" s="70"/>
      <c r="S170" s="70"/>
      <c r="T170" s="70"/>
      <c r="U170" s="70"/>
      <c r="V170" s="72"/>
      <c r="W170" s="70"/>
      <c r="X170" s="70"/>
      <c r="Y170" s="70"/>
      <c r="Z170" s="70"/>
      <c r="AA170" s="70"/>
      <c r="AB170" s="70"/>
      <c r="AC170" s="70"/>
      <c r="AD170" s="72"/>
      <c r="AE170" s="70"/>
      <c r="AF170" s="70"/>
      <c r="AG170" s="72"/>
      <c r="AH170" s="72"/>
      <c r="AI170" s="72"/>
      <c r="AJ170" s="72"/>
    </row>
    <row r="171" spans="1:36" x14ac:dyDescent="0.25">
      <c r="A171" s="66"/>
      <c r="B171" s="61"/>
      <c r="C171" s="61"/>
      <c r="D171" s="66"/>
      <c r="E171" s="33"/>
      <c r="F171" s="33"/>
      <c r="G171" s="33"/>
      <c r="H171" s="67"/>
      <c r="I171" s="67"/>
      <c r="J171" s="61"/>
      <c r="K171" s="66"/>
      <c r="L171" s="73"/>
      <c r="M171" s="68"/>
      <c r="N171" s="68"/>
      <c r="O171" s="69"/>
      <c r="P171" s="71"/>
      <c r="Q171" s="70"/>
      <c r="R171" s="70"/>
      <c r="S171" s="70"/>
      <c r="T171" s="70"/>
      <c r="U171" s="70"/>
      <c r="V171" s="72"/>
      <c r="W171" s="70"/>
      <c r="X171" s="70"/>
      <c r="Y171" s="70"/>
      <c r="Z171" s="70"/>
      <c r="AA171" s="70"/>
      <c r="AB171" s="70"/>
      <c r="AC171" s="70"/>
      <c r="AD171" s="72"/>
      <c r="AE171" s="70"/>
      <c r="AF171" s="70"/>
      <c r="AG171" s="72"/>
      <c r="AH171" s="72"/>
      <c r="AI171" s="72"/>
      <c r="AJ171" s="72"/>
    </row>
    <row r="172" spans="1:36" x14ac:dyDescent="0.25">
      <c r="A172" s="66"/>
      <c r="B172" s="61"/>
      <c r="C172" s="61"/>
      <c r="D172" s="66"/>
      <c r="E172" s="33"/>
      <c r="F172" s="33"/>
      <c r="G172" s="33"/>
      <c r="H172" s="67"/>
      <c r="I172" s="67"/>
      <c r="J172" s="61"/>
      <c r="K172" s="66"/>
      <c r="L172" s="73"/>
      <c r="M172" s="68"/>
      <c r="N172" s="68"/>
      <c r="O172" s="69"/>
      <c r="P172" s="71"/>
      <c r="Q172" s="70"/>
      <c r="R172" s="70"/>
      <c r="S172" s="70"/>
      <c r="T172" s="70"/>
      <c r="U172" s="70"/>
      <c r="V172" s="72"/>
      <c r="W172" s="70"/>
      <c r="X172" s="70"/>
      <c r="Y172" s="70"/>
      <c r="Z172" s="70"/>
      <c r="AA172" s="70"/>
      <c r="AB172" s="70"/>
      <c r="AC172" s="70"/>
      <c r="AD172" s="72"/>
      <c r="AE172" s="70"/>
      <c r="AF172" s="70"/>
      <c r="AG172" s="72"/>
      <c r="AH172" s="72"/>
      <c r="AI172" s="72"/>
      <c r="AJ172" s="72"/>
    </row>
    <row r="173" spans="1:36" x14ac:dyDescent="0.25">
      <c r="A173" s="66"/>
      <c r="B173" s="61"/>
      <c r="C173" s="61"/>
      <c r="D173" s="66"/>
      <c r="E173" s="33"/>
      <c r="F173" s="33"/>
      <c r="G173" s="33"/>
      <c r="H173" s="67"/>
      <c r="I173" s="67"/>
      <c r="J173" s="61"/>
      <c r="K173" s="66"/>
      <c r="L173" s="73"/>
      <c r="M173" s="68"/>
      <c r="N173" s="68"/>
      <c r="O173" s="69"/>
      <c r="P173" s="71"/>
      <c r="Q173" s="70"/>
      <c r="R173" s="70"/>
      <c r="S173" s="70"/>
      <c r="T173" s="70"/>
      <c r="U173" s="70"/>
      <c r="V173" s="72"/>
      <c r="W173" s="70"/>
      <c r="X173" s="70"/>
      <c r="Y173" s="70"/>
      <c r="Z173" s="70"/>
      <c r="AA173" s="70"/>
      <c r="AB173" s="70"/>
      <c r="AC173" s="70"/>
      <c r="AD173" s="72"/>
      <c r="AE173" s="70"/>
      <c r="AF173" s="70"/>
      <c r="AG173" s="72"/>
      <c r="AH173" s="72"/>
      <c r="AI173" s="72"/>
      <c r="AJ173" s="72"/>
    </row>
    <row r="174" spans="1:36" x14ac:dyDescent="0.25">
      <c r="A174" s="66"/>
      <c r="B174" s="61"/>
      <c r="C174" s="61"/>
      <c r="D174" s="66"/>
      <c r="E174" s="33"/>
      <c r="F174" s="33"/>
      <c r="G174" s="33"/>
      <c r="H174" s="67"/>
      <c r="I174" s="67"/>
      <c r="J174" s="61"/>
      <c r="K174" s="66"/>
      <c r="L174" s="73"/>
      <c r="M174" s="68"/>
      <c r="N174" s="68"/>
      <c r="O174" s="69"/>
      <c r="P174" s="71"/>
      <c r="Q174" s="70"/>
      <c r="R174" s="70"/>
      <c r="S174" s="70"/>
      <c r="T174" s="70"/>
      <c r="U174" s="70"/>
      <c r="V174" s="72"/>
      <c r="W174" s="70"/>
      <c r="X174" s="70"/>
      <c r="Y174" s="70"/>
      <c r="Z174" s="70"/>
      <c r="AA174" s="70"/>
      <c r="AB174" s="70"/>
      <c r="AC174" s="70"/>
      <c r="AD174" s="72"/>
      <c r="AE174" s="70"/>
      <c r="AF174" s="70"/>
      <c r="AG174" s="72"/>
      <c r="AH174" s="72"/>
      <c r="AI174" s="72"/>
      <c r="AJ174" s="72"/>
    </row>
    <row r="175" spans="1:36" x14ac:dyDescent="0.25">
      <c r="A175" s="66"/>
      <c r="B175" s="61"/>
      <c r="C175" s="61"/>
      <c r="D175" s="66"/>
      <c r="E175" s="33"/>
      <c r="F175" s="33"/>
      <c r="G175" s="33"/>
      <c r="H175" s="67"/>
      <c r="I175" s="67"/>
      <c r="J175" s="61"/>
      <c r="K175" s="66"/>
      <c r="L175" s="73"/>
      <c r="M175" s="68"/>
      <c r="N175" s="68"/>
      <c r="O175" s="69"/>
      <c r="P175" s="71"/>
      <c r="Q175" s="70"/>
      <c r="R175" s="70"/>
      <c r="S175" s="70"/>
      <c r="T175" s="70"/>
      <c r="U175" s="70"/>
      <c r="V175" s="72"/>
      <c r="W175" s="70"/>
      <c r="X175" s="70"/>
      <c r="Y175" s="70"/>
      <c r="Z175" s="70"/>
      <c r="AA175" s="70"/>
      <c r="AB175" s="70"/>
      <c r="AC175" s="70"/>
      <c r="AD175" s="72"/>
      <c r="AE175" s="70"/>
      <c r="AF175" s="70"/>
      <c r="AG175" s="72"/>
      <c r="AH175" s="72"/>
      <c r="AI175" s="72"/>
      <c r="AJ175" s="72"/>
    </row>
    <row r="176" spans="1:36" x14ac:dyDescent="0.25">
      <c r="A176" s="66"/>
      <c r="B176" s="61"/>
      <c r="C176" s="61"/>
      <c r="D176" s="66"/>
      <c r="E176" s="33"/>
      <c r="F176" s="33"/>
      <c r="G176" s="33"/>
      <c r="H176" s="67"/>
      <c r="I176" s="67"/>
      <c r="J176" s="61"/>
      <c r="K176" s="66"/>
      <c r="L176" s="73"/>
      <c r="M176" s="68"/>
      <c r="N176" s="68"/>
      <c r="O176" s="69"/>
      <c r="P176" s="71"/>
      <c r="Q176" s="70"/>
      <c r="R176" s="70"/>
      <c r="S176" s="70"/>
      <c r="T176" s="70"/>
      <c r="U176" s="70"/>
      <c r="V176" s="72"/>
      <c r="W176" s="70"/>
      <c r="X176" s="70"/>
      <c r="Y176" s="70"/>
      <c r="Z176" s="70"/>
      <c r="AA176" s="70"/>
      <c r="AB176" s="70"/>
      <c r="AC176" s="70"/>
      <c r="AD176" s="72"/>
      <c r="AE176" s="70"/>
      <c r="AF176" s="70"/>
      <c r="AG176" s="72"/>
      <c r="AH176" s="72"/>
      <c r="AI176" s="72"/>
      <c r="AJ176" s="72"/>
    </row>
    <row r="177" spans="1:36" x14ac:dyDescent="0.25">
      <c r="A177" s="66"/>
      <c r="B177" s="61"/>
      <c r="C177" s="61"/>
      <c r="D177" s="66"/>
      <c r="E177" s="33"/>
      <c r="F177" s="33"/>
      <c r="G177" s="33"/>
      <c r="H177" s="67"/>
      <c r="I177" s="67"/>
      <c r="J177" s="61"/>
      <c r="K177" s="66"/>
      <c r="L177" s="73"/>
      <c r="M177" s="68"/>
      <c r="N177" s="68"/>
      <c r="O177" s="69"/>
      <c r="P177" s="71"/>
      <c r="Q177" s="70"/>
      <c r="R177" s="70"/>
      <c r="S177" s="70"/>
      <c r="T177" s="70"/>
      <c r="U177" s="70"/>
      <c r="V177" s="72"/>
      <c r="W177" s="70"/>
      <c r="X177" s="70"/>
      <c r="Y177" s="70"/>
      <c r="Z177" s="70"/>
      <c r="AA177" s="70"/>
      <c r="AB177" s="70"/>
      <c r="AC177" s="70"/>
      <c r="AD177" s="72"/>
      <c r="AE177" s="70"/>
      <c r="AF177" s="70"/>
      <c r="AG177" s="72"/>
      <c r="AH177" s="72"/>
      <c r="AI177" s="72"/>
      <c r="AJ177" s="72"/>
    </row>
    <row r="178" spans="1:36" x14ac:dyDescent="0.25">
      <c r="A178" s="66"/>
      <c r="B178" s="61"/>
      <c r="C178" s="61"/>
      <c r="D178" s="66"/>
      <c r="E178" s="33"/>
      <c r="F178" s="33"/>
      <c r="G178" s="33"/>
      <c r="H178" s="67"/>
      <c r="I178" s="67"/>
      <c r="J178" s="61"/>
      <c r="K178" s="66"/>
      <c r="L178" s="73"/>
      <c r="M178" s="68"/>
      <c r="N178" s="68"/>
      <c r="O178" s="69"/>
      <c r="P178" s="71"/>
      <c r="Q178" s="70"/>
      <c r="R178" s="70"/>
      <c r="S178" s="70"/>
      <c r="T178" s="70"/>
      <c r="U178" s="70"/>
      <c r="V178" s="72"/>
      <c r="W178" s="70"/>
      <c r="X178" s="70"/>
      <c r="Y178" s="70"/>
      <c r="Z178" s="70"/>
      <c r="AA178" s="70"/>
      <c r="AB178" s="70"/>
      <c r="AC178" s="70"/>
      <c r="AD178" s="72"/>
      <c r="AE178" s="70"/>
      <c r="AF178" s="70"/>
      <c r="AG178" s="72"/>
      <c r="AH178" s="72"/>
      <c r="AI178" s="72"/>
      <c r="AJ178" s="72"/>
    </row>
    <row r="179" spans="1:36" x14ac:dyDescent="0.25">
      <c r="A179" s="66"/>
      <c r="B179" s="61"/>
      <c r="C179" s="61"/>
      <c r="D179" s="66"/>
      <c r="E179" s="33"/>
      <c r="F179" s="33"/>
      <c r="G179" s="33"/>
      <c r="H179" s="67"/>
      <c r="I179" s="67"/>
      <c r="J179" s="61"/>
      <c r="K179" s="66"/>
      <c r="L179" s="73"/>
      <c r="M179" s="68"/>
      <c r="N179" s="68"/>
      <c r="O179" s="69"/>
      <c r="P179" s="71"/>
      <c r="Q179" s="70"/>
      <c r="R179" s="70"/>
      <c r="S179" s="70"/>
      <c r="T179" s="70"/>
      <c r="U179" s="70"/>
      <c r="V179" s="72"/>
      <c r="W179" s="70"/>
      <c r="X179" s="70"/>
      <c r="Y179" s="70"/>
      <c r="Z179" s="70"/>
      <c r="AA179" s="70"/>
      <c r="AB179" s="70"/>
      <c r="AC179" s="70"/>
      <c r="AD179" s="72"/>
      <c r="AE179" s="70"/>
      <c r="AF179" s="70"/>
      <c r="AG179" s="72"/>
      <c r="AH179" s="72"/>
      <c r="AI179" s="72"/>
      <c r="AJ179" s="72"/>
    </row>
    <row r="180" spans="1:36" x14ac:dyDescent="0.25">
      <c r="A180" s="66"/>
      <c r="B180" s="61"/>
      <c r="C180" s="61"/>
      <c r="D180" s="66"/>
      <c r="E180" s="33"/>
      <c r="F180" s="33"/>
      <c r="G180" s="33"/>
      <c r="H180" s="67"/>
      <c r="I180" s="67"/>
      <c r="J180" s="61"/>
      <c r="K180" s="66"/>
      <c r="L180" s="73"/>
      <c r="M180" s="68"/>
      <c r="N180" s="68"/>
      <c r="O180" s="69"/>
      <c r="P180" s="71"/>
      <c r="Q180" s="70"/>
      <c r="R180" s="70"/>
      <c r="S180" s="70"/>
      <c r="T180" s="70"/>
      <c r="U180" s="70"/>
      <c r="V180" s="72"/>
      <c r="W180" s="70"/>
      <c r="X180" s="70"/>
      <c r="Y180" s="70"/>
      <c r="Z180" s="70"/>
      <c r="AA180" s="70"/>
      <c r="AB180" s="70"/>
      <c r="AC180" s="70"/>
      <c r="AD180" s="72"/>
      <c r="AE180" s="70"/>
      <c r="AF180" s="70"/>
      <c r="AG180" s="72"/>
      <c r="AH180" s="72"/>
      <c r="AI180" s="72"/>
      <c r="AJ180" s="72"/>
    </row>
    <row r="181" spans="1:36" x14ac:dyDescent="0.25">
      <c r="A181" s="66"/>
      <c r="B181" s="61"/>
      <c r="C181" s="61"/>
      <c r="D181" s="66"/>
      <c r="E181" s="33"/>
      <c r="F181" s="33"/>
      <c r="G181" s="33"/>
      <c r="H181" s="67"/>
      <c r="I181" s="67"/>
      <c r="J181" s="61"/>
      <c r="K181" s="66"/>
      <c r="L181" s="73"/>
      <c r="M181" s="68"/>
      <c r="N181" s="68"/>
      <c r="O181" s="69"/>
      <c r="P181" s="71"/>
      <c r="Q181" s="70"/>
      <c r="R181" s="70"/>
      <c r="S181" s="70"/>
      <c r="T181" s="70"/>
      <c r="U181" s="70"/>
      <c r="V181" s="72"/>
      <c r="W181" s="70"/>
      <c r="X181" s="70"/>
      <c r="Y181" s="70"/>
      <c r="Z181" s="70"/>
      <c r="AA181" s="70"/>
      <c r="AB181" s="70"/>
      <c r="AC181" s="70"/>
      <c r="AD181" s="72"/>
      <c r="AE181" s="70"/>
      <c r="AF181" s="70"/>
      <c r="AG181" s="72"/>
      <c r="AH181" s="72"/>
      <c r="AI181" s="72"/>
      <c r="AJ181" s="72"/>
    </row>
    <row r="182" spans="1:36" x14ac:dyDescent="0.25">
      <c r="A182" s="66"/>
      <c r="B182" s="61"/>
      <c r="C182" s="61"/>
      <c r="D182" s="66"/>
      <c r="E182" s="33"/>
      <c r="F182" s="33"/>
      <c r="G182" s="33"/>
      <c r="H182" s="67"/>
      <c r="I182" s="67"/>
      <c r="J182" s="61"/>
      <c r="K182" s="66"/>
      <c r="L182" s="73"/>
      <c r="M182" s="68"/>
      <c r="N182" s="68"/>
      <c r="O182" s="69"/>
      <c r="P182" s="71"/>
      <c r="Q182" s="70"/>
      <c r="R182" s="70"/>
      <c r="S182" s="70"/>
      <c r="T182" s="70"/>
      <c r="U182" s="70"/>
      <c r="V182" s="72"/>
      <c r="W182" s="70"/>
      <c r="X182" s="70"/>
      <c r="Y182" s="70"/>
      <c r="Z182" s="70"/>
      <c r="AA182" s="70"/>
      <c r="AB182" s="70"/>
      <c r="AC182" s="70"/>
      <c r="AD182" s="72"/>
      <c r="AE182" s="70"/>
      <c r="AF182" s="70"/>
      <c r="AG182" s="72"/>
      <c r="AH182" s="72"/>
      <c r="AI182" s="72"/>
      <c r="AJ182" s="72"/>
    </row>
    <row r="183" spans="1:36" x14ac:dyDescent="0.25">
      <c r="A183" s="66"/>
      <c r="B183" s="61"/>
      <c r="C183" s="61"/>
      <c r="D183" s="66"/>
      <c r="E183" s="33"/>
      <c r="F183" s="33"/>
      <c r="G183" s="33"/>
      <c r="H183" s="67"/>
      <c r="I183" s="67"/>
      <c r="J183" s="61"/>
      <c r="K183" s="66"/>
      <c r="L183" s="73"/>
      <c r="M183" s="68"/>
      <c r="N183" s="68"/>
      <c r="O183" s="69"/>
      <c r="P183" s="71"/>
      <c r="Q183" s="70"/>
      <c r="R183" s="70"/>
      <c r="S183" s="70"/>
      <c r="T183" s="70"/>
      <c r="U183" s="70"/>
      <c r="V183" s="72"/>
      <c r="W183" s="70"/>
      <c r="X183" s="70"/>
      <c r="Y183" s="70"/>
      <c r="Z183" s="70"/>
      <c r="AA183" s="70"/>
      <c r="AB183" s="70"/>
      <c r="AC183" s="70"/>
      <c r="AD183" s="72"/>
      <c r="AE183" s="70"/>
      <c r="AF183" s="70"/>
      <c r="AG183" s="72"/>
      <c r="AH183" s="72"/>
      <c r="AI183" s="72"/>
      <c r="AJ183" s="72"/>
    </row>
    <row r="184" spans="1:36" x14ac:dyDescent="0.25">
      <c r="A184" s="66"/>
      <c r="B184" s="61"/>
      <c r="C184" s="61"/>
      <c r="D184" s="66"/>
      <c r="E184" s="33"/>
      <c r="F184" s="33"/>
      <c r="G184" s="33"/>
      <c r="H184" s="67"/>
      <c r="I184" s="67"/>
      <c r="J184" s="61"/>
      <c r="K184" s="66"/>
      <c r="L184" s="73"/>
      <c r="M184" s="68"/>
      <c r="N184" s="68"/>
      <c r="O184" s="69"/>
      <c r="P184" s="71"/>
      <c r="Q184" s="70"/>
      <c r="R184" s="70"/>
      <c r="S184" s="70"/>
      <c r="T184" s="70"/>
      <c r="U184" s="70"/>
      <c r="V184" s="72"/>
      <c r="W184" s="70"/>
      <c r="X184" s="70"/>
      <c r="Y184" s="70"/>
      <c r="Z184" s="70"/>
      <c r="AA184" s="70"/>
      <c r="AB184" s="70"/>
      <c r="AC184" s="70"/>
      <c r="AD184" s="72"/>
      <c r="AE184" s="70"/>
      <c r="AF184" s="70"/>
      <c r="AG184" s="72"/>
      <c r="AH184" s="72"/>
      <c r="AI184" s="72"/>
      <c r="AJ184" s="72"/>
    </row>
    <row r="185" spans="1:36" x14ac:dyDescent="0.25">
      <c r="A185" s="66"/>
      <c r="B185" s="61"/>
      <c r="C185" s="61"/>
      <c r="D185" s="66"/>
      <c r="E185" s="33"/>
      <c r="F185" s="33"/>
      <c r="G185" s="33"/>
      <c r="H185" s="67"/>
      <c r="I185" s="67"/>
      <c r="J185" s="61"/>
      <c r="K185" s="66"/>
      <c r="L185" s="73"/>
      <c r="M185" s="68"/>
      <c r="N185" s="68"/>
      <c r="O185" s="69"/>
      <c r="P185" s="71"/>
      <c r="Q185" s="70"/>
      <c r="R185" s="70"/>
      <c r="S185" s="70"/>
      <c r="T185" s="70"/>
      <c r="U185" s="70"/>
      <c r="V185" s="72"/>
      <c r="W185" s="70"/>
      <c r="X185" s="70"/>
      <c r="Y185" s="70"/>
      <c r="Z185" s="70"/>
      <c r="AA185" s="70"/>
      <c r="AB185" s="70"/>
      <c r="AC185" s="70"/>
      <c r="AD185" s="72"/>
      <c r="AE185" s="70"/>
      <c r="AF185" s="70"/>
      <c r="AG185" s="72"/>
      <c r="AH185" s="72"/>
      <c r="AI185" s="72"/>
      <c r="AJ185" s="72"/>
    </row>
    <row r="186" spans="1:36" x14ac:dyDescent="0.25">
      <c r="A186" s="66"/>
      <c r="B186" s="61"/>
      <c r="C186" s="61"/>
      <c r="D186" s="66"/>
      <c r="E186" s="33"/>
      <c r="F186" s="33"/>
      <c r="G186" s="33"/>
      <c r="H186" s="67"/>
      <c r="I186" s="67"/>
      <c r="J186" s="61"/>
      <c r="K186" s="66"/>
      <c r="L186" s="73"/>
      <c r="M186" s="68"/>
      <c r="N186" s="68"/>
      <c r="O186" s="69"/>
      <c r="P186" s="71"/>
      <c r="Q186" s="70"/>
      <c r="R186" s="70"/>
      <c r="S186" s="70"/>
      <c r="T186" s="70"/>
      <c r="U186" s="70"/>
      <c r="V186" s="72"/>
      <c r="W186" s="70"/>
      <c r="X186" s="70"/>
      <c r="Y186" s="70"/>
      <c r="Z186" s="70"/>
      <c r="AA186" s="70"/>
      <c r="AB186" s="70"/>
      <c r="AC186" s="70"/>
      <c r="AD186" s="72"/>
      <c r="AE186" s="70"/>
      <c r="AF186" s="70"/>
      <c r="AG186" s="72"/>
      <c r="AH186" s="72"/>
      <c r="AI186" s="72"/>
      <c r="AJ186" s="72"/>
    </row>
    <row r="187" spans="1:36" x14ac:dyDescent="0.25">
      <c r="A187" s="66"/>
      <c r="B187" s="61"/>
      <c r="C187" s="61"/>
      <c r="D187" s="66"/>
      <c r="E187" s="33"/>
      <c r="F187" s="33"/>
      <c r="G187" s="33"/>
      <c r="H187" s="67"/>
      <c r="I187" s="67"/>
      <c r="J187" s="61"/>
      <c r="K187" s="66"/>
      <c r="L187" s="73"/>
      <c r="M187" s="68"/>
      <c r="N187" s="68"/>
      <c r="O187" s="69"/>
      <c r="P187" s="71"/>
      <c r="Q187" s="70"/>
      <c r="R187" s="70"/>
      <c r="S187" s="70"/>
      <c r="T187" s="70"/>
      <c r="U187" s="70"/>
      <c r="V187" s="72"/>
      <c r="W187" s="70"/>
      <c r="X187" s="70"/>
      <c r="Y187" s="70"/>
      <c r="Z187" s="70"/>
      <c r="AA187" s="70"/>
      <c r="AB187" s="70"/>
      <c r="AC187" s="70"/>
      <c r="AD187" s="72"/>
      <c r="AE187" s="70"/>
      <c r="AF187" s="70"/>
      <c r="AG187" s="72"/>
      <c r="AH187" s="72"/>
      <c r="AI187" s="72"/>
      <c r="AJ187" s="72"/>
    </row>
    <row r="188" spans="1:36" x14ac:dyDescent="0.25">
      <c r="A188" s="66"/>
      <c r="B188" s="61"/>
      <c r="C188" s="61"/>
      <c r="D188" s="66"/>
      <c r="E188" s="33"/>
      <c r="F188" s="33"/>
      <c r="G188" s="33"/>
      <c r="H188" s="67"/>
      <c r="I188" s="67"/>
      <c r="J188" s="61"/>
      <c r="K188" s="66"/>
      <c r="L188" s="73"/>
      <c r="M188" s="68"/>
      <c r="N188" s="68"/>
      <c r="O188" s="69"/>
      <c r="P188" s="71"/>
      <c r="Q188" s="70"/>
      <c r="R188" s="70"/>
      <c r="S188" s="70"/>
      <c r="T188" s="70"/>
      <c r="U188" s="70"/>
      <c r="V188" s="72"/>
      <c r="W188" s="70"/>
      <c r="X188" s="70"/>
      <c r="Y188" s="70"/>
      <c r="Z188" s="70"/>
      <c r="AA188" s="70"/>
      <c r="AB188" s="70"/>
      <c r="AC188" s="70"/>
      <c r="AD188" s="72"/>
      <c r="AE188" s="70"/>
      <c r="AF188" s="70"/>
      <c r="AG188" s="72"/>
      <c r="AH188" s="72"/>
      <c r="AI188" s="72"/>
      <c r="AJ188" s="72"/>
    </row>
    <row r="189" spans="1:36" x14ac:dyDescent="0.25">
      <c r="A189" s="66"/>
      <c r="B189" s="61"/>
      <c r="C189" s="61"/>
      <c r="D189" s="66"/>
      <c r="E189" s="33"/>
      <c r="F189" s="33"/>
      <c r="G189" s="33"/>
      <c r="H189" s="67"/>
      <c r="I189" s="67"/>
      <c r="J189" s="61"/>
      <c r="K189" s="66"/>
      <c r="L189" s="73"/>
      <c r="M189" s="68"/>
      <c r="N189" s="68"/>
      <c r="O189" s="69"/>
      <c r="P189" s="71"/>
      <c r="Q189" s="70"/>
      <c r="R189" s="70"/>
      <c r="S189" s="70"/>
      <c r="T189" s="70"/>
      <c r="U189" s="70"/>
      <c r="V189" s="72"/>
      <c r="W189" s="70"/>
      <c r="X189" s="70"/>
      <c r="Y189" s="70"/>
      <c r="Z189" s="70"/>
      <c r="AA189" s="70"/>
      <c r="AB189" s="70"/>
      <c r="AC189" s="70"/>
      <c r="AD189" s="72"/>
      <c r="AE189" s="70"/>
      <c r="AF189" s="70"/>
      <c r="AG189" s="72"/>
      <c r="AH189" s="72"/>
      <c r="AI189" s="72"/>
      <c r="AJ189" s="72"/>
    </row>
    <row r="190" spans="1:36" x14ac:dyDescent="0.25">
      <c r="A190" s="66"/>
      <c r="B190" s="61"/>
      <c r="C190" s="61"/>
      <c r="D190" s="66"/>
      <c r="E190" s="33"/>
      <c r="F190" s="33"/>
      <c r="G190" s="33"/>
      <c r="H190" s="67"/>
      <c r="I190" s="67"/>
      <c r="J190" s="61"/>
      <c r="K190" s="66"/>
      <c r="L190" s="73"/>
      <c r="M190" s="68"/>
      <c r="N190" s="68"/>
      <c r="O190" s="69"/>
      <c r="P190" s="71"/>
      <c r="Q190" s="70"/>
      <c r="R190" s="70"/>
      <c r="S190" s="70"/>
      <c r="T190" s="70"/>
      <c r="U190" s="70"/>
      <c r="V190" s="72"/>
      <c r="W190" s="70"/>
      <c r="X190" s="70"/>
      <c r="Y190" s="70"/>
      <c r="Z190" s="70"/>
      <c r="AA190" s="70"/>
      <c r="AB190" s="70"/>
      <c r="AC190" s="70"/>
      <c r="AD190" s="72"/>
      <c r="AE190" s="70"/>
      <c r="AF190" s="70"/>
      <c r="AG190" s="72"/>
      <c r="AH190" s="72"/>
      <c r="AI190" s="72"/>
      <c r="AJ190" s="72"/>
    </row>
    <row r="191" spans="1:36" x14ac:dyDescent="0.25">
      <c r="A191" s="66"/>
      <c r="B191" s="61"/>
      <c r="C191" s="61"/>
      <c r="D191" s="66"/>
      <c r="E191" s="33"/>
      <c r="F191" s="33"/>
      <c r="G191" s="33"/>
      <c r="H191" s="67"/>
      <c r="I191" s="67"/>
      <c r="J191" s="61"/>
      <c r="K191" s="66"/>
      <c r="L191" s="73"/>
      <c r="M191" s="68"/>
      <c r="N191" s="68"/>
      <c r="O191" s="69"/>
      <c r="P191" s="71"/>
      <c r="Q191" s="70"/>
      <c r="R191" s="70"/>
      <c r="S191" s="70"/>
      <c r="T191" s="70"/>
      <c r="U191" s="70"/>
      <c r="V191" s="72"/>
      <c r="W191" s="70"/>
      <c r="X191" s="70"/>
      <c r="Y191" s="70"/>
      <c r="Z191" s="70"/>
      <c r="AA191" s="70"/>
      <c r="AB191" s="70"/>
      <c r="AC191" s="70"/>
      <c r="AD191" s="72"/>
      <c r="AE191" s="70"/>
      <c r="AF191" s="70"/>
      <c r="AG191" s="72"/>
      <c r="AH191" s="72"/>
      <c r="AI191" s="72"/>
      <c r="AJ191" s="72"/>
    </row>
    <row r="192" spans="1:36" x14ac:dyDescent="0.25">
      <c r="A192" s="66"/>
      <c r="B192" s="61"/>
      <c r="C192" s="61"/>
      <c r="D192" s="66"/>
      <c r="E192" s="33"/>
      <c r="F192" s="33"/>
      <c r="G192" s="33"/>
      <c r="H192" s="67"/>
      <c r="I192" s="67"/>
      <c r="J192" s="61"/>
      <c r="K192" s="66"/>
      <c r="L192" s="73"/>
      <c r="M192" s="68"/>
      <c r="N192" s="68"/>
      <c r="O192" s="69"/>
      <c r="P192" s="71"/>
      <c r="Q192" s="70"/>
      <c r="R192" s="70"/>
      <c r="S192" s="70"/>
      <c r="T192" s="70"/>
      <c r="U192" s="70"/>
      <c r="V192" s="72"/>
      <c r="W192" s="70"/>
      <c r="X192" s="70"/>
      <c r="Y192" s="70"/>
      <c r="Z192" s="70"/>
      <c r="AA192" s="70"/>
      <c r="AB192" s="70"/>
      <c r="AC192" s="70"/>
      <c r="AD192" s="72"/>
      <c r="AE192" s="70"/>
      <c r="AF192" s="70"/>
      <c r="AG192" s="72"/>
      <c r="AH192" s="72"/>
      <c r="AI192" s="72"/>
      <c r="AJ192" s="72"/>
    </row>
    <row r="193" spans="1:36" x14ac:dyDescent="0.25">
      <c r="A193" s="66"/>
      <c r="B193" s="61"/>
      <c r="C193" s="61"/>
      <c r="D193" s="66"/>
      <c r="E193" s="33"/>
      <c r="F193" s="33"/>
      <c r="G193" s="33"/>
      <c r="H193" s="67"/>
      <c r="I193" s="67"/>
      <c r="J193" s="61"/>
      <c r="K193" s="66"/>
      <c r="L193" s="73"/>
      <c r="M193" s="68"/>
      <c r="N193" s="68"/>
      <c r="O193" s="69"/>
      <c r="P193" s="71"/>
      <c r="Q193" s="70"/>
      <c r="R193" s="70"/>
      <c r="S193" s="70"/>
      <c r="T193" s="70"/>
      <c r="U193" s="70"/>
      <c r="V193" s="72"/>
      <c r="W193" s="70"/>
      <c r="X193" s="70"/>
      <c r="Y193" s="70"/>
      <c r="Z193" s="70"/>
      <c r="AA193" s="70"/>
      <c r="AB193" s="70"/>
      <c r="AC193" s="70"/>
      <c r="AD193" s="72"/>
      <c r="AE193" s="70"/>
      <c r="AF193" s="70"/>
      <c r="AG193" s="72"/>
      <c r="AH193" s="72"/>
      <c r="AI193" s="72"/>
      <c r="AJ193" s="72"/>
    </row>
    <row r="194" spans="1:36" x14ac:dyDescent="0.25">
      <c r="A194" s="66"/>
      <c r="B194" s="61"/>
      <c r="C194" s="61"/>
      <c r="D194" s="66"/>
      <c r="E194" s="33"/>
      <c r="F194" s="33"/>
      <c r="G194" s="33"/>
      <c r="H194" s="67"/>
      <c r="I194" s="67"/>
      <c r="J194" s="61"/>
      <c r="K194" s="66"/>
      <c r="L194" s="73"/>
      <c r="M194" s="68"/>
      <c r="N194" s="68"/>
      <c r="O194" s="69"/>
      <c r="P194" s="71"/>
      <c r="Q194" s="70"/>
      <c r="R194" s="70"/>
      <c r="S194" s="70"/>
      <c r="T194" s="70"/>
      <c r="U194" s="70"/>
      <c r="V194" s="72"/>
      <c r="W194" s="70"/>
      <c r="X194" s="70"/>
      <c r="Y194" s="70"/>
      <c r="Z194" s="70"/>
      <c r="AA194" s="70"/>
      <c r="AB194" s="70"/>
      <c r="AC194" s="70"/>
      <c r="AD194" s="72"/>
      <c r="AE194" s="70"/>
      <c r="AF194" s="70"/>
      <c r="AG194" s="72"/>
      <c r="AH194" s="72"/>
      <c r="AI194" s="72"/>
      <c r="AJ194" s="72"/>
    </row>
    <row r="195" spans="1:36" x14ac:dyDescent="0.25">
      <c r="A195" s="66"/>
      <c r="B195" s="61"/>
      <c r="C195" s="61"/>
      <c r="D195" s="66"/>
      <c r="E195" s="33"/>
      <c r="F195" s="33"/>
      <c r="G195" s="33"/>
      <c r="H195" s="67"/>
      <c r="I195" s="67"/>
      <c r="J195" s="61"/>
      <c r="K195" s="66"/>
      <c r="L195" s="73"/>
      <c r="M195" s="68"/>
      <c r="N195" s="68"/>
      <c r="O195" s="69"/>
      <c r="P195" s="71"/>
      <c r="Q195" s="70"/>
      <c r="R195" s="70"/>
      <c r="S195" s="70"/>
      <c r="T195" s="70"/>
      <c r="U195" s="70"/>
      <c r="V195" s="72"/>
      <c r="W195" s="70"/>
      <c r="X195" s="70"/>
      <c r="Y195" s="70"/>
      <c r="Z195" s="70"/>
      <c r="AA195" s="70"/>
      <c r="AB195" s="70"/>
      <c r="AC195" s="70"/>
      <c r="AD195" s="72"/>
      <c r="AE195" s="70"/>
      <c r="AF195" s="70"/>
      <c r="AG195" s="72"/>
      <c r="AH195" s="72"/>
      <c r="AI195" s="72"/>
      <c r="AJ195" s="72"/>
    </row>
    <row r="196" spans="1:36" x14ac:dyDescent="0.25">
      <c r="A196" s="66"/>
      <c r="B196" s="61"/>
      <c r="C196" s="61"/>
      <c r="D196" s="66"/>
      <c r="E196" s="33"/>
      <c r="F196" s="33"/>
      <c r="G196" s="33"/>
      <c r="H196" s="67"/>
      <c r="I196" s="67"/>
      <c r="J196" s="61"/>
      <c r="K196" s="66"/>
      <c r="L196" s="73"/>
      <c r="M196" s="68"/>
      <c r="N196" s="68"/>
      <c r="O196" s="69"/>
      <c r="P196" s="71"/>
      <c r="Q196" s="70"/>
      <c r="R196" s="70"/>
      <c r="S196" s="70"/>
      <c r="T196" s="70"/>
      <c r="U196" s="70"/>
      <c r="V196" s="72"/>
      <c r="W196" s="70"/>
      <c r="X196" s="70"/>
      <c r="Y196" s="70"/>
      <c r="Z196" s="70"/>
      <c r="AA196" s="70"/>
      <c r="AB196" s="70"/>
      <c r="AC196" s="70"/>
      <c r="AD196" s="72"/>
      <c r="AE196" s="70"/>
      <c r="AF196" s="70"/>
      <c r="AG196" s="72"/>
      <c r="AH196" s="72"/>
      <c r="AI196" s="72"/>
      <c r="AJ196" s="72"/>
    </row>
    <row r="197" spans="1:36" x14ac:dyDescent="0.25">
      <c r="A197" s="66"/>
      <c r="B197" s="61"/>
      <c r="C197" s="61"/>
      <c r="D197" s="66"/>
      <c r="E197" s="33"/>
      <c r="F197" s="33"/>
      <c r="G197" s="33"/>
      <c r="H197" s="67"/>
      <c r="I197" s="67"/>
      <c r="J197" s="61"/>
      <c r="K197" s="66"/>
      <c r="L197" s="73"/>
      <c r="M197" s="68"/>
      <c r="N197" s="68"/>
      <c r="O197" s="69"/>
      <c r="P197" s="71"/>
      <c r="Q197" s="70"/>
      <c r="R197" s="70"/>
      <c r="S197" s="70"/>
      <c r="T197" s="70"/>
      <c r="U197" s="70"/>
      <c r="V197" s="72"/>
      <c r="W197" s="70"/>
      <c r="X197" s="70"/>
      <c r="Y197" s="70"/>
      <c r="Z197" s="70"/>
      <c r="AA197" s="70"/>
      <c r="AB197" s="70"/>
      <c r="AC197" s="70"/>
      <c r="AD197" s="72"/>
      <c r="AE197" s="70"/>
      <c r="AF197" s="70"/>
      <c r="AG197" s="72"/>
      <c r="AH197" s="72"/>
      <c r="AI197" s="72"/>
      <c r="AJ197" s="72"/>
    </row>
    <row r="198" spans="1:36" x14ac:dyDescent="0.25">
      <c r="A198" s="66"/>
      <c r="B198" s="61"/>
      <c r="C198" s="61"/>
      <c r="D198" s="66"/>
      <c r="E198" s="33"/>
      <c r="F198" s="33"/>
      <c r="G198" s="33"/>
      <c r="H198" s="67"/>
      <c r="I198" s="67"/>
      <c r="J198" s="61"/>
      <c r="K198" s="66"/>
      <c r="L198" s="73"/>
      <c r="M198" s="68"/>
      <c r="N198" s="68"/>
      <c r="O198" s="69"/>
      <c r="P198" s="71"/>
      <c r="Q198" s="70"/>
      <c r="R198" s="70"/>
      <c r="S198" s="70"/>
      <c r="T198" s="70"/>
      <c r="U198" s="70"/>
      <c r="V198" s="72"/>
      <c r="W198" s="70"/>
      <c r="X198" s="70"/>
      <c r="Y198" s="70"/>
      <c r="Z198" s="70"/>
      <c r="AA198" s="70"/>
      <c r="AB198" s="70"/>
      <c r="AC198" s="70"/>
      <c r="AD198" s="72"/>
      <c r="AE198" s="70"/>
      <c r="AF198" s="70"/>
      <c r="AG198" s="72"/>
      <c r="AH198" s="72"/>
      <c r="AI198" s="72"/>
      <c r="AJ198" s="72"/>
    </row>
    <row r="199" spans="1:36" x14ac:dyDescent="0.25">
      <c r="A199" s="66"/>
      <c r="B199" s="61"/>
      <c r="C199" s="61"/>
      <c r="D199" s="66"/>
      <c r="E199" s="33"/>
      <c r="F199" s="33"/>
      <c r="G199" s="33"/>
      <c r="H199" s="67"/>
      <c r="I199" s="67"/>
      <c r="J199" s="61"/>
      <c r="K199" s="66"/>
      <c r="L199" s="73"/>
      <c r="M199" s="68"/>
      <c r="N199" s="68"/>
      <c r="O199" s="69"/>
      <c r="P199" s="71"/>
      <c r="Q199" s="70"/>
      <c r="R199" s="70"/>
      <c r="S199" s="70"/>
      <c r="T199" s="70"/>
      <c r="U199" s="70"/>
      <c r="V199" s="72"/>
      <c r="W199" s="70"/>
      <c r="X199" s="70"/>
      <c r="Y199" s="70"/>
      <c r="Z199" s="70"/>
      <c r="AA199" s="70"/>
      <c r="AB199" s="70"/>
      <c r="AC199" s="70"/>
      <c r="AD199" s="72"/>
      <c r="AE199" s="70"/>
      <c r="AF199" s="70"/>
      <c r="AG199" s="72"/>
      <c r="AH199" s="72"/>
      <c r="AI199" s="72"/>
      <c r="AJ199" s="72"/>
    </row>
    <row r="200" spans="1:36" x14ac:dyDescent="0.25">
      <c r="A200" s="66"/>
      <c r="B200" s="61"/>
      <c r="C200" s="61"/>
      <c r="D200" s="66"/>
      <c r="E200" s="33"/>
      <c r="F200" s="33"/>
      <c r="G200" s="33"/>
      <c r="H200" s="67"/>
      <c r="I200" s="67"/>
      <c r="J200" s="61"/>
      <c r="K200" s="66"/>
      <c r="L200" s="73"/>
      <c r="M200" s="68"/>
      <c r="N200" s="68"/>
      <c r="O200" s="69"/>
      <c r="P200" s="71"/>
      <c r="Q200" s="70"/>
      <c r="R200" s="70"/>
      <c r="S200" s="70"/>
      <c r="T200" s="70"/>
      <c r="U200" s="70"/>
      <c r="V200" s="72"/>
      <c r="W200" s="70"/>
      <c r="X200" s="70"/>
      <c r="Y200" s="70"/>
      <c r="Z200" s="70"/>
      <c r="AA200" s="70"/>
      <c r="AB200" s="70"/>
      <c r="AC200" s="70"/>
      <c r="AD200" s="72"/>
      <c r="AE200" s="70"/>
      <c r="AF200" s="70"/>
      <c r="AG200" s="72"/>
      <c r="AH200" s="72"/>
      <c r="AI200" s="72"/>
      <c r="AJ200" s="72"/>
    </row>
    <row r="201" spans="1:36" x14ac:dyDescent="0.25">
      <c r="A201" s="66"/>
      <c r="B201" s="61"/>
      <c r="C201" s="61"/>
      <c r="D201" s="66"/>
      <c r="E201" s="33"/>
      <c r="F201" s="33"/>
      <c r="G201" s="33"/>
      <c r="H201" s="67"/>
      <c r="I201" s="67"/>
      <c r="J201" s="61"/>
      <c r="K201" s="66"/>
      <c r="L201" s="73"/>
      <c r="M201" s="68"/>
      <c r="N201" s="68"/>
      <c r="O201" s="69"/>
      <c r="P201" s="71"/>
      <c r="Q201" s="70"/>
      <c r="R201" s="70"/>
      <c r="S201" s="70"/>
      <c r="T201" s="70"/>
      <c r="U201" s="70"/>
      <c r="V201" s="72"/>
      <c r="W201" s="70"/>
      <c r="X201" s="70"/>
      <c r="Y201" s="70"/>
      <c r="Z201" s="70"/>
      <c r="AA201" s="70"/>
      <c r="AB201" s="70"/>
      <c r="AC201" s="70"/>
      <c r="AD201" s="72"/>
      <c r="AE201" s="70"/>
      <c r="AF201" s="70"/>
      <c r="AG201" s="72"/>
      <c r="AH201" s="72"/>
      <c r="AI201" s="72"/>
      <c r="AJ201" s="72"/>
    </row>
  </sheetData>
  <sheetProtection insertRows="0"/>
  <phoneticPr fontId="4" type="noConversion"/>
  <dataValidations count="9">
    <dataValidation type="list" allowBlank="1" showInputMessage="1" showErrorMessage="1" sqref="L2:L201" xr:uid="{027B3243-8913-4BA2-8863-8F482CE530E5}">
      <formula1>"EXISTENTE,SUSTITUIDA,NUEVA"</formula1>
    </dataValidation>
    <dataValidation type="decimal" allowBlank="1" showInputMessage="1" showErrorMessage="1" sqref="I2:I201" xr:uid="{7DF49E63-84DB-4942-9093-4C7BBCE390E3}">
      <formula1>26</formula1>
      <formula2>43</formula2>
    </dataValidation>
    <dataValidation type="decimal" allowBlank="1" showInputMessage="1" showErrorMessage="1" sqref="H2:H201" xr:uid="{E3EA415E-E721-4942-9CA2-423B6653F9F1}">
      <formula1>-12</formula1>
      <formula2>3</formula2>
    </dataValidation>
    <dataValidation type="whole" allowBlank="1" showInputMessage="1" showErrorMessage="1" sqref="M2:N201" xr:uid="{AB34A24A-B1CD-4D30-BC47-C52636A44E02}">
      <formula1>3</formula1>
      <formula2>100</formula2>
    </dataValidation>
    <dataValidation type="decimal" allowBlank="1" showInputMessage="1" showErrorMessage="1" sqref="P2:P201" xr:uid="{CCE1F502-B6EC-4D6A-807A-F3D1F646EB9D}">
      <formula1>1</formula1>
      <formula2>100</formula2>
    </dataValidation>
    <dataValidation type="decimal" allowBlank="1" showInputMessage="1" showErrorMessage="1" sqref="AD2:AD201 Z2:Z201 V2:V201 R2:R201 AG2:AJ201" xr:uid="{DD9717E9-E6C7-47FA-84D8-567A3D4EA6D0}">
      <formula1>0</formula1>
      <formula2>100</formula2>
    </dataValidation>
    <dataValidation type="decimal" allowBlank="1" showInputMessage="1" showErrorMessage="1" sqref="AA2:AC201 Y2:Y201 S2:T201 Q3:Q201 AE2:AF201" xr:uid="{A0B95D71-C714-48B2-90BB-1397DC169572}">
      <formula1>0</formula1>
      <formula2>10000</formula2>
    </dataValidation>
    <dataValidation type="decimal" allowBlank="1" showInputMessage="1" showErrorMessage="1" sqref="U2:U201 W2:X201" xr:uid="{13D9EAE4-6EAC-4678-A0B4-285718DDDA57}">
      <formula1>0</formula1>
      <formula2>100000</formula2>
    </dataValidation>
    <dataValidation type="decimal" allowBlank="1" showInputMessage="1" showErrorMessage="1" sqref="Q2" xr:uid="{B1D99157-1F9A-4A39-8E41-8680611225DF}">
      <formula1>0</formula1>
      <formula2>10000000</formula2>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De la hoja &quot;Lista servidores&quot;" xr:uid="{EA409DD4-9379-45C0-8EBD-E0E058E1FCF7}">
          <x14:formula1>
            <xm:f>'Lista servidores'!$A:$A</xm:f>
          </x14:formula1>
          <xm:sqref>K2:K201</xm:sqref>
        </x14:dataValidation>
        <x14:dataValidation type="list" allowBlank="1" showInputMessage="1" showErrorMessage="1" prompt="Escoger de la hoja &quot;Municipios&quot;" xr:uid="{B752425A-787C-449B-8EF1-9462CF36F197}">
          <x14:formula1>
            <xm:f>Municipios!$A$2:$A$8132</xm:f>
          </x14:formula1>
          <xm:sqref>D2:D201</xm:sqref>
        </x14:dataValidation>
        <x14:dataValidation type="list" allowBlank="1" showInputMessage="1" showErrorMessage="1" xr:uid="{B23555C8-7874-4145-BAC7-874DEE1D4C41}">
          <x14:formula1>
            <xm:f>'Datos operador'!$F$21:$F$39</xm:f>
          </x14:formula1>
          <xm:sqref>A2:A201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13704-FF86-4061-AF66-0971DBBB70DC}">
  <dimension ref="A1:S481"/>
  <sheetViews>
    <sheetView tabSelected="1" workbookViewId="0">
      <pane xSplit="4" ySplit="9" topLeftCell="E10" activePane="bottomRight" state="frozen"/>
      <selection pane="topRight" activeCell="E1" sqref="E1"/>
      <selection pane="bottomLeft" activeCell="A10" sqref="A10"/>
      <selection pane="bottomRight" activeCell="R16" sqref="R16"/>
    </sheetView>
  </sheetViews>
  <sheetFormatPr baseColWidth="10" defaultRowHeight="15" x14ac:dyDescent="0.25"/>
  <cols>
    <col min="1" max="1" width="11.7109375" bestFit="1" customWidth="1"/>
    <col min="2" max="2" width="14.42578125" bestFit="1" customWidth="1"/>
    <col min="3" max="3" width="19.5703125" customWidth="1"/>
    <col min="4" max="4" width="33" customWidth="1"/>
    <col min="5" max="5" width="24.85546875" bestFit="1" customWidth="1"/>
    <col min="6" max="6" width="11" style="99" bestFit="1" customWidth="1"/>
    <col min="7" max="7" width="14.5703125" bestFit="1" customWidth="1"/>
    <col min="8" max="8" width="9.5703125" style="99" bestFit="1" customWidth="1"/>
    <col min="9" max="9" width="8.140625" style="99" bestFit="1" customWidth="1"/>
    <col min="10" max="10" width="7.7109375" bestFit="1" customWidth="1"/>
    <col min="11" max="11" width="13.5703125" bestFit="1" customWidth="1"/>
    <col min="12" max="13" width="14.5703125" bestFit="1" customWidth="1"/>
    <col min="14" max="14" width="13.5703125" bestFit="1" customWidth="1"/>
    <col min="15" max="16" width="16.5703125" bestFit="1" customWidth="1"/>
    <col min="17" max="17" width="12.85546875" bestFit="1" customWidth="1"/>
  </cols>
  <sheetData>
    <row r="1" spans="1:17" x14ac:dyDescent="0.25">
      <c r="I1" s="171" t="s">
        <v>16558</v>
      </c>
      <c r="J1" s="172"/>
    </row>
    <row r="2" spans="1:17" x14ac:dyDescent="0.25">
      <c r="I2" s="113">
        <f>I4/I6</f>
        <v>0.98702621011650771</v>
      </c>
      <c r="J2" s="113">
        <f>J4/J6</f>
        <v>1.0357262903083873</v>
      </c>
    </row>
    <row r="3" spans="1:17" x14ac:dyDescent="0.25">
      <c r="I3" s="171" t="s">
        <v>16533</v>
      </c>
      <c r="J3" s="172"/>
      <c r="K3" s="173" t="s">
        <v>16557</v>
      </c>
      <c r="L3" s="173"/>
      <c r="M3" s="173"/>
      <c r="N3" s="173"/>
      <c r="O3" s="173"/>
      <c r="P3" s="173"/>
    </row>
    <row r="4" spans="1:17" x14ac:dyDescent="0.25">
      <c r="H4" s="98"/>
      <c r="I4" s="114">
        <f>SUMPRODUCT(K4:M4,K8:M8)/SUM(K8:M8)</f>
        <v>132.83636363636364</v>
      </c>
      <c r="J4" s="114">
        <f>SUMPRODUCT(N4:P4,N8:P8)/SUM(N8:P8)</f>
        <v>783.44827586206895</v>
      </c>
      <c r="K4" s="110">
        <v>75</v>
      </c>
      <c r="L4" s="110">
        <v>112</v>
      </c>
      <c r="M4" s="110">
        <v>150</v>
      </c>
      <c r="N4" s="110">
        <v>80</v>
      </c>
      <c r="O4" s="110">
        <v>1200</v>
      </c>
      <c r="P4" s="110">
        <v>1280</v>
      </c>
    </row>
    <row r="5" spans="1:17" x14ac:dyDescent="0.25">
      <c r="I5" s="171" t="s">
        <v>16534</v>
      </c>
      <c r="J5" s="172"/>
      <c r="K5" s="173" t="s">
        <v>16566</v>
      </c>
      <c r="L5" s="173"/>
      <c r="M5" s="173"/>
      <c r="N5" s="173"/>
      <c r="O5" s="173"/>
      <c r="P5" s="173"/>
    </row>
    <row r="6" spans="1:17" x14ac:dyDescent="0.25">
      <c r="H6" s="98"/>
      <c r="I6" s="114">
        <f>SUMPRODUCT(K4:M4,K6:M6)</f>
        <v>134.58240751345778</v>
      </c>
      <c r="J6" s="114">
        <f>SUMPRODUCT(N4:P4,N6:P6)</f>
        <v>756.4240506329113</v>
      </c>
      <c r="K6" s="111">
        <v>0.10491352651471768</v>
      </c>
      <c r="L6" s="111">
        <v>0.19865994731416792</v>
      </c>
      <c r="M6" s="111">
        <v>0.69642652617111445</v>
      </c>
      <c r="N6" s="112">
        <v>0.4026898734177215</v>
      </c>
      <c r="O6" s="112">
        <v>0.50435126582278478</v>
      </c>
      <c r="P6" s="112">
        <v>9.2958860759493667E-2</v>
      </c>
    </row>
    <row r="7" spans="1:17" x14ac:dyDescent="0.25">
      <c r="H7" s="173" t="s">
        <v>16530</v>
      </c>
      <c r="I7" s="173"/>
      <c r="J7" s="173"/>
      <c r="K7" s="173"/>
      <c r="L7" s="173"/>
      <c r="M7" s="173"/>
      <c r="N7" s="173"/>
      <c r="O7" s="173"/>
      <c r="P7" s="173"/>
    </row>
    <row r="8" spans="1:17" x14ac:dyDescent="0.25">
      <c r="H8" s="97">
        <f>SUM(H10:H502)</f>
        <v>34</v>
      </c>
      <c r="I8" s="97">
        <f t="shared" ref="I8:P8" si="0">SUM(I10:I502)</f>
        <v>55</v>
      </c>
      <c r="J8" s="97">
        <f t="shared" si="0"/>
        <v>29</v>
      </c>
      <c r="K8" s="97">
        <f t="shared" si="0"/>
        <v>6</v>
      </c>
      <c r="L8" s="97">
        <f t="shared" si="0"/>
        <v>13</v>
      </c>
      <c r="M8" s="97">
        <f t="shared" si="0"/>
        <v>36</v>
      </c>
      <c r="N8" s="97">
        <f t="shared" si="0"/>
        <v>11</v>
      </c>
      <c r="O8" s="97">
        <f t="shared" si="0"/>
        <v>15</v>
      </c>
      <c r="P8" s="97">
        <f t="shared" si="0"/>
        <v>3</v>
      </c>
    </row>
    <row r="9" spans="1:17" ht="60" x14ac:dyDescent="0.25">
      <c r="A9" s="39" t="s">
        <v>0</v>
      </c>
      <c r="B9" s="39" t="s">
        <v>16470</v>
      </c>
      <c r="C9" s="39" t="s">
        <v>16529</v>
      </c>
      <c r="D9" s="39" t="s">
        <v>24</v>
      </c>
      <c r="E9" s="39" t="s">
        <v>16556</v>
      </c>
      <c r="F9" s="100" t="s">
        <v>16355</v>
      </c>
      <c r="G9" s="39" t="s">
        <v>16555</v>
      </c>
      <c r="H9" s="39" t="s">
        <v>9</v>
      </c>
      <c r="I9" s="100" t="s">
        <v>13</v>
      </c>
      <c r="J9" s="39" t="s">
        <v>14</v>
      </c>
      <c r="K9" s="103" t="s">
        <v>16497</v>
      </c>
      <c r="L9" s="103" t="s">
        <v>16498</v>
      </c>
      <c r="M9" s="103" t="s">
        <v>16499</v>
      </c>
      <c r="N9" s="103" t="s">
        <v>16500</v>
      </c>
      <c r="O9" s="103" t="s">
        <v>16501</v>
      </c>
      <c r="P9" s="103" t="s">
        <v>16502</v>
      </c>
      <c r="Q9" s="39" t="s">
        <v>16546</v>
      </c>
    </row>
    <row r="10" spans="1:17" x14ac:dyDescent="0.25">
      <c r="A10" s="109" t="s">
        <v>8</v>
      </c>
      <c r="B10" s="109" t="s">
        <v>16553</v>
      </c>
      <c r="C10" s="65" t="s">
        <v>16466</v>
      </c>
      <c r="D10" s="65" t="s">
        <v>37</v>
      </c>
      <c r="E10" s="4" t="s">
        <v>16525</v>
      </c>
      <c r="F10" s="83">
        <v>67787</v>
      </c>
      <c r="G10" s="97">
        <f xml:space="preserve">
IF(B10="Nuevo (CNMC)",
IF(F10&gt;800000,5,IF(F10&gt;600000,4,IF(F10&gt;400000,3,IF(F10&gt;200000,2,IF(A10="MÓVIL",1,IF(F10&gt;2000,1,0)))))),
IF(F10&gt;800000,6,IF(F10&gt;400000,5,IF(F10&gt;200000,4,IF(F10&gt;100000,3,IF(F10&gt;50000,2,IF(F10&gt;25000,1,0)))))))</f>
        <v>2</v>
      </c>
      <c r="H10" s="4">
        <v>2</v>
      </c>
      <c r="I10" s="83"/>
      <c r="J10" s="4"/>
      <c r="K10" s="101"/>
      <c r="L10" s="4"/>
      <c r="M10" s="4"/>
      <c r="N10" s="4"/>
      <c r="O10" s="4"/>
      <c r="P10" s="4"/>
      <c r="Q10" s="36">
        <f t="shared" ref="Q10:Q57" si="1">SUM(H10:J10)-G10</f>
        <v>0</v>
      </c>
    </row>
    <row r="11" spans="1:17" x14ac:dyDescent="0.25">
      <c r="A11" s="109" t="s">
        <v>8</v>
      </c>
      <c r="B11" s="109" t="s">
        <v>16553</v>
      </c>
      <c r="C11" s="65" t="s">
        <v>16466</v>
      </c>
      <c r="D11" s="65" t="s">
        <v>10050</v>
      </c>
      <c r="E11" s="4" t="s">
        <v>10050</v>
      </c>
      <c r="F11" s="83">
        <v>48494</v>
      </c>
      <c r="G11" s="97">
        <f t="shared" ref="G11:G56" si="2" xml:space="preserve">
IF(B11="Nuevo (CNMC)",
IF(F11&gt;800000,5,IF(F11&gt;600000,4,IF(F11&gt;400000,3,IF(F11&gt;200000,2,IF(A11="MÓVIL",1,IF(F11&gt;2000,1,0)))))),
IF(F11&gt;800000,6,IF(F11&gt;400000,5,IF(F11&gt;200000,4,IF(F11&gt;100000,3,IF(F11&gt;50000,2,IF(F11&gt;25000,1,0)))))))</f>
        <v>1</v>
      </c>
      <c r="H11" s="4">
        <v>1</v>
      </c>
      <c r="I11" s="83"/>
      <c r="J11" s="4"/>
      <c r="K11" s="101"/>
      <c r="L11" s="4"/>
      <c r="M11" s="4"/>
      <c r="N11" s="4"/>
      <c r="O11" s="4"/>
      <c r="P11" s="4"/>
      <c r="Q11" s="36">
        <f t="shared" si="1"/>
        <v>0</v>
      </c>
    </row>
    <row r="12" spans="1:17" x14ac:dyDescent="0.25">
      <c r="A12" s="109" t="s">
        <v>8</v>
      </c>
      <c r="B12" s="109" t="s">
        <v>16553</v>
      </c>
      <c r="C12" s="65" t="s">
        <v>16466</v>
      </c>
      <c r="D12" s="65" t="s">
        <v>1688</v>
      </c>
      <c r="E12" s="4" t="s">
        <v>1688</v>
      </c>
      <c r="F12" s="83">
        <v>55277</v>
      </c>
      <c r="G12" s="97">
        <f t="shared" si="2"/>
        <v>2</v>
      </c>
      <c r="H12" s="4">
        <v>2</v>
      </c>
      <c r="I12" s="83"/>
      <c r="J12" s="4"/>
      <c r="K12" s="101"/>
      <c r="L12" s="4"/>
      <c r="M12" s="4"/>
      <c r="N12" s="4"/>
      <c r="O12" s="4"/>
      <c r="P12" s="4"/>
      <c r="Q12" s="36">
        <f t="shared" si="1"/>
        <v>0</v>
      </c>
    </row>
    <row r="13" spans="1:17" x14ac:dyDescent="0.25">
      <c r="A13" s="109" t="s">
        <v>8</v>
      </c>
      <c r="B13" s="109" t="s">
        <v>16553</v>
      </c>
      <c r="C13" s="65" t="s">
        <v>16466</v>
      </c>
      <c r="D13" s="65" t="s">
        <v>11610</v>
      </c>
      <c r="E13" s="4" t="s">
        <v>11610</v>
      </c>
      <c r="F13" s="83">
        <v>480371</v>
      </c>
      <c r="G13" s="97">
        <f t="shared" si="2"/>
        <v>5</v>
      </c>
      <c r="H13" s="4">
        <v>5</v>
      </c>
      <c r="I13" s="83"/>
      <c r="J13" s="4"/>
      <c r="K13" s="101"/>
      <c r="L13" s="4"/>
      <c r="M13" s="4"/>
      <c r="N13" s="4"/>
      <c r="O13" s="4"/>
      <c r="P13" s="4"/>
      <c r="Q13" s="36">
        <f t="shared" si="1"/>
        <v>0</v>
      </c>
    </row>
    <row r="14" spans="1:17" x14ac:dyDescent="0.25">
      <c r="A14" s="109" t="s">
        <v>8</v>
      </c>
      <c r="B14" s="109" t="s">
        <v>16553</v>
      </c>
      <c r="C14" s="65" t="s">
        <v>16466</v>
      </c>
      <c r="D14" s="65" t="s">
        <v>862</v>
      </c>
      <c r="E14" s="4" t="s">
        <v>16527</v>
      </c>
      <c r="F14" s="83">
        <v>67787</v>
      </c>
      <c r="G14" s="97">
        <f t="shared" si="2"/>
        <v>2</v>
      </c>
      <c r="H14" s="4">
        <v>2</v>
      </c>
      <c r="I14" s="83"/>
      <c r="J14" s="4"/>
      <c r="K14" s="101"/>
      <c r="L14" s="4"/>
      <c r="M14" s="4"/>
      <c r="N14" s="4"/>
      <c r="O14" s="4"/>
      <c r="P14" s="4"/>
      <c r="Q14" s="36">
        <f t="shared" si="1"/>
        <v>0</v>
      </c>
    </row>
    <row r="15" spans="1:17" x14ac:dyDescent="0.25">
      <c r="A15" s="109" t="s">
        <v>8</v>
      </c>
      <c r="B15" s="109" t="s">
        <v>16553</v>
      </c>
      <c r="C15" s="65" t="s">
        <v>16466</v>
      </c>
      <c r="D15" s="65" t="s">
        <v>201</v>
      </c>
      <c r="E15" s="4" t="s">
        <v>16526</v>
      </c>
      <c r="F15" s="83">
        <v>30887</v>
      </c>
      <c r="G15" s="97">
        <f t="shared" si="2"/>
        <v>1</v>
      </c>
      <c r="H15" s="4">
        <v>1</v>
      </c>
      <c r="I15" s="83"/>
      <c r="J15" s="4"/>
      <c r="K15" s="101"/>
      <c r="L15" s="4"/>
      <c r="M15" s="4"/>
      <c r="N15" s="4"/>
      <c r="O15" s="4"/>
      <c r="P15" s="4"/>
      <c r="Q15" s="36">
        <f t="shared" si="1"/>
        <v>0</v>
      </c>
    </row>
    <row r="16" spans="1:17" x14ac:dyDescent="0.25">
      <c r="A16" s="109" t="s">
        <v>8</v>
      </c>
      <c r="B16" s="109" t="s">
        <v>16553</v>
      </c>
      <c r="C16" s="65" t="s">
        <v>16466</v>
      </c>
      <c r="D16" s="65" t="s">
        <v>32</v>
      </c>
      <c r="E16" s="4" t="s">
        <v>32</v>
      </c>
      <c r="F16" s="83">
        <v>84856</v>
      </c>
      <c r="G16" s="97">
        <f t="shared" si="2"/>
        <v>2</v>
      </c>
      <c r="H16" s="4">
        <v>2</v>
      </c>
      <c r="I16" s="83"/>
      <c r="J16" s="4"/>
      <c r="K16" s="101"/>
      <c r="L16" s="4"/>
      <c r="M16" s="4"/>
      <c r="N16" s="4"/>
      <c r="O16" s="4"/>
      <c r="P16" s="4"/>
      <c r="Q16" s="36">
        <f t="shared" si="1"/>
        <v>0</v>
      </c>
    </row>
    <row r="17" spans="1:17" x14ac:dyDescent="0.25">
      <c r="A17" s="109" t="s">
        <v>8</v>
      </c>
      <c r="B17" s="109" t="s">
        <v>16553</v>
      </c>
      <c r="C17" s="65" t="s">
        <v>16466</v>
      </c>
      <c r="D17" s="65" t="s">
        <v>34</v>
      </c>
      <c r="E17" s="4" t="s">
        <v>34</v>
      </c>
      <c r="F17" s="83">
        <v>48494</v>
      </c>
      <c r="G17" s="97">
        <f t="shared" si="2"/>
        <v>1</v>
      </c>
      <c r="H17" s="4">
        <v>1</v>
      </c>
      <c r="I17" s="83"/>
      <c r="J17" s="4"/>
      <c r="K17" s="101"/>
      <c r="L17" s="4"/>
      <c r="M17" s="4"/>
      <c r="N17" s="4"/>
      <c r="O17" s="4"/>
      <c r="P17" s="4"/>
      <c r="Q17" s="36">
        <f t="shared" si="1"/>
        <v>0</v>
      </c>
    </row>
    <row r="18" spans="1:17" x14ac:dyDescent="0.25">
      <c r="A18" s="109" t="s">
        <v>8</v>
      </c>
      <c r="B18" s="109" t="s">
        <v>16553</v>
      </c>
      <c r="C18" s="65" t="s">
        <v>16466</v>
      </c>
      <c r="D18" s="65" t="s">
        <v>1358</v>
      </c>
      <c r="E18" s="4" t="s">
        <v>1358</v>
      </c>
      <c r="F18" s="83">
        <v>1813922</v>
      </c>
      <c r="G18" s="97">
        <f t="shared" si="2"/>
        <v>6</v>
      </c>
      <c r="H18" s="4">
        <v>6</v>
      </c>
      <c r="I18" s="83"/>
      <c r="J18" s="4"/>
      <c r="K18" s="101"/>
      <c r="L18" s="4"/>
      <c r="M18" s="4"/>
      <c r="N18" s="4"/>
      <c r="O18" s="4"/>
      <c r="P18" s="4"/>
      <c r="Q18" s="36">
        <f t="shared" si="1"/>
        <v>0</v>
      </c>
    </row>
    <row r="19" spans="1:17" x14ac:dyDescent="0.25">
      <c r="A19" s="109" t="s">
        <v>8</v>
      </c>
      <c r="B19" s="109" t="s">
        <v>16553</v>
      </c>
      <c r="C19" s="65" t="s">
        <v>16466</v>
      </c>
      <c r="D19" s="65" t="s">
        <v>8669</v>
      </c>
      <c r="E19" s="4" t="s">
        <v>8669</v>
      </c>
      <c r="F19" s="83">
        <v>75745</v>
      </c>
      <c r="G19" s="97">
        <f t="shared" si="2"/>
        <v>2</v>
      </c>
      <c r="H19" s="4">
        <v>2</v>
      </c>
      <c r="I19" s="83"/>
      <c r="J19" s="4"/>
      <c r="K19" s="101"/>
      <c r="L19" s="4"/>
      <c r="M19" s="4"/>
      <c r="N19" s="4"/>
      <c r="O19" s="4"/>
      <c r="P19" s="4"/>
      <c r="Q19" s="36">
        <f t="shared" si="1"/>
        <v>0</v>
      </c>
    </row>
    <row r="20" spans="1:17" x14ac:dyDescent="0.25">
      <c r="A20" s="109" t="s">
        <v>8</v>
      </c>
      <c r="B20" s="109" t="s">
        <v>16553</v>
      </c>
      <c r="C20" s="65" t="s">
        <v>16466</v>
      </c>
      <c r="D20" s="65" t="s">
        <v>9231</v>
      </c>
      <c r="E20" s="4" t="s">
        <v>9231</v>
      </c>
      <c r="F20" s="83">
        <v>136792</v>
      </c>
      <c r="G20" s="97">
        <f t="shared" si="2"/>
        <v>3</v>
      </c>
      <c r="H20" s="4">
        <v>3</v>
      </c>
      <c r="I20" s="83"/>
      <c r="J20" s="4"/>
      <c r="K20" s="101"/>
      <c r="L20" s="4"/>
      <c r="M20" s="4"/>
      <c r="N20" s="4"/>
      <c r="O20" s="4"/>
      <c r="P20" s="4"/>
      <c r="Q20" s="36">
        <f t="shared" si="1"/>
        <v>0</v>
      </c>
    </row>
    <row r="21" spans="1:17" x14ac:dyDescent="0.25">
      <c r="A21" s="109" t="s">
        <v>8</v>
      </c>
      <c r="B21" s="109" t="s">
        <v>16553</v>
      </c>
      <c r="C21" s="65" t="s">
        <v>16466</v>
      </c>
      <c r="D21" s="65" t="s">
        <v>9322</v>
      </c>
      <c r="E21" s="4" t="s">
        <v>9322</v>
      </c>
      <c r="F21" s="83">
        <v>84856</v>
      </c>
      <c r="G21" s="97">
        <f t="shared" si="2"/>
        <v>2</v>
      </c>
      <c r="H21" s="4">
        <v>2</v>
      </c>
      <c r="I21" s="83"/>
      <c r="J21" s="4"/>
      <c r="K21" s="101"/>
      <c r="L21" s="4"/>
      <c r="M21" s="4"/>
      <c r="N21" s="4"/>
      <c r="O21" s="4"/>
      <c r="P21" s="4"/>
      <c r="Q21" s="36">
        <f t="shared" si="1"/>
        <v>0</v>
      </c>
    </row>
    <row r="22" spans="1:17" x14ac:dyDescent="0.25">
      <c r="A22" s="109" t="s">
        <v>8</v>
      </c>
      <c r="B22" s="109" t="s">
        <v>16553</v>
      </c>
      <c r="C22" s="65" t="s">
        <v>16466</v>
      </c>
      <c r="D22" s="65" t="s">
        <v>97</v>
      </c>
      <c r="E22" s="4" t="s">
        <v>97</v>
      </c>
      <c r="F22" s="83">
        <v>359155</v>
      </c>
      <c r="G22" s="97">
        <f t="shared" si="2"/>
        <v>4</v>
      </c>
      <c r="H22" s="4">
        <v>4</v>
      </c>
      <c r="I22" s="83"/>
      <c r="J22" s="4"/>
      <c r="K22" s="101"/>
      <c r="L22" s="4"/>
      <c r="M22" s="4"/>
      <c r="N22" s="4"/>
      <c r="O22" s="4"/>
      <c r="P22" s="4"/>
      <c r="Q22" s="36">
        <f t="shared" si="1"/>
        <v>0</v>
      </c>
    </row>
    <row r="23" spans="1:17" x14ac:dyDescent="0.25">
      <c r="A23" s="109" t="s">
        <v>8</v>
      </c>
      <c r="B23" s="109" t="s">
        <v>16553</v>
      </c>
      <c r="C23" s="65" t="s">
        <v>16466</v>
      </c>
      <c r="D23" s="65" t="s">
        <v>8185</v>
      </c>
      <c r="E23" s="4" t="s">
        <v>8185</v>
      </c>
      <c r="F23" s="83">
        <v>40367</v>
      </c>
      <c r="G23" s="97">
        <f t="shared" si="2"/>
        <v>1</v>
      </c>
      <c r="H23" s="4">
        <v>1</v>
      </c>
      <c r="I23" s="83"/>
      <c r="J23" s="4"/>
      <c r="K23" s="101"/>
      <c r="L23" s="4"/>
      <c r="M23" s="4"/>
      <c r="N23" s="4"/>
      <c r="O23" s="4"/>
      <c r="P23" s="4"/>
      <c r="Q23" s="36">
        <f t="shared" si="1"/>
        <v>0</v>
      </c>
    </row>
    <row r="24" spans="1:17" x14ac:dyDescent="0.25">
      <c r="A24" s="109"/>
      <c r="B24" s="109"/>
      <c r="C24" s="65" t="s">
        <v>16467</v>
      </c>
      <c r="D24" s="65" t="s">
        <v>37</v>
      </c>
      <c r="E24" s="4"/>
      <c r="F24" s="83"/>
      <c r="G24" s="97">
        <f t="shared" si="2"/>
        <v>0</v>
      </c>
      <c r="H24" s="4"/>
      <c r="I24" s="83"/>
      <c r="J24" s="4"/>
      <c r="K24" s="101"/>
      <c r="L24" s="4"/>
      <c r="M24" s="4"/>
      <c r="N24" s="4"/>
      <c r="O24" s="4"/>
      <c r="P24" s="4"/>
      <c r="Q24" s="36">
        <f t="shared" si="1"/>
        <v>0</v>
      </c>
    </row>
    <row r="25" spans="1:17" x14ac:dyDescent="0.25">
      <c r="A25" s="109"/>
      <c r="B25" s="109"/>
      <c r="C25" s="65" t="s">
        <v>16467</v>
      </c>
      <c r="D25" s="65" t="s">
        <v>6704</v>
      </c>
      <c r="E25" s="4"/>
      <c r="F25" s="83"/>
      <c r="G25" s="97">
        <f t="shared" si="2"/>
        <v>0</v>
      </c>
      <c r="H25" s="4"/>
      <c r="I25" s="83"/>
      <c r="J25" s="4"/>
      <c r="K25" s="101"/>
      <c r="L25" s="4"/>
      <c r="M25" s="4"/>
      <c r="N25" s="4"/>
      <c r="O25" s="4"/>
      <c r="P25" s="4"/>
      <c r="Q25" s="36">
        <f t="shared" si="1"/>
        <v>0</v>
      </c>
    </row>
    <row r="26" spans="1:17" x14ac:dyDescent="0.25">
      <c r="A26" s="109"/>
      <c r="B26" s="109"/>
      <c r="C26" s="65" t="s">
        <v>16467</v>
      </c>
      <c r="D26" s="65"/>
      <c r="E26" s="4"/>
      <c r="F26" s="83"/>
      <c r="G26" s="97">
        <f t="shared" si="2"/>
        <v>0</v>
      </c>
      <c r="H26" s="4"/>
      <c r="I26" s="83"/>
      <c r="J26" s="4"/>
      <c r="K26" s="101"/>
      <c r="L26" s="4"/>
      <c r="M26" s="4"/>
      <c r="N26" s="4"/>
      <c r="O26" s="4"/>
      <c r="P26" s="4"/>
      <c r="Q26" s="36">
        <f t="shared" si="1"/>
        <v>0</v>
      </c>
    </row>
    <row r="27" spans="1:17" x14ac:dyDescent="0.25">
      <c r="A27" s="109" t="s">
        <v>12</v>
      </c>
      <c r="B27" s="109" t="s">
        <v>16553</v>
      </c>
      <c r="C27" s="65" t="s">
        <v>13</v>
      </c>
      <c r="D27" s="65" t="s">
        <v>37</v>
      </c>
      <c r="E27" s="4"/>
      <c r="F27" s="102">
        <v>1491324.8603351973</v>
      </c>
      <c r="G27" s="97">
        <f t="shared" si="2"/>
        <v>6</v>
      </c>
      <c r="H27" s="102"/>
      <c r="I27" s="102">
        <f>SUM(K27:M27)</f>
        <v>6</v>
      </c>
      <c r="J27" s="4"/>
      <c r="K27" s="4">
        <v>1</v>
      </c>
      <c r="L27" s="4">
        <v>1</v>
      </c>
      <c r="M27" s="4">
        <v>4</v>
      </c>
      <c r="N27" s="4"/>
      <c r="O27" s="4"/>
      <c r="P27" s="4"/>
      <c r="Q27" s="36">
        <f t="shared" si="1"/>
        <v>0</v>
      </c>
    </row>
    <row r="28" spans="1:17" x14ac:dyDescent="0.25">
      <c r="A28" s="109" t="s">
        <v>12</v>
      </c>
      <c r="B28" s="109" t="s">
        <v>16553</v>
      </c>
      <c r="C28" s="65" t="s">
        <v>13</v>
      </c>
      <c r="D28" s="65" t="s">
        <v>10050</v>
      </c>
      <c r="E28" s="4"/>
      <c r="F28" s="102">
        <v>140319.27374301676</v>
      </c>
      <c r="G28" s="97">
        <f t="shared" si="2"/>
        <v>3</v>
      </c>
      <c r="H28" s="102"/>
      <c r="I28" s="102">
        <f t="shared" ref="I28:I40" si="3">SUM(K28:M28)</f>
        <v>3</v>
      </c>
      <c r="J28" s="4"/>
      <c r="K28" s="4">
        <v>0</v>
      </c>
      <c r="L28" s="4">
        <v>1</v>
      </c>
      <c r="M28" s="4">
        <v>2</v>
      </c>
      <c r="N28" s="4"/>
      <c r="O28" s="4"/>
      <c r="P28" s="4"/>
      <c r="Q28" s="36">
        <f t="shared" si="1"/>
        <v>0</v>
      </c>
    </row>
    <row r="29" spans="1:17" x14ac:dyDescent="0.25">
      <c r="A29" s="109" t="s">
        <v>12</v>
      </c>
      <c r="B29" s="109" t="s">
        <v>16553</v>
      </c>
      <c r="C29" s="65" t="s">
        <v>13</v>
      </c>
      <c r="D29" s="65" t="s">
        <v>1688</v>
      </c>
      <c r="E29" s="4"/>
      <c r="F29" s="102">
        <v>164337.7094972067</v>
      </c>
      <c r="G29" s="97">
        <f t="shared" si="2"/>
        <v>3</v>
      </c>
      <c r="H29" s="102"/>
      <c r="I29" s="102">
        <f t="shared" si="3"/>
        <v>3</v>
      </c>
      <c r="J29" s="4"/>
      <c r="K29" s="4">
        <v>0</v>
      </c>
      <c r="L29" s="4">
        <v>1</v>
      </c>
      <c r="M29" s="4">
        <v>2</v>
      </c>
      <c r="N29" s="4"/>
      <c r="O29" s="4"/>
      <c r="P29" s="4"/>
      <c r="Q29" s="36">
        <f t="shared" si="1"/>
        <v>0</v>
      </c>
    </row>
    <row r="30" spans="1:17" x14ac:dyDescent="0.25">
      <c r="A30" s="109" t="s">
        <v>12</v>
      </c>
      <c r="B30" s="109" t="s">
        <v>16553</v>
      </c>
      <c r="C30" s="65" t="s">
        <v>13</v>
      </c>
      <c r="D30" s="65" t="s">
        <v>11610</v>
      </c>
      <c r="E30" s="4"/>
      <c r="F30" s="102">
        <v>81760.055865921793</v>
      </c>
      <c r="G30" s="97">
        <f t="shared" si="2"/>
        <v>2</v>
      </c>
      <c r="H30" s="102"/>
      <c r="I30" s="102">
        <f t="shared" si="3"/>
        <v>2</v>
      </c>
      <c r="J30" s="4"/>
      <c r="K30" s="4">
        <v>0</v>
      </c>
      <c r="L30" s="4">
        <v>1</v>
      </c>
      <c r="M30" s="4">
        <v>1</v>
      </c>
      <c r="N30" s="4"/>
      <c r="O30" s="4"/>
      <c r="P30" s="4"/>
      <c r="Q30" s="36">
        <f t="shared" si="1"/>
        <v>0</v>
      </c>
    </row>
    <row r="31" spans="1:17" x14ac:dyDescent="0.25">
      <c r="A31" s="109" t="s">
        <v>12</v>
      </c>
      <c r="B31" s="109" t="s">
        <v>16553</v>
      </c>
      <c r="C31" s="65" t="s">
        <v>13</v>
      </c>
      <c r="D31" s="65" t="s">
        <v>862</v>
      </c>
      <c r="E31" s="4"/>
      <c r="F31" s="102">
        <v>707137.43016759818</v>
      </c>
      <c r="G31" s="97">
        <f t="shared" si="2"/>
        <v>5</v>
      </c>
      <c r="H31" s="102"/>
      <c r="I31" s="102">
        <f t="shared" si="3"/>
        <v>5</v>
      </c>
      <c r="J31" s="4"/>
      <c r="K31" s="4">
        <v>1</v>
      </c>
      <c r="L31" s="4">
        <v>1</v>
      </c>
      <c r="M31" s="4">
        <v>3</v>
      </c>
      <c r="N31" s="4"/>
      <c r="O31" s="4"/>
      <c r="P31" s="4"/>
      <c r="Q31" s="36">
        <f t="shared" si="1"/>
        <v>0</v>
      </c>
    </row>
    <row r="32" spans="1:17" x14ac:dyDescent="0.25">
      <c r="A32" s="109" t="s">
        <v>12</v>
      </c>
      <c r="B32" s="109" t="s">
        <v>16553</v>
      </c>
      <c r="C32" s="65" t="s">
        <v>13</v>
      </c>
      <c r="D32" s="65" t="s">
        <v>201</v>
      </c>
      <c r="E32" s="4"/>
      <c r="F32" s="102">
        <v>472017.03910614533</v>
      </c>
      <c r="G32" s="97">
        <f t="shared" si="2"/>
        <v>5</v>
      </c>
      <c r="H32" s="102"/>
      <c r="I32" s="102">
        <f t="shared" si="3"/>
        <v>5</v>
      </c>
      <c r="J32" s="4"/>
      <c r="K32" s="4">
        <v>1</v>
      </c>
      <c r="L32" s="4">
        <v>1</v>
      </c>
      <c r="M32" s="4">
        <v>3</v>
      </c>
      <c r="N32" s="4"/>
      <c r="O32" s="4"/>
      <c r="P32" s="4"/>
      <c r="Q32" s="36">
        <f t="shared" si="1"/>
        <v>0</v>
      </c>
    </row>
    <row r="33" spans="1:19" x14ac:dyDescent="0.25">
      <c r="A33" s="109" t="s">
        <v>12</v>
      </c>
      <c r="B33" s="109" t="s">
        <v>16553</v>
      </c>
      <c r="C33" s="65" t="s">
        <v>13</v>
      </c>
      <c r="D33" s="65" t="s">
        <v>32</v>
      </c>
      <c r="E33" s="4"/>
      <c r="F33" s="102">
        <v>1088353.3519553072</v>
      </c>
      <c r="G33" s="97">
        <f t="shared" si="2"/>
        <v>6</v>
      </c>
      <c r="H33" s="102"/>
      <c r="I33" s="102">
        <f t="shared" si="3"/>
        <v>6</v>
      </c>
      <c r="J33" s="4"/>
      <c r="K33" s="4">
        <v>1</v>
      </c>
      <c r="L33" s="4">
        <v>1</v>
      </c>
      <c r="M33" s="4">
        <v>4</v>
      </c>
      <c r="N33" s="4"/>
      <c r="O33" s="4"/>
      <c r="P33" s="4"/>
      <c r="Q33" s="36">
        <f t="shared" si="1"/>
        <v>0</v>
      </c>
    </row>
    <row r="34" spans="1:19" x14ac:dyDescent="0.25">
      <c r="A34" s="109" t="s">
        <v>12</v>
      </c>
      <c r="B34" s="109" t="s">
        <v>16553</v>
      </c>
      <c r="C34" s="65" t="s">
        <v>13</v>
      </c>
      <c r="D34" s="65" t="s">
        <v>34</v>
      </c>
      <c r="E34" s="4"/>
      <c r="F34" s="102">
        <v>712006.42458100559</v>
      </c>
      <c r="G34" s="97">
        <f t="shared" si="2"/>
        <v>5</v>
      </c>
      <c r="H34" s="102"/>
      <c r="I34" s="102">
        <f t="shared" si="3"/>
        <v>5</v>
      </c>
      <c r="J34" s="4"/>
      <c r="K34" s="4">
        <v>1</v>
      </c>
      <c r="L34" s="4">
        <v>1</v>
      </c>
      <c r="M34" s="4">
        <v>3</v>
      </c>
      <c r="N34" s="4"/>
      <c r="O34" s="4"/>
      <c r="P34" s="4"/>
      <c r="Q34" s="36">
        <f t="shared" si="1"/>
        <v>0</v>
      </c>
    </row>
    <row r="35" spans="1:19" x14ac:dyDescent="0.25">
      <c r="A35" s="109" t="s">
        <v>12</v>
      </c>
      <c r="B35" s="109" t="s">
        <v>16553</v>
      </c>
      <c r="C35" s="65" t="s">
        <v>13</v>
      </c>
      <c r="D35" s="65" t="s">
        <v>1358</v>
      </c>
      <c r="E35" s="4"/>
      <c r="F35" s="102">
        <v>147315.08379888267</v>
      </c>
      <c r="G35" s="97">
        <f t="shared" si="2"/>
        <v>3</v>
      </c>
      <c r="H35" s="102"/>
      <c r="I35" s="102">
        <f t="shared" si="3"/>
        <v>3</v>
      </c>
      <c r="J35" s="4"/>
      <c r="K35" s="4">
        <v>0</v>
      </c>
      <c r="L35" s="4">
        <v>1</v>
      </c>
      <c r="M35" s="4">
        <v>2</v>
      </c>
      <c r="N35" s="4"/>
      <c r="O35" s="4"/>
      <c r="P35" s="4"/>
      <c r="Q35" s="36">
        <f t="shared" si="1"/>
        <v>0</v>
      </c>
    </row>
    <row r="36" spans="1:19" x14ac:dyDescent="0.25">
      <c r="A36" s="109" t="s">
        <v>12</v>
      </c>
      <c r="B36" s="109" t="s">
        <v>16553</v>
      </c>
      <c r="C36" s="65" t="s">
        <v>13</v>
      </c>
      <c r="D36" s="65" t="s">
        <v>8669</v>
      </c>
      <c r="E36" s="4"/>
      <c r="F36" s="102">
        <v>942784.35754189943</v>
      </c>
      <c r="G36" s="97">
        <f t="shared" si="2"/>
        <v>6</v>
      </c>
      <c r="H36" s="102"/>
      <c r="I36" s="102">
        <f t="shared" si="3"/>
        <v>6</v>
      </c>
      <c r="J36" s="4"/>
      <c r="K36" s="4">
        <v>1</v>
      </c>
      <c r="L36" s="4">
        <v>1</v>
      </c>
      <c r="M36" s="4">
        <v>4</v>
      </c>
      <c r="N36" s="4"/>
      <c r="O36" s="4"/>
      <c r="P36" s="4"/>
      <c r="Q36" s="36">
        <f t="shared" si="1"/>
        <v>0</v>
      </c>
    </row>
    <row r="37" spans="1:19" x14ac:dyDescent="0.25">
      <c r="A37" s="109" t="s">
        <v>12</v>
      </c>
      <c r="B37" s="109" t="s">
        <v>16553</v>
      </c>
      <c r="C37" s="65" t="s">
        <v>13</v>
      </c>
      <c r="D37" s="65" t="s">
        <v>9231</v>
      </c>
      <c r="E37" s="4"/>
      <c r="F37" s="102">
        <v>213949.44134078213</v>
      </c>
      <c r="G37" s="97">
        <f t="shared" si="2"/>
        <v>4</v>
      </c>
      <c r="H37" s="102"/>
      <c r="I37" s="102">
        <f t="shared" si="3"/>
        <v>4</v>
      </c>
      <c r="J37" s="4"/>
      <c r="K37" s="4">
        <v>0</v>
      </c>
      <c r="L37" s="4">
        <v>1</v>
      </c>
      <c r="M37" s="4">
        <v>3</v>
      </c>
      <c r="N37" s="4"/>
      <c r="O37" s="4"/>
      <c r="P37" s="4"/>
      <c r="Q37" s="36">
        <f t="shared" si="1"/>
        <v>0</v>
      </c>
    </row>
    <row r="38" spans="1:19" x14ac:dyDescent="0.25">
      <c r="A38" s="109" t="s">
        <v>12</v>
      </c>
      <c r="B38" s="109" t="s">
        <v>16553</v>
      </c>
      <c r="C38" s="65" t="s">
        <v>13</v>
      </c>
      <c r="D38" s="65" t="s">
        <v>9322</v>
      </c>
      <c r="E38" s="4"/>
      <c r="F38" s="102">
        <v>92753.631284916206</v>
      </c>
      <c r="G38" s="97">
        <f t="shared" si="2"/>
        <v>2</v>
      </c>
      <c r="H38" s="102"/>
      <c r="I38" s="102">
        <f t="shared" si="3"/>
        <v>2</v>
      </c>
      <c r="J38" s="4"/>
      <c r="K38" s="4">
        <v>0</v>
      </c>
      <c r="L38" s="4">
        <v>1</v>
      </c>
      <c r="M38" s="4">
        <v>1</v>
      </c>
      <c r="N38" s="4"/>
      <c r="O38" s="4"/>
      <c r="P38" s="4"/>
      <c r="Q38" s="36">
        <f t="shared" si="1"/>
        <v>0</v>
      </c>
    </row>
    <row r="39" spans="1:19" x14ac:dyDescent="0.25">
      <c r="A39" s="109" t="s">
        <v>12</v>
      </c>
      <c r="B39" s="109" t="s">
        <v>16553</v>
      </c>
      <c r="C39" s="65" t="s">
        <v>13</v>
      </c>
      <c r="D39" s="65" t="s">
        <v>97</v>
      </c>
      <c r="E39" s="4"/>
      <c r="F39" s="102">
        <v>308404.18994413409</v>
      </c>
      <c r="G39" s="97">
        <f t="shared" si="2"/>
        <v>4</v>
      </c>
      <c r="H39" s="102"/>
      <c r="I39" s="102">
        <f t="shared" si="3"/>
        <v>4</v>
      </c>
      <c r="J39" s="4"/>
      <c r="K39" s="4">
        <v>0</v>
      </c>
      <c r="L39" s="4">
        <v>1</v>
      </c>
      <c r="M39" s="4">
        <v>3</v>
      </c>
      <c r="N39" s="4"/>
      <c r="O39" s="4"/>
      <c r="P39" s="4"/>
      <c r="Q39" s="36">
        <f t="shared" si="1"/>
        <v>0</v>
      </c>
    </row>
    <row r="40" spans="1:19" x14ac:dyDescent="0.25">
      <c r="A40" s="109" t="s">
        <v>12</v>
      </c>
      <c r="B40" s="109" t="s">
        <v>16553</v>
      </c>
      <c r="C40" s="65" t="s">
        <v>13</v>
      </c>
      <c r="D40" s="65" t="s">
        <v>8185</v>
      </c>
      <c r="E40" s="4"/>
      <c r="F40" s="102">
        <v>44677.653631284913</v>
      </c>
      <c r="G40" s="97">
        <f t="shared" si="2"/>
        <v>1</v>
      </c>
      <c r="H40" s="102"/>
      <c r="I40" s="102">
        <f t="shared" si="3"/>
        <v>1</v>
      </c>
      <c r="J40" s="4"/>
      <c r="K40" s="4">
        <v>0</v>
      </c>
      <c r="L40" s="4">
        <v>0</v>
      </c>
      <c r="M40" s="4">
        <v>1</v>
      </c>
      <c r="N40" s="4"/>
      <c r="O40" s="4"/>
      <c r="P40" s="4"/>
      <c r="Q40" s="36">
        <f t="shared" si="1"/>
        <v>0</v>
      </c>
    </row>
    <row r="41" spans="1:19" x14ac:dyDescent="0.25">
      <c r="A41" s="109" t="s">
        <v>12</v>
      </c>
      <c r="B41" s="109" t="s">
        <v>16554</v>
      </c>
      <c r="C41" s="65" t="s">
        <v>14</v>
      </c>
      <c r="D41" s="65" t="s">
        <v>37</v>
      </c>
      <c r="E41" s="4"/>
      <c r="F41" s="102">
        <v>395662.43016759999</v>
      </c>
      <c r="G41" s="97">
        <f t="shared" si="2"/>
        <v>2</v>
      </c>
      <c r="H41" s="102"/>
      <c r="I41" s="102"/>
      <c r="J41" s="4">
        <f>SUM(N41:P41)</f>
        <v>2</v>
      </c>
      <c r="K41" s="4"/>
      <c r="L41" s="4"/>
      <c r="M41" s="4"/>
      <c r="N41" s="4">
        <v>1</v>
      </c>
      <c r="O41" s="4">
        <v>1</v>
      </c>
      <c r="P41" s="4">
        <v>0</v>
      </c>
      <c r="Q41" s="36">
        <f t="shared" si="1"/>
        <v>0</v>
      </c>
      <c r="S41" s="20"/>
    </row>
    <row r="42" spans="1:19" x14ac:dyDescent="0.25">
      <c r="A42" s="109" t="s">
        <v>12</v>
      </c>
      <c r="B42" s="109" t="s">
        <v>16554</v>
      </c>
      <c r="C42" s="65" t="s">
        <v>14</v>
      </c>
      <c r="D42" s="65" t="s">
        <v>6704</v>
      </c>
      <c r="E42" s="4"/>
      <c r="F42" s="102">
        <v>150000</v>
      </c>
      <c r="G42" s="97">
        <f t="shared" si="2"/>
        <v>1</v>
      </c>
      <c r="H42" s="102"/>
      <c r="I42" s="102"/>
      <c r="J42" s="4">
        <f t="shared" ref="J42:J57" si="4">SUM(N42:P42)</f>
        <v>1</v>
      </c>
      <c r="K42" s="4"/>
      <c r="L42" s="4"/>
      <c r="M42" s="4"/>
      <c r="N42" s="4">
        <v>0</v>
      </c>
      <c r="O42" s="4">
        <v>1</v>
      </c>
      <c r="P42" s="4">
        <v>0</v>
      </c>
      <c r="Q42" s="36">
        <f t="shared" si="1"/>
        <v>0</v>
      </c>
      <c r="S42" s="20"/>
    </row>
    <row r="43" spans="1:19" x14ac:dyDescent="0.25">
      <c r="A43" s="109" t="s">
        <v>12</v>
      </c>
      <c r="B43" s="109" t="s">
        <v>16554</v>
      </c>
      <c r="C43" s="65" t="s">
        <v>14</v>
      </c>
      <c r="D43" s="65" t="s">
        <v>10050</v>
      </c>
      <c r="E43" s="4"/>
      <c r="F43" s="102">
        <v>140319.27374301676</v>
      </c>
      <c r="G43" s="97">
        <f t="shared" si="2"/>
        <v>1</v>
      </c>
      <c r="H43" s="102"/>
      <c r="I43" s="102"/>
      <c r="J43" s="4">
        <f t="shared" si="4"/>
        <v>1</v>
      </c>
      <c r="K43" s="4"/>
      <c r="L43" s="4"/>
      <c r="M43" s="4"/>
      <c r="N43" s="4">
        <v>0</v>
      </c>
      <c r="O43" s="4">
        <v>1</v>
      </c>
      <c r="P43" s="4">
        <v>0</v>
      </c>
      <c r="Q43" s="36">
        <f t="shared" si="1"/>
        <v>0</v>
      </c>
      <c r="S43" s="20"/>
    </row>
    <row r="44" spans="1:19" x14ac:dyDescent="0.25">
      <c r="A44" s="109" t="s">
        <v>12</v>
      </c>
      <c r="B44" s="109" t="s">
        <v>16554</v>
      </c>
      <c r="C44" s="65" t="s">
        <v>14</v>
      </c>
      <c r="D44" s="65" t="s">
        <v>1688</v>
      </c>
      <c r="E44" s="4"/>
      <c r="F44" s="102">
        <v>82168.854748603349</v>
      </c>
      <c r="G44" s="97">
        <f t="shared" si="2"/>
        <v>1</v>
      </c>
      <c r="H44" s="102"/>
      <c r="I44" s="102"/>
      <c r="J44" s="4">
        <f t="shared" si="4"/>
        <v>1</v>
      </c>
      <c r="K44" s="4"/>
      <c r="L44" s="4"/>
      <c r="M44" s="4"/>
      <c r="N44" s="4">
        <v>1</v>
      </c>
      <c r="O44" s="4">
        <v>0</v>
      </c>
      <c r="P44" s="4">
        <v>0</v>
      </c>
      <c r="Q44" s="36">
        <f t="shared" si="1"/>
        <v>0</v>
      </c>
      <c r="S44" s="20"/>
    </row>
    <row r="45" spans="1:19" x14ac:dyDescent="0.25">
      <c r="A45" s="109" t="s">
        <v>12</v>
      </c>
      <c r="B45" s="109" t="s">
        <v>16554</v>
      </c>
      <c r="C45" s="65" t="s">
        <v>14</v>
      </c>
      <c r="D45" s="65" t="s">
        <v>10589</v>
      </c>
      <c r="E45" s="4"/>
      <c r="F45" s="102">
        <v>75000</v>
      </c>
      <c r="G45" s="97">
        <f t="shared" si="2"/>
        <v>1</v>
      </c>
      <c r="H45" s="102"/>
      <c r="I45" s="102"/>
      <c r="J45" s="4">
        <f t="shared" si="4"/>
        <v>1</v>
      </c>
      <c r="K45" s="4"/>
      <c r="L45" s="4"/>
      <c r="M45" s="4"/>
      <c r="N45" s="4">
        <v>1</v>
      </c>
      <c r="O45" s="4">
        <v>0</v>
      </c>
      <c r="P45" s="4">
        <v>0</v>
      </c>
      <c r="Q45" s="36">
        <f t="shared" si="1"/>
        <v>0</v>
      </c>
      <c r="S45" s="20"/>
    </row>
    <row r="46" spans="1:19" x14ac:dyDescent="0.25">
      <c r="A46" s="109" t="s">
        <v>12</v>
      </c>
      <c r="B46" s="109" t="s">
        <v>16554</v>
      </c>
      <c r="C46" s="65" t="s">
        <v>14</v>
      </c>
      <c r="D46" s="65" t="s">
        <v>11610</v>
      </c>
      <c r="E46" s="4"/>
      <c r="F46" s="102">
        <v>81760.055865921793</v>
      </c>
      <c r="G46" s="97">
        <f t="shared" si="2"/>
        <v>1</v>
      </c>
      <c r="H46" s="102"/>
      <c r="I46" s="102"/>
      <c r="J46" s="4">
        <f t="shared" si="4"/>
        <v>1</v>
      </c>
      <c r="K46" s="4"/>
      <c r="L46" s="4"/>
      <c r="M46" s="4"/>
      <c r="N46" s="4">
        <v>1</v>
      </c>
      <c r="O46" s="4">
        <v>0</v>
      </c>
      <c r="P46" s="4">
        <v>0</v>
      </c>
      <c r="Q46" s="36">
        <f t="shared" si="1"/>
        <v>0</v>
      </c>
      <c r="S46" s="20"/>
    </row>
    <row r="47" spans="1:19" x14ac:dyDescent="0.25">
      <c r="A47" s="109" t="s">
        <v>12</v>
      </c>
      <c r="B47" s="109" t="s">
        <v>16554</v>
      </c>
      <c r="C47" s="65" t="s">
        <v>14</v>
      </c>
      <c r="D47" s="65" t="s">
        <v>862</v>
      </c>
      <c r="E47" s="4"/>
      <c r="F47" s="102">
        <v>353568.71508379909</v>
      </c>
      <c r="G47" s="97">
        <f t="shared" si="2"/>
        <v>2</v>
      </c>
      <c r="H47" s="102"/>
      <c r="I47" s="102"/>
      <c r="J47" s="4">
        <f t="shared" si="4"/>
        <v>2</v>
      </c>
      <c r="K47" s="4"/>
      <c r="L47" s="4"/>
      <c r="M47" s="4"/>
      <c r="N47" s="4">
        <v>1</v>
      </c>
      <c r="O47" s="4">
        <v>1</v>
      </c>
      <c r="P47" s="4">
        <v>0</v>
      </c>
      <c r="Q47" s="36">
        <f t="shared" si="1"/>
        <v>0</v>
      </c>
      <c r="S47" s="20"/>
    </row>
    <row r="48" spans="1:19" x14ac:dyDescent="0.25">
      <c r="A48" s="109" t="s">
        <v>12</v>
      </c>
      <c r="B48" s="109" t="s">
        <v>16554</v>
      </c>
      <c r="C48" s="65" t="s">
        <v>14</v>
      </c>
      <c r="D48" s="65" t="s">
        <v>201</v>
      </c>
      <c r="E48" s="4"/>
      <c r="F48" s="102">
        <v>472017.03910614533</v>
      </c>
      <c r="G48" s="97">
        <f t="shared" si="2"/>
        <v>3</v>
      </c>
      <c r="H48" s="102"/>
      <c r="I48" s="102"/>
      <c r="J48" s="4">
        <f t="shared" si="4"/>
        <v>3</v>
      </c>
      <c r="K48" s="4"/>
      <c r="L48" s="4"/>
      <c r="M48" s="4"/>
      <c r="N48" s="4">
        <v>1</v>
      </c>
      <c r="O48" s="4">
        <v>1</v>
      </c>
      <c r="P48" s="4">
        <v>1</v>
      </c>
      <c r="Q48" s="36">
        <f t="shared" si="1"/>
        <v>0</v>
      </c>
      <c r="S48" s="20"/>
    </row>
    <row r="49" spans="1:19" x14ac:dyDescent="0.25">
      <c r="A49" s="109" t="s">
        <v>12</v>
      </c>
      <c r="B49" s="109" t="s">
        <v>16554</v>
      </c>
      <c r="C49" s="65" t="s">
        <v>14</v>
      </c>
      <c r="D49" s="65" t="s">
        <v>32</v>
      </c>
      <c r="E49" s="4"/>
      <c r="F49" s="102">
        <v>544176.67597765359</v>
      </c>
      <c r="G49" s="97">
        <f t="shared" si="2"/>
        <v>3</v>
      </c>
      <c r="H49" s="102"/>
      <c r="I49" s="102"/>
      <c r="J49" s="4">
        <f t="shared" si="4"/>
        <v>3</v>
      </c>
      <c r="K49" s="4"/>
      <c r="L49" s="4"/>
      <c r="M49" s="4"/>
      <c r="N49" s="4">
        <v>1</v>
      </c>
      <c r="O49" s="4">
        <v>1</v>
      </c>
      <c r="P49" s="4">
        <v>1</v>
      </c>
      <c r="Q49" s="36">
        <f t="shared" si="1"/>
        <v>0</v>
      </c>
      <c r="S49" s="20"/>
    </row>
    <row r="50" spans="1:19" x14ac:dyDescent="0.25">
      <c r="A50" s="109" t="s">
        <v>12</v>
      </c>
      <c r="B50" s="109" t="s">
        <v>16554</v>
      </c>
      <c r="C50" s="65" t="s">
        <v>14</v>
      </c>
      <c r="D50" s="65" t="s">
        <v>34</v>
      </c>
      <c r="E50" s="4"/>
      <c r="F50" s="102">
        <v>356003.21229050279</v>
      </c>
      <c r="G50" s="97">
        <f t="shared" si="2"/>
        <v>2</v>
      </c>
      <c r="H50" s="102"/>
      <c r="I50" s="102"/>
      <c r="J50" s="4">
        <f t="shared" si="4"/>
        <v>2</v>
      </c>
      <c r="K50" s="4"/>
      <c r="L50" s="4"/>
      <c r="M50" s="4"/>
      <c r="N50" s="4">
        <v>1</v>
      </c>
      <c r="O50" s="4">
        <v>1</v>
      </c>
      <c r="P50" s="4">
        <v>0</v>
      </c>
      <c r="Q50" s="36">
        <f t="shared" si="1"/>
        <v>0</v>
      </c>
      <c r="S50" s="20"/>
    </row>
    <row r="51" spans="1:19" x14ac:dyDescent="0.25">
      <c r="A51" s="109" t="s">
        <v>12</v>
      </c>
      <c r="B51" s="109" t="s">
        <v>16554</v>
      </c>
      <c r="C51" s="65" t="s">
        <v>14</v>
      </c>
      <c r="D51" s="65" t="s">
        <v>1358</v>
      </c>
      <c r="E51" s="4"/>
      <c r="F51" s="102">
        <v>147315.08379888267</v>
      </c>
      <c r="G51" s="97">
        <f t="shared" si="2"/>
        <v>1</v>
      </c>
      <c r="H51" s="102"/>
      <c r="I51" s="102"/>
      <c r="J51" s="4">
        <f t="shared" si="4"/>
        <v>1</v>
      </c>
      <c r="K51" s="4"/>
      <c r="L51" s="4"/>
      <c r="M51" s="4"/>
      <c r="N51" s="4">
        <v>0</v>
      </c>
      <c r="O51" s="4">
        <v>1</v>
      </c>
      <c r="P51" s="4">
        <v>0</v>
      </c>
      <c r="Q51" s="36">
        <f t="shared" si="1"/>
        <v>0</v>
      </c>
      <c r="S51" s="20"/>
    </row>
    <row r="52" spans="1:19" x14ac:dyDescent="0.25">
      <c r="A52" s="109" t="s">
        <v>12</v>
      </c>
      <c r="B52" s="109" t="s">
        <v>16554</v>
      </c>
      <c r="C52" s="65" t="s">
        <v>14</v>
      </c>
      <c r="D52" s="65" t="s">
        <v>4347</v>
      </c>
      <c r="E52" s="4"/>
      <c r="F52" s="102">
        <v>75000</v>
      </c>
      <c r="G52" s="97">
        <f t="shared" si="2"/>
        <v>1</v>
      </c>
      <c r="H52" s="102"/>
      <c r="I52" s="102"/>
      <c r="J52" s="4">
        <f t="shared" si="4"/>
        <v>1</v>
      </c>
      <c r="K52" s="4"/>
      <c r="L52" s="4"/>
      <c r="M52" s="4"/>
      <c r="N52" s="4">
        <v>0</v>
      </c>
      <c r="O52" s="4">
        <v>1</v>
      </c>
      <c r="P52" s="4">
        <v>0</v>
      </c>
      <c r="Q52" s="36">
        <f t="shared" si="1"/>
        <v>0</v>
      </c>
      <c r="S52" s="20"/>
    </row>
    <row r="53" spans="1:19" x14ac:dyDescent="0.25">
      <c r="A53" s="109" t="s">
        <v>12</v>
      </c>
      <c r="B53" s="109" t="s">
        <v>16554</v>
      </c>
      <c r="C53" s="65" t="s">
        <v>14</v>
      </c>
      <c r="D53" s="65" t="s">
        <v>8669</v>
      </c>
      <c r="E53" s="4"/>
      <c r="F53" s="102">
        <v>942784.35754189943</v>
      </c>
      <c r="G53" s="97">
        <f t="shared" si="2"/>
        <v>5</v>
      </c>
      <c r="H53" s="102"/>
      <c r="I53" s="102"/>
      <c r="J53" s="4">
        <f t="shared" si="4"/>
        <v>5</v>
      </c>
      <c r="K53" s="4"/>
      <c r="L53" s="4"/>
      <c r="M53" s="4"/>
      <c r="N53" s="4">
        <v>2</v>
      </c>
      <c r="O53" s="4">
        <v>2</v>
      </c>
      <c r="P53" s="4">
        <v>1</v>
      </c>
      <c r="Q53" s="36">
        <f t="shared" si="1"/>
        <v>0</v>
      </c>
      <c r="S53" s="20"/>
    </row>
    <row r="54" spans="1:19" x14ac:dyDescent="0.25">
      <c r="A54" s="109" t="s">
        <v>12</v>
      </c>
      <c r="B54" s="109" t="s">
        <v>16554</v>
      </c>
      <c r="C54" s="65" t="s">
        <v>14</v>
      </c>
      <c r="D54" s="65" t="s">
        <v>9231</v>
      </c>
      <c r="E54" s="4"/>
      <c r="F54" s="102">
        <v>213949.44134078213</v>
      </c>
      <c r="G54" s="97">
        <f t="shared" si="2"/>
        <v>2</v>
      </c>
      <c r="H54" s="102"/>
      <c r="I54" s="102"/>
      <c r="J54" s="4">
        <f t="shared" si="4"/>
        <v>2</v>
      </c>
      <c r="K54" s="4"/>
      <c r="L54" s="4"/>
      <c r="M54" s="4"/>
      <c r="N54" s="4">
        <v>1</v>
      </c>
      <c r="O54" s="4">
        <v>1</v>
      </c>
      <c r="P54" s="4">
        <v>0</v>
      </c>
      <c r="Q54" s="36">
        <f t="shared" si="1"/>
        <v>0</v>
      </c>
      <c r="S54" s="20"/>
    </row>
    <row r="55" spans="1:19" x14ac:dyDescent="0.25">
      <c r="A55" s="109" t="s">
        <v>12</v>
      </c>
      <c r="B55" s="109" t="s">
        <v>16554</v>
      </c>
      <c r="C55" s="65" t="s">
        <v>14</v>
      </c>
      <c r="D55" s="65" t="s">
        <v>9322</v>
      </c>
      <c r="E55" s="4"/>
      <c r="F55" s="102">
        <v>46376.815642458103</v>
      </c>
      <c r="G55" s="97">
        <f t="shared" si="2"/>
        <v>1</v>
      </c>
      <c r="H55" s="102"/>
      <c r="I55" s="102"/>
      <c r="J55" s="4">
        <f t="shared" si="4"/>
        <v>1</v>
      </c>
      <c r="K55" s="4"/>
      <c r="L55" s="4"/>
      <c r="M55" s="4"/>
      <c r="N55" s="4">
        <v>0</v>
      </c>
      <c r="O55" s="4">
        <v>1</v>
      </c>
      <c r="P55" s="4">
        <v>0</v>
      </c>
      <c r="Q55" s="36">
        <f t="shared" si="1"/>
        <v>0</v>
      </c>
      <c r="S55" s="20"/>
    </row>
    <row r="56" spans="1:19" x14ac:dyDescent="0.25">
      <c r="A56" s="109" t="s">
        <v>12</v>
      </c>
      <c r="B56" s="109" t="s">
        <v>16554</v>
      </c>
      <c r="C56" s="65" t="s">
        <v>14</v>
      </c>
      <c r="D56" s="65" t="s">
        <v>97</v>
      </c>
      <c r="E56" s="4"/>
      <c r="F56" s="102">
        <v>154202.09497206705</v>
      </c>
      <c r="G56" s="97">
        <f t="shared" si="2"/>
        <v>1</v>
      </c>
      <c r="H56" s="102"/>
      <c r="I56" s="102"/>
      <c r="J56" s="4">
        <f t="shared" si="4"/>
        <v>1</v>
      </c>
      <c r="K56" s="4"/>
      <c r="L56" s="4"/>
      <c r="M56" s="4"/>
      <c r="N56" s="4">
        <v>0</v>
      </c>
      <c r="O56" s="4">
        <v>1</v>
      </c>
      <c r="P56" s="4">
        <v>0</v>
      </c>
      <c r="Q56" s="36">
        <f t="shared" si="1"/>
        <v>0</v>
      </c>
      <c r="S56" s="20"/>
    </row>
    <row r="57" spans="1:19" x14ac:dyDescent="0.25">
      <c r="A57" s="109" t="s">
        <v>12</v>
      </c>
      <c r="B57" s="109" t="s">
        <v>16554</v>
      </c>
      <c r="C57" s="65" t="s">
        <v>14</v>
      </c>
      <c r="D57" s="65" t="s">
        <v>8185</v>
      </c>
      <c r="E57" s="4"/>
      <c r="F57" s="102">
        <v>44677.653631284913</v>
      </c>
      <c r="G57" s="97">
        <f xml:space="preserve">
IF(B57="Nuevo (CNMC)",
IF(F57&gt;800000,5,IF(F57&gt;600000,4,IF(F57&gt;400000,3,IF(F57&gt;200000,2,IF(A57="MÓVIL",1,IF(F57&gt;2000,1,0)))))),
IF(F57&gt;800000,6,IF(F57&gt;400000,5,IF(F57&gt;200000,4,IF(F57&gt;100000,3,IF(F57&gt;50000,2,IF(F57&gt;25000,1,0)))))))</f>
        <v>1</v>
      </c>
      <c r="H57" s="102"/>
      <c r="I57" s="102"/>
      <c r="J57" s="4">
        <f t="shared" si="4"/>
        <v>1</v>
      </c>
      <c r="K57" s="4"/>
      <c r="L57" s="4"/>
      <c r="M57" s="4"/>
      <c r="N57" s="4">
        <v>0</v>
      </c>
      <c r="O57" s="4">
        <v>1</v>
      </c>
      <c r="P57" s="4">
        <v>0</v>
      </c>
      <c r="Q57" s="36">
        <f t="shared" si="1"/>
        <v>0</v>
      </c>
      <c r="S57" s="20"/>
    </row>
    <row r="58" spans="1:19" x14ac:dyDescent="0.25">
      <c r="A58" s="109"/>
      <c r="B58" s="109"/>
      <c r="C58" s="65"/>
      <c r="D58" s="65"/>
      <c r="E58" s="4"/>
      <c r="F58" s="102"/>
      <c r="G58" s="97">
        <f t="shared" ref="G58:G121" si="5" xml:space="preserve">
IF(B58="Nuevo (CNMC)",
IF(F58&gt;800000,5,IF(F58&gt;600000,4,IF(F58&gt;400000,3,IF(F58&gt;200000,2,IF(A58="MÓVIL",1,IF(F58&gt;2000,1,0)))))),
IF(F58&gt;800000,6,IF(F58&gt;400000,5,IF(F58&gt;200000,4,IF(F58&gt;100000,3,IF(F58&gt;50000,2,IF(F58&gt;25000,1,0)))))))</f>
        <v>0</v>
      </c>
      <c r="H58" s="102"/>
      <c r="I58" s="102"/>
      <c r="J58" s="4"/>
      <c r="K58" s="4"/>
      <c r="L58" s="4"/>
      <c r="M58" s="4"/>
      <c r="N58" s="4"/>
      <c r="O58" s="4"/>
      <c r="P58" s="4"/>
      <c r="Q58" s="36"/>
    </row>
    <row r="59" spans="1:19" x14ac:dyDescent="0.25">
      <c r="A59" s="109"/>
      <c r="B59" s="109"/>
      <c r="C59" s="65"/>
      <c r="D59" s="65"/>
      <c r="E59" s="4"/>
      <c r="F59" s="102"/>
      <c r="G59" s="97">
        <f t="shared" si="5"/>
        <v>0</v>
      </c>
      <c r="H59" s="102"/>
      <c r="I59" s="102"/>
      <c r="J59" s="4"/>
      <c r="K59" s="4"/>
      <c r="L59" s="4"/>
      <c r="M59" s="4"/>
      <c r="N59" s="4"/>
      <c r="O59" s="4"/>
      <c r="P59" s="4"/>
      <c r="Q59" s="36"/>
    </row>
    <row r="60" spans="1:19" x14ac:dyDescent="0.25">
      <c r="A60" s="109"/>
      <c r="B60" s="109"/>
      <c r="C60" s="65"/>
      <c r="D60" s="65"/>
      <c r="E60" s="4"/>
      <c r="F60" s="102"/>
      <c r="G60" s="97">
        <f t="shared" si="5"/>
        <v>0</v>
      </c>
      <c r="H60" s="102"/>
      <c r="I60" s="102"/>
      <c r="J60" s="4"/>
      <c r="K60" s="4"/>
      <c r="L60" s="4"/>
      <c r="M60" s="4"/>
      <c r="N60" s="4"/>
      <c r="O60" s="4"/>
      <c r="P60" s="4"/>
      <c r="Q60" s="36"/>
    </row>
    <row r="61" spans="1:19" x14ac:dyDescent="0.25">
      <c r="A61" s="109"/>
      <c r="B61" s="109"/>
      <c r="C61" s="65"/>
      <c r="D61" s="65"/>
      <c r="E61" s="4"/>
      <c r="F61" s="102"/>
      <c r="G61" s="97">
        <f t="shared" si="5"/>
        <v>0</v>
      </c>
      <c r="H61" s="102"/>
      <c r="I61" s="102"/>
      <c r="J61" s="4"/>
      <c r="K61" s="4"/>
      <c r="L61" s="4"/>
      <c r="M61" s="4"/>
      <c r="N61" s="4"/>
      <c r="O61" s="4"/>
      <c r="P61" s="4"/>
      <c r="Q61" s="36"/>
    </row>
    <row r="62" spans="1:19" x14ac:dyDescent="0.25">
      <c r="A62" s="109"/>
      <c r="B62" s="109"/>
      <c r="C62" s="65"/>
      <c r="D62" s="65"/>
      <c r="E62" s="4"/>
      <c r="F62" s="102"/>
      <c r="G62" s="97">
        <f t="shared" si="5"/>
        <v>0</v>
      </c>
      <c r="H62" s="102"/>
      <c r="I62" s="102"/>
      <c r="J62" s="4"/>
      <c r="K62" s="4"/>
      <c r="L62" s="4"/>
      <c r="M62" s="4"/>
      <c r="N62" s="4"/>
      <c r="O62" s="4"/>
      <c r="P62" s="4"/>
      <c r="Q62" s="36"/>
    </row>
    <row r="63" spans="1:19" x14ac:dyDescent="0.25">
      <c r="A63" s="109"/>
      <c r="B63" s="109"/>
      <c r="C63" s="65"/>
      <c r="D63" s="65"/>
      <c r="E63" s="4"/>
      <c r="F63" s="102"/>
      <c r="G63" s="97">
        <f t="shared" si="5"/>
        <v>0</v>
      </c>
      <c r="H63" s="102"/>
      <c r="I63" s="102"/>
      <c r="J63" s="4"/>
      <c r="K63" s="4"/>
      <c r="L63" s="4"/>
      <c r="M63" s="4"/>
      <c r="N63" s="4"/>
      <c r="O63" s="4"/>
      <c r="P63" s="4"/>
      <c r="Q63" s="36"/>
    </row>
    <row r="64" spans="1:19" x14ac:dyDescent="0.25">
      <c r="A64" s="109"/>
      <c r="B64" s="109"/>
      <c r="C64" s="65"/>
      <c r="D64" s="65"/>
      <c r="E64" s="4"/>
      <c r="F64" s="102"/>
      <c r="G64" s="97">
        <f t="shared" si="5"/>
        <v>0</v>
      </c>
      <c r="H64" s="102"/>
      <c r="I64" s="102"/>
      <c r="J64" s="4"/>
      <c r="K64" s="4"/>
      <c r="L64" s="4"/>
      <c r="M64" s="4"/>
      <c r="N64" s="4"/>
      <c r="O64" s="4"/>
      <c r="P64" s="4"/>
      <c r="Q64" s="36"/>
    </row>
    <row r="65" spans="1:17" x14ac:dyDescent="0.25">
      <c r="A65" s="109"/>
      <c r="B65" s="109"/>
      <c r="C65" s="65"/>
      <c r="D65" s="65"/>
      <c r="E65" s="4"/>
      <c r="F65" s="102"/>
      <c r="G65" s="97">
        <f t="shared" si="5"/>
        <v>0</v>
      </c>
      <c r="H65" s="102"/>
      <c r="I65" s="102"/>
      <c r="J65" s="4"/>
      <c r="K65" s="4"/>
      <c r="L65" s="4"/>
      <c r="M65" s="4"/>
      <c r="N65" s="4"/>
      <c r="O65" s="4"/>
      <c r="P65" s="4"/>
      <c r="Q65" s="36"/>
    </row>
    <row r="66" spans="1:17" x14ac:dyDescent="0.25">
      <c r="A66" s="109"/>
      <c r="B66" s="109"/>
      <c r="C66" s="65"/>
      <c r="D66" s="65"/>
      <c r="E66" s="4"/>
      <c r="F66" s="102"/>
      <c r="G66" s="97">
        <f t="shared" si="5"/>
        <v>0</v>
      </c>
      <c r="H66" s="102"/>
      <c r="I66" s="102"/>
      <c r="J66" s="4"/>
      <c r="K66" s="4"/>
      <c r="L66" s="4"/>
      <c r="M66" s="4"/>
      <c r="N66" s="4"/>
      <c r="O66" s="4"/>
      <c r="P66" s="4"/>
      <c r="Q66" s="36"/>
    </row>
    <row r="67" spans="1:17" x14ac:dyDescent="0.25">
      <c r="A67" s="109"/>
      <c r="B67" s="109"/>
      <c r="C67" s="65"/>
      <c r="D67" s="65"/>
      <c r="E67" s="4"/>
      <c r="F67" s="102"/>
      <c r="G67" s="97">
        <f t="shared" si="5"/>
        <v>0</v>
      </c>
      <c r="H67" s="102"/>
      <c r="I67" s="102"/>
      <c r="J67" s="4"/>
      <c r="K67" s="4"/>
      <c r="L67" s="4"/>
      <c r="M67" s="4"/>
      <c r="N67" s="4"/>
      <c r="O67" s="4"/>
      <c r="P67" s="4"/>
      <c r="Q67" s="36"/>
    </row>
    <row r="68" spans="1:17" x14ac:dyDescent="0.25">
      <c r="A68" s="109"/>
      <c r="B68" s="109"/>
      <c r="C68" s="65"/>
      <c r="D68" s="65"/>
      <c r="E68" s="4"/>
      <c r="F68" s="102"/>
      <c r="G68" s="97">
        <f t="shared" si="5"/>
        <v>0</v>
      </c>
      <c r="H68" s="102"/>
      <c r="I68" s="102"/>
      <c r="J68" s="4"/>
      <c r="K68" s="4"/>
      <c r="L68" s="4"/>
      <c r="M68" s="4"/>
      <c r="N68" s="4"/>
      <c r="O68" s="4"/>
      <c r="P68" s="4"/>
      <c r="Q68" s="36"/>
    </row>
    <row r="69" spans="1:17" x14ac:dyDescent="0.25">
      <c r="A69" s="109"/>
      <c r="B69" s="109"/>
      <c r="C69" s="65"/>
      <c r="D69" s="65"/>
      <c r="E69" s="4"/>
      <c r="F69" s="102"/>
      <c r="G69" s="97">
        <f t="shared" si="5"/>
        <v>0</v>
      </c>
      <c r="H69" s="102"/>
      <c r="I69" s="102"/>
      <c r="J69" s="4"/>
      <c r="K69" s="4"/>
      <c r="L69" s="4"/>
      <c r="M69" s="4"/>
      <c r="N69" s="4"/>
      <c r="O69" s="4"/>
      <c r="P69" s="4"/>
      <c r="Q69" s="36"/>
    </row>
    <row r="70" spans="1:17" x14ac:dyDescent="0.25">
      <c r="A70" s="109"/>
      <c r="B70" s="109"/>
      <c r="C70" s="65"/>
      <c r="D70" s="65"/>
      <c r="E70" s="4"/>
      <c r="F70" s="102"/>
      <c r="G70" s="97">
        <f t="shared" si="5"/>
        <v>0</v>
      </c>
      <c r="H70" s="102"/>
      <c r="I70" s="102"/>
      <c r="J70" s="4"/>
      <c r="K70" s="4"/>
      <c r="L70" s="4"/>
      <c r="M70" s="4"/>
      <c r="N70" s="4"/>
      <c r="O70" s="4"/>
      <c r="P70" s="4"/>
      <c r="Q70" s="36"/>
    </row>
    <row r="71" spans="1:17" x14ac:dyDescent="0.25">
      <c r="A71" s="109"/>
      <c r="B71" s="109"/>
      <c r="C71" s="65"/>
      <c r="D71" s="65"/>
      <c r="E71" s="4"/>
      <c r="F71" s="102"/>
      <c r="G71" s="97">
        <f t="shared" si="5"/>
        <v>0</v>
      </c>
      <c r="H71" s="102"/>
      <c r="I71" s="102"/>
      <c r="J71" s="4"/>
      <c r="K71" s="4"/>
      <c r="L71" s="4"/>
      <c r="M71" s="4"/>
      <c r="N71" s="4"/>
      <c r="O71" s="4"/>
      <c r="P71" s="4"/>
      <c r="Q71" s="36"/>
    </row>
    <row r="72" spans="1:17" x14ac:dyDescent="0.25">
      <c r="A72" s="109"/>
      <c r="B72" s="109"/>
      <c r="C72" s="65"/>
      <c r="D72" s="65"/>
      <c r="E72" s="4"/>
      <c r="F72" s="102"/>
      <c r="G72" s="97">
        <f t="shared" si="5"/>
        <v>0</v>
      </c>
      <c r="H72" s="102"/>
      <c r="I72" s="102"/>
      <c r="J72" s="4"/>
      <c r="K72" s="4"/>
      <c r="L72" s="4"/>
      <c r="M72" s="4"/>
      <c r="N72" s="4"/>
      <c r="O72" s="4"/>
      <c r="P72" s="4"/>
      <c r="Q72" s="36"/>
    </row>
    <row r="73" spans="1:17" x14ac:dyDescent="0.25">
      <c r="A73" s="109"/>
      <c r="B73" s="109"/>
      <c r="C73" s="65"/>
      <c r="D73" s="65"/>
      <c r="E73" s="4"/>
      <c r="F73" s="102"/>
      <c r="G73" s="97">
        <f t="shared" si="5"/>
        <v>0</v>
      </c>
      <c r="H73" s="102"/>
      <c r="I73" s="102"/>
      <c r="J73" s="4"/>
      <c r="K73" s="4"/>
      <c r="L73" s="4"/>
      <c r="M73" s="4"/>
      <c r="N73" s="4"/>
      <c r="O73" s="4"/>
      <c r="P73" s="4"/>
      <c r="Q73" s="36"/>
    </row>
    <row r="74" spans="1:17" x14ac:dyDescent="0.25">
      <c r="A74" s="109"/>
      <c r="B74" s="109"/>
      <c r="C74" s="65"/>
      <c r="D74" s="65"/>
      <c r="E74" s="4"/>
      <c r="F74" s="102"/>
      <c r="G74" s="97">
        <f t="shared" si="5"/>
        <v>0</v>
      </c>
      <c r="H74" s="102"/>
      <c r="I74" s="102"/>
      <c r="J74" s="4"/>
      <c r="K74" s="4"/>
      <c r="L74" s="4"/>
      <c r="M74" s="4"/>
      <c r="N74" s="4"/>
      <c r="O74" s="4"/>
      <c r="P74" s="4"/>
      <c r="Q74" s="36"/>
    </row>
    <row r="75" spans="1:17" x14ac:dyDescent="0.25">
      <c r="A75" s="109"/>
      <c r="B75" s="109"/>
      <c r="C75" s="65"/>
      <c r="D75" s="65"/>
      <c r="E75" s="4"/>
      <c r="F75" s="102"/>
      <c r="G75" s="97">
        <f t="shared" si="5"/>
        <v>0</v>
      </c>
      <c r="H75" s="102"/>
      <c r="I75" s="102"/>
      <c r="J75" s="4"/>
      <c r="K75" s="4"/>
      <c r="L75" s="4"/>
      <c r="M75" s="4"/>
      <c r="N75" s="4"/>
      <c r="O75" s="4"/>
      <c r="P75" s="4"/>
      <c r="Q75" s="36"/>
    </row>
    <row r="76" spans="1:17" x14ac:dyDescent="0.25">
      <c r="A76" s="109"/>
      <c r="B76" s="109"/>
      <c r="C76" s="65"/>
      <c r="D76" s="65"/>
      <c r="E76" s="4"/>
      <c r="F76" s="102"/>
      <c r="G76" s="97">
        <f t="shared" si="5"/>
        <v>0</v>
      </c>
      <c r="H76" s="102"/>
      <c r="I76" s="102"/>
      <c r="J76" s="4"/>
      <c r="K76" s="4"/>
      <c r="L76" s="4"/>
      <c r="M76" s="4"/>
      <c r="N76" s="4"/>
      <c r="O76" s="4"/>
      <c r="P76" s="4"/>
      <c r="Q76" s="36"/>
    </row>
    <row r="77" spans="1:17" x14ac:dyDescent="0.25">
      <c r="A77" s="109"/>
      <c r="B77" s="109"/>
      <c r="C77" s="65"/>
      <c r="D77" s="65"/>
      <c r="E77" s="4"/>
      <c r="F77" s="102"/>
      <c r="G77" s="97">
        <f t="shared" si="5"/>
        <v>0</v>
      </c>
      <c r="H77" s="102"/>
      <c r="I77" s="102"/>
      <c r="J77" s="4"/>
      <c r="K77" s="4"/>
      <c r="L77" s="4"/>
      <c r="M77" s="4"/>
      <c r="N77" s="4"/>
      <c r="O77" s="4"/>
      <c r="P77" s="4"/>
      <c r="Q77" s="36"/>
    </row>
    <row r="78" spans="1:17" x14ac:dyDescent="0.25">
      <c r="A78" s="109"/>
      <c r="B78" s="109"/>
      <c r="C78" s="65"/>
      <c r="D78" s="65"/>
      <c r="E78" s="4"/>
      <c r="F78" s="102"/>
      <c r="G78" s="97">
        <f t="shared" si="5"/>
        <v>0</v>
      </c>
      <c r="H78" s="102"/>
      <c r="I78" s="102"/>
      <c r="J78" s="4"/>
      <c r="K78" s="4"/>
      <c r="L78" s="4"/>
      <c r="M78" s="4"/>
      <c r="N78" s="4"/>
      <c r="O78" s="4"/>
      <c r="P78" s="4"/>
      <c r="Q78" s="36"/>
    </row>
    <row r="79" spans="1:17" x14ac:dyDescent="0.25">
      <c r="A79" s="109"/>
      <c r="B79" s="109"/>
      <c r="C79" s="65"/>
      <c r="D79" s="65"/>
      <c r="E79" s="4"/>
      <c r="F79" s="102"/>
      <c r="G79" s="97">
        <f t="shared" si="5"/>
        <v>0</v>
      </c>
      <c r="H79" s="102"/>
      <c r="I79" s="102"/>
      <c r="J79" s="4"/>
      <c r="K79" s="4"/>
      <c r="L79" s="4"/>
      <c r="M79" s="4"/>
      <c r="N79" s="4"/>
      <c r="O79" s="4"/>
      <c r="P79" s="4"/>
      <c r="Q79" s="36"/>
    </row>
    <row r="80" spans="1:17" x14ac:dyDescent="0.25">
      <c r="A80" s="109"/>
      <c r="B80" s="109"/>
      <c r="C80" s="65"/>
      <c r="D80" s="65"/>
      <c r="E80" s="4"/>
      <c r="F80" s="102"/>
      <c r="G80" s="97">
        <f t="shared" si="5"/>
        <v>0</v>
      </c>
      <c r="H80" s="102"/>
      <c r="I80" s="102"/>
      <c r="J80" s="4"/>
      <c r="K80" s="4"/>
      <c r="L80" s="4"/>
      <c r="M80" s="4"/>
      <c r="N80" s="4"/>
      <c r="O80" s="4"/>
      <c r="P80" s="4"/>
      <c r="Q80" s="36"/>
    </row>
    <row r="81" spans="1:17" x14ac:dyDescent="0.25">
      <c r="A81" s="109"/>
      <c r="B81" s="109"/>
      <c r="C81" s="65"/>
      <c r="D81" s="65"/>
      <c r="E81" s="4"/>
      <c r="F81" s="102"/>
      <c r="G81" s="97">
        <f t="shared" si="5"/>
        <v>0</v>
      </c>
      <c r="H81" s="102"/>
      <c r="I81" s="102"/>
      <c r="J81" s="4"/>
      <c r="K81" s="4"/>
      <c r="L81" s="4"/>
      <c r="M81" s="4"/>
      <c r="N81" s="4"/>
      <c r="O81" s="4"/>
      <c r="P81" s="4"/>
      <c r="Q81" s="36"/>
    </row>
    <row r="82" spans="1:17" x14ac:dyDescent="0.25">
      <c r="A82" s="109"/>
      <c r="B82" s="109"/>
      <c r="C82" s="65"/>
      <c r="D82" s="65"/>
      <c r="E82" s="4"/>
      <c r="F82" s="102"/>
      <c r="G82" s="97">
        <f t="shared" si="5"/>
        <v>0</v>
      </c>
      <c r="H82" s="102"/>
      <c r="I82" s="102"/>
      <c r="J82" s="4"/>
      <c r="K82" s="4"/>
      <c r="L82" s="4"/>
      <c r="M82" s="4"/>
      <c r="N82" s="4"/>
      <c r="O82" s="4"/>
      <c r="P82" s="4"/>
      <c r="Q82" s="36"/>
    </row>
    <row r="83" spans="1:17" x14ac:dyDescent="0.25">
      <c r="A83" s="109"/>
      <c r="B83" s="109"/>
      <c r="C83" s="65"/>
      <c r="D83" s="65"/>
      <c r="E83" s="4"/>
      <c r="F83" s="102"/>
      <c r="G83" s="97">
        <f t="shared" si="5"/>
        <v>0</v>
      </c>
      <c r="H83" s="102"/>
      <c r="I83" s="102"/>
      <c r="J83" s="4"/>
      <c r="K83" s="4"/>
      <c r="L83" s="4"/>
      <c r="M83" s="4"/>
      <c r="N83" s="4"/>
      <c r="O83" s="4"/>
      <c r="P83" s="4"/>
      <c r="Q83" s="36"/>
    </row>
    <row r="84" spans="1:17" x14ac:dyDescent="0.25">
      <c r="A84" s="109"/>
      <c r="B84" s="109"/>
      <c r="C84" s="65"/>
      <c r="D84" s="65"/>
      <c r="E84" s="4"/>
      <c r="F84" s="102"/>
      <c r="G84" s="97">
        <f t="shared" si="5"/>
        <v>0</v>
      </c>
      <c r="H84" s="102"/>
      <c r="I84" s="102"/>
      <c r="J84" s="4"/>
      <c r="K84" s="4"/>
      <c r="L84" s="4"/>
      <c r="M84" s="4"/>
      <c r="N84" s="4"/>
      <c r="O84" s="4"/>
      <c r="P84" s="4"/>
      <c r="Q84" s="36"/>
    </row>
    <row r="85" spans="1:17" x14ac:dyDescent="0.25">
      <c r="A85" s="109"/>
      <c r="B85" s="109"/>
      <c r="C85" s="65"/>
      <c r="D85" s="65"/>
      <c r="E85" s="4"/>
      <c r="F85" s="102"/>
      <c r="G85" s="97">
        <f t="shared" si="5"/>
        <v>0</v>
      </c>
      <c r="H85" s="102"/>
      <c r="I85" s="102"/>
      <c r="J85" s="4"/>
      <c r="K85" s="4"/>
      <c r="L85" s="4"/>
      <c r="M85" s="4"/>
      <c r="N85" s="4"/>
      <c r="O85" s="4"/>
      <c r="P85" s="4"/>
      <c r="Q85" s="36"/>
    </row>
    <row r="86" spans="1:17" x14ac:dyDescent="0.25">
      <c r="A86" s="109"/>
      <c r="B86" s="109"/>
      <c r="C86" s="65"/>
      <c r="D86" s="65"/>
      <c r="E86" s="4"/>
      <c r="F86" s="102"/>
      <c r="G86" s="97">
        <f t="shared" si="5"/>
        <v>0</v>
      </c>
      <c r="H86" s="102"/>
      <c r="I86" s="102"/>
      <c r="J86" s="4"/>
      <c r="K86" s="4"/>
      <c r="L86" s="4"/>
      <c r="M86" s="4"/>
      <c r="N86" s="4"/>
      <c r="O86" s="4"/>
      <c r="P86" s="4"/>
      <c r="Q86" s="36"/>
    </row>
    <row r="87" spans="1:17" x14ac:dyDescent="0.25">
      <c r="A87" s="109"/>
      <c r="B87" s="109"/>
      <c r="C87" s="65"/>
      <c r="D87" s="65"/>
      <c r="E87" s="4"/>
      <c r="F87" s="102"/>
      <c r="G87" s="97">
        <f t="shared" si="5"/>
        <v>0</v>
      </c>
      <c r="H87" s="102"/>
      <c r="I87" s="102"/>
      <c r="J87" s="4"/>
      <c r="K87" s="4"/>
      <c r="L87" s="4"/>
      <c r="M87" s="4"/>
      <c r="N87" s="4"/>
      <c r="O87" s="4"/>
      <c r="P87" s="4"/>
      <c r="Q87" s="36"/>
    </row>
    <row r="88" spans="1:17" x14ac:dyDescent="0.25">
      <c r="A88" s="109"/>
      <c r="B88" s="109"/>
      <c r="C88" s="65"/>
      <c r="D88" s="65"/>
      <c r="E88" s="4"/>
      <c r="F88" s="102"/>
      <c r="G88" s="97">
        <f t="shared" si="5"/>
        <v>0</v>
      </c>
      <c r="H88" s="102"/>
      <c r="I88" s="102"/>
      <c r="J88" s="4"/>
      <c r="K88" s="4"/>
      <c r="L88" s="4"/>
      <c r="M88" s="4"/>
      <c r="N88" s="4"/>
      <c r="O88" s="4"/>
      <c r="P88" s="4"/>
      <c r="Q88" s="36"/>
    </row>
    <row r="89" spans="1:17" x14ac:dyDescent="0.25">
      <c r="A89" s="109"/>
      <c r="B89" s="109"/>
      <c r="C89" s="65"/>
      <c r="D89" s="65"/>
      <c r="E89" s="4"/>
      <c r="F89" s="102"/>
      <c r="G89" s="97">
        <f t="shared" si="5"/>
        <v>0</v>
      </c>
      <c r="H89" s="102"/>
      <c r="I89" s="102"/>
      <c r="J89" s="4"/>
      <c r="K89" s="4"/>
      <c r="L89" s="4"/>
      <c r="M89" s="4"/>
      <c r="N89" s="4"/>
      <c r="O89" s="4"/>
      <c r="P89" s="4"/>
      <c r="Q89" s="36"/>
    </row>
    <row r="90" spans="1:17" x14ac:dyDescent="0.25">
      <c r="A90" s="109"/>
      <c r="B90" s="109"/>
      <c r="C90" s="65"/>
      <c r="D90" s="65"/>
      <c r="E90" s="4"/>
      <c r="F90" s="102"/>
      <c r="G90" s="97">
        <f t="shared" si="5"/>
        <v>0</v>
      </c>
      <c r="H90" s="102"/>
      <c r="I90" s="102"/>
      <c r="J90" s="4"/>
      <c r="K90" s="4"/>
      <c r="L90" s="4"/>
      <c r="M90" s="4"/>
      <c r="N90" s="4"/>
      <c r="O90" s="4"/>
      <c r="P90" s="4"/>
      <c r="Q90" s="36"/>
    </row>
    <row r="91" spans="1:17" x14ac:dyDescent="0.25">
      <c r="A91" s="109"/>
      <c r="B91" s="109"/>
      <c r="C91" s="65"/>
      <c r="D91" s="65"/>
      <c r="E91" s="4"/>
      <c r="F91" s="102"/>
      <c r="G91" s="97">
        <f t="shared" si="5"/>
        <v>0</v>
      </c>
      <c r="H91" s="102"/>
      <c r="I91" s="102"/>
      <c r="J91" s="4"/>
      <c r="K91" s="4"/>
      <c r="L91" s="4"/>
      <c r="M91" s="4"/>
      <c r="N91" s="4"/>
      <c r="O91" s="4"/>
      <c r="P91" s="4"/>
      <c r="Q91" s="36"/>
    </row>
    <row r="92" spans="1:17" x14ac:dyDescent="0.25">
      <c r="A92" s="109"/>
      <c r="B92" s="109"/>
      <c r="C92" s="65"/>
      <c r="D92" s="65"/>
      <c r="E92" s="4"/>
      <c r="F92" s="102"/>
      <c r="G92" s="97">
        <f t="shared" si="5"/>
        <v>0</v>
      </c>
      <c r="H92" s="102"/>
      <c r="I92" s="102"/>
      <c r="J92" s="4"/>
      <c r="K92" s="4"/>
      <c r="L92" s="4"/>
      <c r="M92" s="4"/>
      <c r="N92" s="4"/>
      <c r="O92" s="4"/>
      <c r="P92" s="4"/>
      <c r="Q92" s="36"/>
    </row>
    <row r="93" spans="1:17" x14ac:dyDescent="0.25">
      <c r="A93" s="109"/>
      <c r="B93" s="109"/>
      <c r="C93" s="65"/>
      <c r="D93" s="65"/>
      <c r="E93" s="4"/>
      <c r="F93" s="102"/>
      <c r="G93" s="97">
        <f t="shared" si="5"/>
        <v>0</v>
      </c>
      <c r="H93" s="102"/>
      <c r="I93" s="102"/>
      <c r="J93" s="4"/>
      <c r="K93" s="4"/>
      <c r="L93" s="4"/>
      <c r="M93" s="4"/>
      <c r="N93" s="4"/>
      <c r="O93" s="4"/>
      <c r="P93" s="4"/>
      <c r="Q93" s="36"/>
    </row>
    <row r="94" spans="1:17" x14ac:dyDescent="0.25">
      <c r="A94" s="109"/>
      <c r="B94" s="109"/>
      <c r="C94" s="65"/>
      <c r="D94" s="65"/>
      <c r="E94" s="4"/>
      <c r="F94" s="102"/>
      <c r="G94" s="97">
        <f t="shared" si="5"/>
        <v>0</v>
      </c>
      <c r="H94" s="102"/>
      <c r="I94" s="102"/>
      <c r="J94" s="4"/>
      <c r="K94" s="4"/>
      <c r="L94" s="4"/>
      <c r="M94" s="4"/>
      <c r="N94" s="4"/>
      <c r="O94" s="4"/>
      <c r="P94" s="4"/>
      <c r="Q94" s="36"/>
    </row>
    <row r="95" spans="1:17" x14ac:dyDescent="0.25">
      <c r="A95" s="109"/>
      <c r="B95" s="109"/>
      <c r="C95" s="65"/>
      <c r="D95" s="65"/>
      <c r="E95" s="4"/>
      <c r="F95" s="102"/>
      <c r="G95" s="97">
        <f t="shared" si="5"/>
        <v>0</v>
      </c>
      <c r="H95" s="102"/>
      <c r="I95" s="102"/>
      <c r="J95" s="4"/>
      <c r="K95" s="4"/>
      <c r="L95" s="4"/>
      <c r="M95" s="4"/>
      <c r="N95" s="4"/>
      <c r="O95" s="4"/>
      <c r="P95" s="4"/>
      <c r="Q95" s="36"/>
    </row>
    <row r="96" spans="1:17" x14ac:dyDescent="0.25">
      <c r="A96" s="109"/>
      <c r="B96" s="109"/>
      <c r="C96" s="65"/>
      <c r="D96" s="65"/>
      <c r="E96" s="4"/>
      <c r="F96" s="102"/>
      <c r="G96" s="97">
        <f t="shared" si="5"/>
        <v>0</v>
      </c>
      <c r="H96" s="102"/>
      <c r="I96" s="102"/>
      <c r="J96" s="4"/>
      <c r="K96" s="4"/>
      <c r="L96" s="4"/>
      <c r="M96" s="4"/>
      <c r="N96" s="4"/>
      <c r="O96" s="4"/>
      <c r="P96" s="4"/>
      <c r="Q96" s="36"/>
    </row>
    <row r="97" spans="1:17" x14ac:dyDescent="0.25">
      <c r="A97" s="109"/>
      <c r="B97" s="109"/>
      <c r="C97" s="65"/>
      <c r="D97" s="65"/>
      <c r="E97" s="4"/>
      <c r="F97" s="102"/>
      <c r="G97" s="97">
        <f t="shared" si="5"/>
        <v>0</v>
      </c>
      <c r="H97" s="102"/>
      <c r="I97" s="102"/>
      <c r="J97" s="4"/>
      <c r="K97" s="4"/>
      <c r="L97" s="4"/>
      <c r="M97" s="4"/>
      <c r="N97" s="4"/>
      <c r="O97" s="4"/>
      <c r="P97" s="4"/>
      <c r="Q97" s="36"/>
    </row>
    <row r="98" spans="1:17" x14ac:dyDescent="0.25">
      <c r="A98" s="109"/>
      <c r="B98" s="109"/>
      <c r="C98" s="65"/>
      <c r="D98" s="65"/>
      <c r="E98" s="4"/>
      <c r="F98" s="102"/>
      <c r="G98" s="97">
        <f t="shared" si="5"/>
        <v>0</v>
      </c>
      <c r="H98" s="102"/>
      <c r="I98" s="102"/>
      <c r="J98" s="4"/>
      <c r="K98" s="4"/>
      <c r="L98" s="4"/>
      <c r="M98" s="4"/>
      <c r="N98" s="4"/>
      <c r="O98" s="4"/>
      <c r="P98" s="4"/>
      <c r="Q98" s="36"/>
    </row>
    <row r="99" spans="1:17" x14ac:dyDescent="0.25">
      <c r="A99" s="109"/>
      <c r="B99" s="109"/>
      <c r="C99" s="65"/>
      <c r="D99" s="65"/>
      <c r="E99" s="4"/>
      <c r="F99" s="102"/>
      <c r="G99" s="97">
        <f t="shared" si="5"/>
        <v>0</v>
      </c>
      <c r="H99" s="102"/>
      <c r="I99" s="102"/>
      <c r="J99" s="4"/>
      <c r="K99" s="4"/>
      <c r="L99" s="4"/>
      <c r="M99" s="4"/>
      <c r="N99" s="4"/>
      <c r="O99" s="4"/>
      <c r="P99" s="4"/>
      <c r="Q99" s="36"/>
    </row>
    <row r="100" spans="1:17" x14ac:dyDescent="0.25">
      <c r="A100" s="109"/>
      <c r="B100" s="109"/>
      <c r="C100" s="65"/>
      <c r="D100" s="65"/>
      <c r="E100" s="4"/>
      <c r="F100" s="102"/>
      <c r="G100" s="97">
        <f t="shared" si="5"/>
        <v>0</v>
      </c>
      <c r="H100" s="102"/>
      <c r="I100" s="102"/>
      <c r="J100" s="4"/>
      <c r="K100" s="4"/>
      <c r="L100" s="4"/>
      <c r="M100" s="4"/>
      <c r="N100" s="4"/>
      <c r="O100" s="4"/>
      <c r="P100" s="4"/>
      <c r="Q100" s="36"/>
    </row>
    <row r="101" spans="1:17" x14ac:dyDescent="0.25">
      <c r="A101" s="109"/>
      <c r="B101" s="109"/>
      <c r="C101" s="65"/>
      <c r="D101" s="65"/>
      <c r="E101" s="4"/>
      <c r="F101" s="102"/>
      <c r="G101" s="97">
        <f t="shared" si="5"/>
        <v>0</v>
      </c>
      <c r="H101" s="102"/>
      <c r="I101" s="102"/>
      <c r="J101" s="4"/>
      <c r="K101" s="4"/>
      <c r="L101" s="4"/>
      <c r="M101" s="4"/>
      <c r="N101" s="4"/>
      <c r="O101" s="4"/>
      <c r="P101" s="4"/>
      <c r="Q101" s="36"/>
    </row>
    <row r="102" spans="1:17" x14ac:dyDescent="0.25">
      <c r="A102" s="109"/>
      <c r="B102" s="109"/>
      <c r="C102" s="65"/>
      <c r="D102" s="65"/>
      <c r="E102" s="4"/>
      <c r="F102" s="102"/>
      <c r="G102" s="97">
        <f t="shared" si="5"/>
        <v>0</v>
      </c>
      <c r="H102" s="102"/>
      <c r="I102" s="102"/>
      <c r="J102" s="4"/>
      <c r="K102" s="4"/>
      <c r="L102" s="4"/>
      <c r="M102" s="4"/>
      <c r="N102" s="4"/>
      <c r="O102" s="4"/>
      <c r="P102" s="4"/>
      <c r="Q102" s="36"/>
    </row>
    <row r="103" spans="1:17" x14ac:dyDescent="0.25">
      <c r="A103" s="109"/>
      <c r="B103" s="109"/>
      <c r="C103" s="65"/>
      <c r="D103" s="65"/>
      <c r="E103" s="4"/>
      <c r="F103" s="102"/>
      <c r="G103" s="97">
        <f t="shared" si="5"/>
        <v>0</v>
      </c>
      <c r="H103" s="102"/>
      <c r="I103" s="102"/>
      <c r="J103" s="4"/>
      <c r="K103" s="4"/>
      <c r="L103" s="4"/>
      <c r="M103" s="4"/>
      <c r="N103" s="4"/>
      <c r="O103" s="4"/>
      <c r="P103" s="4"/>
      <c r="Q103" s="36"/>
    </row>
    <row r="104" spans="1:17" x14ac:dyDescent="0.25">
      <c r="A104" s="109"/>
      <c r="B104" s="109"/>
      <c r="C104" s="65"/>
      <c r="D104" s="65"/>
      <c r="E104" s="4"/>
      <c r="F104" s="102"/>
      <c r="G104" s="97">
        <f t="shared" si="5"/>
        <v>0</v>
      </c>
      <c r="H104" s="102"/>
      <c r="I104" s="102"/>
      <c r="J104" s="4"/>
      <c r="K104" s="4"/>
      <c r="L104" s="4"/>
      <c r="M104" s="4"/>
      <c r="N104" s="4"/>
      <c r="O104" s="4"/>
      <c r="P104" s="4"/>
      <c r="Q104" s="36"/>
    </row>
    <row r="105" spans="1:17" x14ac:dyDescent="0.25">
      <c r="A105" s="109"/>
      <c r="B105" s="109"/>
      <c r="C105" s="65"/>
      <c r="D105" s="65"/>
      <c r="E105" s="4"/>
      <c r="F105" s="102"/>
      <c r="G105" s="97">
        <f t="shared" si="5"/>
        <v>0</v>
      </c>
      <c r="H105" s="102"/>
      <c r="I105" s="102"/>
      <c r="J105" s="4"/>
      <c r="K105" s="4"/>
      <c r="L105" s="4"/>
      <c r="M105" s="4"/>
      <c r="N105" s="4"/>
      <c r="O105" s="4"/>
      <c r="P105" s="4"/>
      <c r="Q105" s="36"/>
    </row>
    <row r="106" spans="1:17" x14ac:dyDescent="0.25">
      <c r="A106" s="109"/>
      <c r="B106" s="109"/>
      <c r="C106" s="65"/>
      <c r="D106" s="65"/>
      <c r="E106" s="4"/>
      <c r="F106" s="102"/>
      <c r="G106" s="97">
        <f t="shared" si="5"/>
        <v>0</v>
      </c>
      <c r="H106" s="102"/>
      <c r="I106" s="102"/>
      <c r="J106" s="4"/>
      <c r="K106" s="4"/>
      <c r="L106" s="4"/>
      <c r="M106" s="4"/>
      <c r="N106" s="4"/>
      <c r="O106" s="4"/>
      <c r="P106" s="4"/>
      <c r="Q106" s="36"/>
    </row>
    <row r="107" spans="1:17" x14ac:dyDescent="0.25">
      <c r="A107" s="109"/>
      <c r="B107" s="109"/>
      <c r="C107" s="65"/>
      <c r="D107" s="65"/>
      <c r="E107" s="4"/>
      <c r="F107" s="102"/>
      <c r="G107" s="97">
        <f t="shared" si="5"/>
        <v>0</v>
      </c>
      <c r="H107" s="102"/>
      <c r="I107" s="102"/>
      <c r="J107" s="4"/>
      <c r="K107" s="4"/>
      <c r="L107" s="4"/>
      <c r="M107" s="4"/>
      <c r="N107" s="4"/>
      <c r="O107" s="4"/>
      <c r="P107" s="4"/>
      <c r="Q107" s="36"/>
    </row>
    <row r="108" spans="1:17" x14ac:dyDescent="0.25">
      <c r="A108" s="109"/>
      <c r="B108" s="109"/>
      <c r="C108" s="65"/>
      <c r="D108" s="65"/>
      <c r="E108" s="4"/>
      <c r="F108" s="102"/>
      <c r="G108" s="97">
        <f t="shared" si="5"/>
        <v>0</v>
      </c>
      <c r="H108" s="102"/>
      <c r="I108" s="102"/>
      <c r="J108" s="4"/>
      <c r="K108" s="4"/>
      <c r="L108" s="4"/>
      <c r="M108" s="4"/>
      <c r="N108" s="4"/>
      <c r="O108" s="4"/>
      <c r="P108" s="4"/>
      <c r="Q108" s="36"/>
    </row>
    <row r="109" spans="1:17" x14ac:dyDescent="0.25">
      <c r="A109" s="109"/>
      <c r="B109" s="109"/>
      <c r="C109" s="65"/>
      <c r="D109" s="65"/>
      <c r="E109" s="4"/>
      <c r="F109" s="102"/>
      <c r="G109" s="97">
        <f t="shared" si="5"/>
        <v>0</v>
      </c>
      <c r="H109" s="102"/>
      <c r="I109" s="102"/>
      <c r="J109" s="4"/>
      <c r="K109" s="4"/>
      <c r="L109" s="4"/>
      <c r="M109" s="4"/>
      <c r="N109" s="4"/>
      <c r="O109" s="4"/>
      <c r="P109" s="4"/>
      <c r="Q109" s="36"/>
    </row>
    <row r="110" spans="1:17" x14ac:dyDescent="0.25">
      <c r="A110" s="109"/>
      <c r="B110" s="109"/>
      <c r="C110" s="65"/>
      <c r="D110" s="65"/>
      <c r="E110" s="4"/>
      <c r="F110" s="102"/>
      <c r="G110" s="97">
        <f t="shared" si="5"/>
        <v>0</v>
      </c>
      <c r="H110" s="102"/>
      <c r="I110" s="102"/>
      <c r="J110" s="4"/>
      <c r="K110" s="4"/>
      <c r="L110" s="4"/>
      <c r="M110" s="4"/>
      <c r="N110" s="4"/>
      <c r="O110" s="4"/>
      <c r="P110" s="4"/>
      <c r="Q110" s="36"/>
    </row>
    <row r="111" spans="1:17" x14ac:dyDescent="0.25">
      <c r="A111" s="109"/>
      <c r="B111" s="109"/>
      <c r="C111" s="65"/>
      <c r="D111" s="65"/>
      <c r="E111" s="4"/>
      <c r="F111" s="102"/>
      <c r="G111" s="97">
        <f t="shared" si="5"/>
        <v>0</v>
      </c>
      <c r="H111" s="102"/>
      <c r="I111" s="102"/>
      <c r="J111" s="4"/>
      <c r="K111" s="4"/>
      <c r="L111" s="4"/>
      <c r="M111" s="4"/>
      <c r="N111" s="4"/>
      <c r="O111" s="4"/>
      <c r="P111" s="4"/>
      <c r="Q111" s="36"/>
    </row>
    <row r="112" spans="1:17" x14ac:dyDescent="0.25">
      <c r="A112" s="109"/>
      <c r="B112" s="109"/>
      <c r="C112" s="65"/>
      <c r="D112" s="65"/>
      <c r="E112" s="4"/>
      <c r="F112" s="102"/>
      <c r="G112" s="97">
        <f t="shared" si="5"/>
        <v>0</v>
      </c>
      <c r="H112" s="102"/>
      <c r="I112" s="102"/>
      <c r="J112" s="4"/>
      <c r="K112" s="4"/>
      <c r="L112" s="4"/>
      <c r="M112" s="4"/>
      <c r="N112" s="4"/>
      <c r="O112" s="4"/>
      <c r="P112" s="4"/>
      <c r="Q112" s="36"/>
    </row>
    <row r="113" spans="1:17" x14ac:dyDescent="0.25">
      <c r="A113" s="109"/>
      <c r="B113" s="109"/>
      <c r="C113" s="65"/>
      <c r="D113" s="65"/>
      <c r="E113" s="4"/>
      <c r="F113" s="102"/>
      <c r="G113" s="97">
        <f t="shared" si="5"/>
        <v>0</v>
      </c>
      <c r="H113" s="102"/>
      <c r="I113" s="102"/>
      <c r="J113" s="4"/>
      <c r="K113" s="4"/>
      <c r="L113" s="4"/>
      <c r="M113" s="4"/>
      <c r="N113" s="4"/>
      <c r="O113" s="4"/>
      <c r="P113" s="4"/>
      <c r="Q113" s="36"/>
    </row>
    <row r="114" spans="1:17" x14ac:dyDescent="0.25">
      <c r="A114" s="109"/>
      <c r="B114" s="109"/>
      <c r="C114" s="65"/>
      <c r="D114" s="65"/>
      <c r="E114" s="4"/>
      <c r="F114" s="102"/>
      <c r="G114" s="97">
        <f t="shared" si="5"/>
        <v>0</v>
      </c>
      <c r="H114" s="102"/>
      <c r="I114" s="102"/>
      <c r="J114" s="4"/>
      <c r="K114" s="4"/>
      <c r="L114" s="4"/>
      <c r="M114" s="4"/>
      <c r="N114" s="4"/>
      <c r="O114" s="4"/>
      <c r="P114" s="4"/>
      <c r="Q114" s="36"/>
    </row>
    <row r="115" spans="1:17" x14ac:dyDescent="0.25">
      <c r="A115" s="109"/>
      <c r="B115" s="109"/>
      <c r="C115" s="65"/>
      <c r="D115" s="65"/>
      <c r="E115" s="4"/>
      <c r="F115" s="102"/>
      <c r="G115" s="97">
        <f t="shared" si="5"/>
        <v>0</v>
      </c>
      <c r="H115" s="102"/>
      <c r="I115" s="102"/>
      <c r="J115" s="4"/>
      <c r="K115" s="4"/>
      <c r="L115" s="4"/>
      <c r="M115" s="4"/>
      <c r="N115" s="4"/>
      <c r="O115" s="4"/>
      <c r="P115" s="4"/>
      <c r="Q115" s="36"/>
    </row>
    <row r="116" spans="1:17" x14ac:dyDescent="0.25">
      <c r="A116" s="109"/>
      <c r="B116" s="109"/>
      <c r="C116" s="65"/>
      <c r="D116" s="65"/>
      <c r="E116" s="4"/>
      <c r="F116" s="102"/>
      <c r="G116" s="97">
        <f t="shared" si="5"/>
        <v>0</v>
      </c>
      <c r="H116" s="102"/>
      <c r="I116" s="102"/>
      <c r="J116" s="4"/>
      <c r="K116" s="4"/>
      <c r="L116" s="4"/>
      <c r="M116" s="4"/>
      <c r="N116" s="4"/>
      <c r="O116" s="4"/>
      <c r="P116" s="4"/>
      <c r="Q116" s="36"/>
    </row>
    <row r="117" spans="1:17" x14ac:dyDescent="0.25">
      <c r="A117" s="109"/>
      <c r="B117" s="109"/>
      <c r="C117" s="65"/>
      <c r="D117" s="65"/>
      <c r="E117" s="4"/>
      <c r="F117" s="102"/>
      <c r="G117" s="97">
        <f t="shared" si="5"/>
        <v>0</v>
      </c>
      <c r="H117" s="102"/>
      <c r="I117" s="102"/>
      <c r="J117" s="4"/>
      <c r="K117" s="4"/>
      <c r="L117" s="4"/>
      <c r="M117" s="4"/>
      <c r="N117" s="4"/>
      <c r="O117" s="4"/>
      <c r="P117" s="4"/>
      <c r="Q117" s="36"/>
    </row>
    <row r="118" spans="1:17" x14ac:dyDescent="0.25">
      <c r="A118" s="109"/>
      <c r="B118" s="109"/>
      <c r="C118" s="65"/>
      <c r="D118" s="65"/>
      <c r="E118" s="4"/>
      <c r="F118" s="102"/>
      <c r="G118" s="97">
        <f t="shared" si="5"/>
        <v>0</v>
      </c>
      <c r="H118" s="102"/>
      <c r="I118" s="102"/>
      <c r="J118" s="4"/>
      <c r="K118" s="4"/>
      <c r="L118" s="4"/>
      <c r="M118" s="4"/>
      <c r="N118" s="4"/>
      <c r="O118" s="4"/>
      <c r="P118" s="4"/>
      <c r="Q118" s="36"/>
    </row>
    <row r="119" spans="1:17" x14ac:dyDescent="0.25">
      <c r="A119" s="109"/>
      <c r="B119" s="109"/>
      <c r="C119" s="65"/>
      <c r="D119" s="65"/>
      <c r="E119" s="4"/>
      <c r="F119" s="102"/>
      <c r="G119" s="97">
        <f t="shared" si="5"/>
        <v>0</v>
      </c>
      <c r="H119" s="102"/>
      <c r="I119" s="102"/>
      <c r="J119" s="4"/>
      <c r="K119" s="4"/>
      <c r="L119" s="4"/>
      <c r="M119" s="4"/>
      <c r="N119" s="4"/>
      <c r="O119" s="4"/>
      <c r="P119" s="4"/>
      <c r="Q119" s="36"/>
    </row>
    <row r="120" spans="1:17" x14ac:dyDescent="0.25">
      <c r="A120" s="109"/>
      <c r="B120" s="109"/>
      <c r="C120" s="65"/>
      <c r="D120" s="65"/>
      <c r="E120" s="4"/>
      <c r="F120" s="102"/>
      <c r="G120" s="97">
        <f t="shared" si="5"/>
        <v>0</v>
      </c>
      <c r="H120" s="102"/>
      <c r="I120" s="102"/>
      <c r="J120" s="4"/>
      <c r="K120" s="4"/>
      <c r="L120" s="4"/>
      <c r="M120" s="4"/>
      <c r="N120" s="4"/>
      <c r="O120" s="4"/>
      <c r="P120" s="4"/>
      <c r="Q120" s="36"/>
    </row>
    <row r="121" spans="1:17" x14ac:dyDescent="0.25">
      <c r="A121" s="109"/>
      <c r="B121" s="109"/>
      <c r="C121" s="65"/>
      <c r="D121" s="65"/>
      <c r="E121" s="4"/>
      <c r="F121" s="102"/>
      <c r="G121" s="97">
        <f t="shared" si="5"/>
        <v>0</v>
      </c>
      <c r="H121" s="102"/>
      <c r="I121" s="102"/>
      <c r="J121" s="4"/>
      <c r="K121" s="4"/>
      <c r="L121" s="4"/>
      <c r="M121" s="4"/>
      <c r="N121" s="4"/>
      <c r="O121" s="4"/>
      <c r="P121" s="4"/>
      <c r="Q121" s="36"/>
    </row>
    <row r="122" spans="1:17" x14ac:dyDescent="0.25">
      <c r="A122" s="109"/>
      <c r="B122" s="109"/>
      <c r="C122" s="65"/>
      <c r="D122" s="65"/>
      <c r="E122" s="4"/>
      <c r="F122" s="102"/>
      <c r="G122" s="97">
        <f t="shared" ref="G122:G185" si="6" xml:space="preserve">
IF(B122="Nuevo (CNMC)",
IF(F122&gt;800000,5,IF(F122&gt;600000,4,IF(F122&gt;400000,3,IF(F122&gt;200000,2,IF(A122="MÓVIL",1,IF(F122&gt;2000,1,0)))))),
IF(F122&gt;800000,6,IF(F122&gt;400000,5,IF(F122&gt;200000,4,IF(F122&gt;100000,3,IF(F122&gt;50000,2,IF(F122&gt;25000,1,0)))))))</f>
        <v>0</v>
      </c>
      <c r="H122" s="102"/>
      <c r="I122" s="102"/>
      <c r="J122" s="4"/>
      <c r="K122" s="4"/>
      <c r="L122" s="4"/>
      <c r="M122" s="4"/>
      <c r="N122" s="4"/>
      <c r="O122" s="4"/>
      <c r="P122" s="4"/>
      <c r="Q122" s="36"/>
    </row>
    <row r="123" spans="1:17" x14ac:dyDescent="0.25">
      <c r="A123" s="109"/>
      <c r="B123" s="109"/>
      <c r="C123" s="65"/>
      <c r="D123" s="65"/>
      <c r="E123" s="4"/>
      <c r="F123" s="102"/>
      <c r="G123" s="97">
        <f t="shared" si="6"/>
        <v>0</v>
      </c>
      <c r="H123" s="102"/>
      <c r="I123" s="102"/>
      <c r="J123" s="4"/>
      <c r="K123" s="4"/>
      <c r="L123" s="4"/>
      <c r="M123" s="4"/>
      <c r="N123" s="4"/>
      <c r="O123" s="4"/>
      <c r="P123" s="4"/>
      <c r="Q123" s="36"/>
    </row>
    <row r="124" spans="1:17" x14ac:dyDescent="0.25">
      <c r="A124" s="109"/>
      <c r="B124" s="109"/>
      <c r="C124" s="65"/>
      <c r="D124" s="65"/>
      <c r="E124" s="4"/>
      <c r="F124" s="102"/>
      <c r="G124" s="97">
        <f t="shared" si="6"/>
        <v>0</v>
      </c>
      <c r="H124" s="102"/>
      <c r="I124" s="102"/>
      <c r="J124" s="4"/>
      <c r="K124" s="4"/>
      <c r="L124" s="4"/>
      <c r="M124" s="4"/>
      <c r="N124" s="4"/>
      <c r="O124" s="4"/>
      <c r="P124" s="4"/>
      <c r="Q124" s="36"/>
    </row>
    <row r="125" spans="1:17" x14ac:dyDescent="0.25">
      <c r="A125" s="109"/>
      <c r="B125" s="109"/>
      <c r="C125" s="65"/>
      <c r="D125" s="65"/>
      <c r="E125" s="4"/>
      <c r="F125" s="102"/>
      <c r="G125" s="97">
        <f t="shared" si="6"/>
        <v>0</v>
      </c>
      <c r="H125" s="102"/>
      <c r="I125" s="102"/>
      <c r="J125" s="4"/>
      <c r="K125" s="4"/>
      <c r="L125" s="4"/>
      <c r="M125" s="4"/>
      <c r="N125" s="4"/>
      <c r="O125" s="4"/>
      <c r="P125" s="4"/>
      <c r="Q125" s="36"/>
    </row>
    <row r="126" spans="1:17" x14ac:dyDescent="0.25">
      <c r="A126" s="109"/>
      <c r="B126" s="109"/>
      <c r="C126" s="65"/>
      <c r="D126" s="65"/>
      <c r="E126" s="4"/>
      <c r="F126" s="102"/>
      <c r="G126" s="97">
        <f t="shared" si="6"/>
        <v>0</v>
      </c>
      <c r="H126" s="102"/>
      <c r="I126" s="102"/>
      <c r="J126" s="4"/>
      <c r="K126" s="4"/>
      <c r="L126" s="4"/>
      <c r="M126" s="4"/>
      <c r="N126" s="4"/>
      <c r="O126" s="4"/>
      <c r="P126" s="4"/>
      <c r="Q126" s="36"/>
    </row>
    <row r="127" spans="1:17" x14ac:dyDescent="0.25">
      <c r="A127" s="109"/>
      <c r="B127" s="109"/>
      <c r="C127" s="65"/>
      <c r="D127" s="65"/>
      <c r="E127" s="4"/>
      <c r="F127" s="102"/>
      <c r="G127" s="97">
        <f t="shared" si="6"/>
        <v>0</v>
      </c>
      <c r="H127" s="102"/>
      <c r="I127" s="102"/>
      <c r="J127" s="4"/>
      <c r="K127" s="4"/>
      <c r="L127" s="4"/>
      <c r="M127" s="4"/>
      <c r="N127" s="4"/>
      <c r="O127" s="4"/>
      <c r="P127" s="4"/>
      <c r="Q127" s="36"/>
    </row>
    <row r="128" spans="1:17" x14ac:dyDescent="0.25">
      <c r="A128" s="109"/>
      <c r="B128" s="109"/>
      <c r="C128" s="65"/>
      <c r="D128" s="65"/>
      <c r="E128" s="4"/>
      <c r="F128" s="102"/>
      <c r="G128" s="97">
        <f t="shared" si="6"/>
        <v>0</v>
      </c>
      <c r="H128" s="102"/>
      <c r="I128" s="102"/>
      <c r="J128" s="4"/>
      <c r="K128" s="4"/>
      <c r="L128" s="4"/>
      <c r="M128" s="4"/>
      <c r="N128" s="4"/>
      <c r="O128" s="4"/>
      <c r="P128" s="4"/>
      <c r="Q128" s="36"/>
    </row>
    <row r="129" spans="1:17" x14ac:dyDescent="0.25">
      <c r="A129" s="109"/>
      <c r="B129" s="109"/>
      <c r="C129" s="65"/>
      <c r="D129" s="65"/>
      <c r="E129" s="4"/>
      <c r="F129" s="102"/>
      <c r="G129" s="97">
        <f t="shared" si="6"/>
        <v>0</v>
      </c>
      <c r="H129" s="102"/>
      <c r="I129" s="102"/>
      <c r="J129" s="4"/>
      <c r="K129" s="4"/>
      <c r="L129" s="4"/>
      <c r="M129" s="4"/>
      <c r="N129" s="4"/>
      <c r="O129" s="4"/>
      <c r="P129" s="4"/>
      <c r="Q129" s="36"/>
    </row>
    <row r="130" spans="1:17" x14ac:dyDescent="0.25">
      <c r="A130" s="109"/>
      <c r="B130" s="109"/>
      <c r="C130" s="65"/>
      <c r="D130" s="65"/>
      <c r="E130" s="4"/>
      <c r="F130" s="102"/>
      <c r="G130" s="97">
        <f t="shared" si="6"/>
        <v>0</v>
      </c>
      <c r="H130" s="102"/>
      <c r="I130" s="102"/>
      <c r="J130" s="4"/>
      <c r="K130" s="4"/>
      <c r="L130" s="4"/>
      <c r="M130" s="4"/>
      <c r="N130" s="4"/>
      <c r="O130" s="4"/>
      <c r="P130" s="4"/>
      <c r="Q130" s="36"/>
    </row>
    <row r="131" spans="1:17" x14ac:dyDescent="0.25">
      <c r="A131" s="109"/>
      <c r="B131" s="109"/>
      <c r="C131" s="65"/>
      <c r="D131" s="65"/>
      <c r="E131" s="4"/>
      <c r="F131" s="102"/>
      <c r="G131" s="97">
        <f t="shared" si="6"/>
        <v>0</v>
      </c>
      <c r="H131" s="102"/>
      <c r="I131" s="102"/>
      <c r="J131" s="4"/>
      <c r="K131" s="4"/>
      <c r="L131" s="4"/>
      <c r="M131" s="4"/>
      <c r="N131" s="4"/>
      <c r="O131" s="4"/>
      <c r="P131" s="4"/>
      <c r="Q131" s="36"/>
    </row>
    <row r="132" spans="1:17" x14ac:dyDescent="0.25">
      <c r="A132" s="109"/>
      <c r="B132" s="109"/>
      <c r="C132" s="65"/>
      <c r="D132" s="65"/>
      <c r="E132" s="4"/>
      <c r="F132" s="102"/>
      <c r="G132" s="97">
        <f t="shared" si="6"/>
        <v>0</v>
      </c>
      <c r="H132" s="102"/>
      <c r="I132" s="102"/>
      <c r="J132" s="4"/>
      <c r="K132" s="4"/>
      <c r="L132" s="4"/>
      <c r="M132" s="4"/>
      <c r="N132" s="4"/>
      <c r="O132" s="4"/>
      <c r="P132" s="4"/>
      <c r="Q132" s="36"/>
    </row>
    <row r="133" spans="1:17" x14ac:dyDescent="0.25">
      <c r="A133" s="109"/>
      <c r="B133" s="109"/>
      <c r="C133" s="65"/>
      <c r="D133" s="65"/>
      <c r="E133" s="4"/>
      <c r="F133" s="102"/>
      <c r="G133" s="97">
        <f t="shared" si="6"/>
        <v>0</v>
      </c>
      <c r="H133" s="102"/>
      <c r="I133" s="102"/>
      <c r="J133" s="4"/>
      <c r="K133" s="4"/>
      <c r="L133" s="4"/>
      <c r="M133" s="4"/>
      <c r="N133" s="4"/>
      <c r="O133" s="4"/>
      <c r="P133" s="4"/>
      <c r="Q133" s="36"/>
    </row>
    <row r="134" spans="1:17" x14ac:dyDescent="0.25">
      <c r="A134" s="109"/>
      <c r="B134" s="109"/>
      <c r="C134" s="65"/>
      <c r="D134" s="65"/>
      <c r="E134" s="4"/>
      <c r="F134" s="102"/>
      <c r="G134" s="97">
        <f t="shared" si="6"/>
        <v>0</v>
      </c>
      <c r="H134" s="102"/>
      <c r="I134" s="102"/>
      <c r="J134" s="4"/>
      <c r="K134" s="4"/>
      <c r="L134" s="4"/>
      <c r="M134" s="4"/>
      <c r="N134" s="4"/>
      <c r="O134" s="4"/>
      <c r="P134" s="4"/>
      <c r="Q134" s="36"/>
    </row>
    <row r="135" spans="1:17" x14ac:dyDescent="0.25">
      <c r="A135" s="109"/>
      <c r="B135" s="109"/>
      <c r="C135" s="65"/>
      <c r="D135" s="65"/>
      <c r="E135" s="4"/>
      <c r="F135" s="102"/>
      <c r="G135" s="97">
        <f t="shared" si="6"/>
        <v>0</v>
      </c>
      <c r="H135" s="102"/>
      <c r="I135" s="102"/>
      <c r="J135" s="4"/>
      <c r="K135" s="4"/>
      <c r="L135" s="4"/>
      <c r="M135" s="4"/>
      <c r="N135" s="4"/>
      <c r="O135" s="4"/>
      <c r="P135" s="4"/>
      <c r="Q135" s="36"/>
    </row>
    <row r="136" spans="1:17" x14ac:dyDescent="0.25">
      <c r="A136" s="109"/>
      <c r="B136" s="109"/>
      <c r="C136" s="65"/>
      <c r="D136" s="65"/>
      <c r="E136" s="4"/>
      <c r="F136" s="102"/>
      <c r="G136" s="97">
        <f t="shared" si="6"/>
        <v>0</v>
      </c>
      <c r="H136" s="102"/>
      <c r="I136" s="102"/>
      <c r="J136" s="4"/>
      <c r="K136" s="4"/>
      <c r="L136" s="4"/>
      <c r="M136" s="4"/>
      <c r="N136" s="4"/>
      <c r="O136" s="4"/>
      <c r="P136" s="4"/>
      <c r="Q136" s="36"/>
    </row>
    <row r="137" spans="1:17" x14ac:dyDescent="0.25">
      <c r="A137" s="109"/>
      <c r="B137" s="109"/>
      <c r="C137" s="65"/>
      <c r="D137" s="65"/>
      <c r="E137" s="4"/>
      <c r="F137" s="102"/>
      <c r="G137" s="97">
        <f t="shared" si="6"/>
        <v>0</v>
      </c>
      <c r="H137" s="102"/>
      <c r="I137" s="102"/>
      <c r="J137" s="4"/>
      <c r="K137" s="4"/>
      <c r="L137" s="4"/>
      <c r="M137" s="4"/>
      <c r="N137" s="4"/>
      <c r="O137" s="4"/>
      <c r="P137" s="4"/>
      <c r="Q137" s="36"/>
    </row>
    <row r="138" spans="1:17" x14ac:dyDescent="0.25">
      <c r="A138" s="109"/>
      <c r="B138" s="109"/>
      <c r="C138" s="65"/>
      <c r="D138" s="65"/>
      <c r="E138" s="4"/>
      <c r="F138" s="102"/>
      <c r="G138" s="97">
        <f t="shared" si="6"/>
        <v>0</v>
      </c>
      <c r="H138" s="102"/>
      <c r="I138" s="102"/>
      <c r="J138" s="4"/>
      <c r="K138" s="4"/>
      <c r="L138" s="4"/>
      <c r="M138" s="4"/>
      <c r="N138" s="4"/>
      <c r="O138" s="4"/>
      <c r="P138" s="4"/>
      <c r="Q138" s="36"/>
    </row>
    <row r="139" spans="1:17" x14ac:dyDescent="0.25">
      <c r="A139" s="109"/>
      <c r="B139" s="109"/>
      <c r="C139" s="65"/>
      <c r="D139" s="65"/>
      <c r="E139" s="4"/>
      <c r="F139" s="102"/>
      <c r="G139" s="97">
        <f t="shared" si="6"/>
        <v>0</v>
      </c>
      <c r="H139" s="102"/>
      <c r="I139" s="102"/>
      <c r="J139" s="4"/>
      <c r="K139" s="4"/>
      <c r="L139" s="4"/>
      <c r="M139" s="4"/>
      <c r="N139" s="4"/>
      <c r="O139" s="4"/>
      <c r="P139" s="4"/>
      <c r="Q139" s="36"/>
    </row>
    <row r="140" spans="1:17" x14ac:dyDescent="0.25">
      <c r="A140" s="109"/>
      <c r="B140" s="109"/>
      <c r="C140" s="65"/>
      <c r="D140" s="65"/>
      <c r="E140" s="4"/>
      <c r="F140" s="102"/>
      <c r="G140" s="97">
        <f t="shared" si="6"/>
        <v>0</v>
      </c>
      <c r="H140" s="102"/>
      <c r="I140" s="102"/>
      <c r="J140" s="4"/>
      <c r="K140" s="4"/>
      <c r="L140" s="4"/>
      <c r="M140" s="4"/>
      <c r="N140" s="4"/>
      <c r="O140" s="4"/>
      <c r="P140" s="4"/>
      <c r="Q140" s="36"/>
    </row>
    <row r="141" spans="1:17" x14ac:dyDescent="0.25">
      <c r="A141" s="109"/>
      <c r="B141" s="109"/>
      <c r="C141" s="65"/>
      <c r="D141" s="65"/>
      <c r="E141" s="4"/>
      <c r="F141" s="102"/>
      <c r="G141" s="97">
        <f t="shared" si="6"/>
        <v>0</v>
      </c>
      <c r="H141" s="102"/>
      <c r="I141" s="102"/>
      <c r="J141" s="4"/>
      <c r="K141" s="4"/>
      <c r="L141" s="4"/>
      <c r="M141" s="4"/>
      <c r="N141" s="4"/>
      <c r="O141" s="4"/>
      <c r="P141" s="4"/>
      <c r="Q141" s="36"/>
    </row>
    <row r="142" spans="1:17" x14ac:dyDescent="0.25">
      <c r="A142" s="109"/>
      <c r="B142" s="109"/>
      <c r="C142" s="65"/>
      <c r="D142" s="65"/>
      <c r="E142" s="4"/>
      <c r="F142" s="102"/>
      <c r="G142" s="97">
        <f t="shared" si="6"/>
        <v>0</v>
      </c>
      <c r="H142" s="102"/>
      <c r="I142" s="102"/>
      <c r="J142" s="4"/>
      <c r="K142" s="4"/>
      <c r="L142" s="4"/>
      <c r="M142" s="4"/>
      <c r="N142" s="4"/>
      <c r="O142" s="4"/>
      <c r="P142" s="4"/>
      <c r="Q142" s="36"/>
    </row>
    <row r="143" spans="1:17" x14ac:dyDescent="0.25">
      <c r="A143" s="109"/>
      <c r="B143" s="109"/>
      <c r="C143" s="65"/>
      <c r="D143" s="65"/>
      <c r="E143" s="4"/>
      <c r="F143" s="102"/>
      <c r="G143" s="97">
        <f t="shared" si="6"/>
        <v>0</v>
      </c>
      <c r="H143" s="102"/>
      <c r="I143" s="102"/>
      <c r="J143" s="4"/>
      <c r="K143" s="4"/>
      <c r="L143" s="4"/>
      <c r="M143" s="4"/>
      <c r="N143" s="4"/>
      <c r="O143" s="4"/>
      <c r="P143" s="4"/>
      <c r="Q143" s="36"/>
    </row>
    <row r="144" spans="1:17" x14ac:dyDescent="0.25">
      <c r="A144" s="109"/>
      <c r="B144" s="109"/>
      <c r="C144" s="65"/>
      <c r="D144" s="65"/>
      <c r="E144" s="4"/>
      <c r="F144" s="102"/>
      <c r="G144" s="97">
        <f t="shared" si="6"/>
        <v>0</v>
      </c>
      <c r="H144" s="102"/>
      <c r="I144" s="102"/>
      <c r="J144" s="4"/>
      <c r="K144" s="4"/>
      <c r="L144" s="4"/>
      <c r="M144" s="4"/>
      <c r="N144" s="4"/>
      <c r="O144" s="4"/>
      <c r="P144" s="4"/>
      <c r="Q144" s="36"/>
    </row>
    <row r="145" spans="1:17" x14ac:dyDescent="0.25">
      <c r="A145" s="109"/>
      <c r="B145" s="109"/>
      <c r="C145" s="65"/>
      <c r="D145" s="65"/>
      <c r="E145" s="4"/>
      <c r="F145" s="102"/>
      <c r="G145" s="97">
        <f t="shared" si="6"/>
        <v>0</v>
      </c>
      <c r="H145" s="102"/>
      <c r="I145" s="102"/>
      <c r="J145" s="4"/>
      <c r="K145" s="4"/>
      <c r="L145" s="4"/>
      <c r="M145" s="4"/>
      <c r="N145" s="4"/>
      <c r="O145" s="4"/>
      <c r="P145" s="4"/>
      <c r="Q145" s="36"/>
    </row>
    <row r="146" spans="1:17" x14ac:dyDescent="0.25">
      <c r="A146" s="109"/>
      <c r="B146" s="109"/>
      <c r="C146" s="65"/>
      <c r="D146" s="65"/>
      <c r="E146" s="4"/>
      <c r="F146" s="102"/>
      <c r="G146" s="97">
        <f t="shared" si="6"/>
        <v>0</v>
      </c>
      <c r="H146" s="102"/>
      <c r="I146" s="102"/>
      <c r="J146" s="4"/>
      <c r="K146" s="4"/>
      <c r="L146" s="4"/>
      <c r="M146" s="4"/>
      <c r="N146" s="4"/>
      <c r="O146" s="4"/>
      <c r="P146" s="4"/>
      <c r="Q146" s="36"/>
    </row>
    <row r="147" spans="1:17" x14ac:dyDescent="0.25">
      <c r="A147" s="109"/>
      <c r="B147" s="109"/>
      <c r="C147" s="65"/>
      <c r="D147" s="65"/>
      <c r="E147" s="4"/>
      <c r="F147" s="102"/>
      <c r="G147" s="97">
        <f t="shared" si="6"/>
        <v>0</v>
      </c>
      <c r="H147" s="102"/>
      <c r="I147" s="102"/>
      <c r="J147" s="4"/>
      <c r="K147" s="4"/>
      <c r="L147" s="4"/>
      <c r="M147" s="4"/>
      <c r="N147" s="4"/>
      <c r="O147" s="4"/>
      <c r="P147" s="4"/>
      <c r="Q147" s="36"/>
    </row>
    <row r="148" spans="1:17" x14ac:dyDescent="0.25">
      <c r="A148" s="109"/>
      <c r="B148" s="109"/>
      <c r="C148" s="65"/>
      <c r="D148" s="65"/>
      <c r="E148" s="4"/>
      <c r="F148" s="102"/>
      <c r="G148" s="97">
        <f t="shared" si="6"/>
        <v>0</v>
      </c>
      <c r="H148" s="102"/>
      <c r="I148" s="102"/>
      <c r="J148" s="4"/>
      <c r="K148" s="4"/>
      <c r="L148" s="4"/>
      <c r="M148" s="4"/>
      <c r="N148" s="4"/>
      <c r="O148" s="4"/>
      <c r="P148" s="4"/>
      <c r="Q148" s="36"/>
    </row>
    <row r="149" spans="1:17" x14ac:dyDescent="0.25">
      <c r="A149" s="109"/>
      <c r="B149" s="109"/>
      <c r="C149" s="65"/>
      <c r="D149" s="65"/>
      <c r="E149" s="4"/>
      <c r="F149" s="102"/>
      <c r="G149" s="97">
        <f t="shared" si="6"/>
        <v>0</v>
      </c>
      <c r="H149" s="102"/>
      <c r="I149" s="102"/>
      <c r="J149" s="4"/>
      <c r="K149" s="4"/>
      <c r="L149" s="4"/>
      <c r="M149" s="4"/>
      <c r="N149" s="4"/>
      <c r="O149" s="4"/>
      <c r="P149" s="4"/>
      <c r="Q149" s="36"/>
    </row>
    <row r="150" spans="1:17" x14ac:dyDescent="0.25">
      <c r="A150" s="109"/>
      <c r="B150" s="109"/>
      <c r="C150" s="65"/>
      <c r="D150" s="65"/>
      <c r="E150" s="4"/>
      <c r="F150" s="102"/>
      <c r="G150" s="97">
        <f t="shared" si="6"/>
        <v>0</v>
      </c>
      <c r="H150" s="102"/>
      <c r="I150" s="102"/>
      <c r="J150" s="4"/>
      <c r="K150" s="4"/>
      <c r="L150" s="4"/>
      <c r="M150" s="4"/>
      <c r="N150" s="4"/>
      <c r="O150" s="4"/>
      <c r="P150" s="4"/>
      <c r="Q150" s="36"/>
    </row>
    <row r="151" spans="1:17" x14ac:dyDescent="0.25">
      <c r="A151" s="109"/>
      <c r="B151" s="109"/>
      <c r="C151" s="65"/>
      <c r="D151" s="65"/>
      <c r="E151" s="4"/>
      <c r="F151" s="102"/>
      <c r="G151" s="97">
        <f t="shared" si="6"/>
        <v>0</v>
      </c>
      <c r="H151" s="102"/>
      <c r="I151" s="102"/>
      <c r="J151" s="4"/>
      <c r="K151" s="4"/>
      <c r="L151" s="4"/>
      <c r="M151" s="4"/>
      <c r="N151" s="4"/>
      <c r="O151" s="4"/>
      <c r="P151" s="4"/>
      <c r="Q151" s="36"/>
    </row>
    <row r="152" spans="1:17" x14ac:dyDescent="0.25">
      <c r="A152" s="109"/>
      <c r="B152" s="109"/>
      <c r="C152" s="65"/>
      <c r="D152" s="65"/>
      <c r="E152" s="4"/>
      <c r="F152" s="102"/>
      <c r="G152" s="97">
        <f t="shared" si="6"/>
        <v>0</v>
      </c>
      <c r="H152" s="102"/>
      <c r="I152" s="102"/>
      <c r="J152" s="4"/>
      <c r="K152" s="4"/>
      <c r="L152" s="4"/>
      <c r="M152" s="4"/>
      <c r="N152" s="4"/>
      <c r="O152" s="4"/>
      <c r="P152" s="4"/>
      <c r="Q152" s="36"/>
    </row>
    <row r="153" spans="1:17" x14ac:dyDescent="0.25">
      <c r="A153" s="109"/>
      <c r="B153" s="109"/>
      <c r="C153" s="65"/>
      <c r="D153" s="65"/>
      <c r="E153" s="4"/>
      <c r="F153" s="102"/>
      <c r="G153" s="97">
        <f t="shared" si="6"/>
        <v>0</v>
      </c>
      <c r="H153" s="102"/>
      <c r="I153" s="102"/>
      <c r="J153" s="4"/>
      <c r="K153" s="4"/>
      <c r="L153" s="4"/>
      <c r="M153" s="4"/>
      <c r="N153" s="4"/>
      <c r="O153" s="4"/>
      <c r="P153" s="4"/>
      <c r="Q153" s="36"/>
    </row>
    <row r="154" spans="1:17" x14ac:dyDescent="0.25">
      <c r="A154" s="109"/>
      <c r="B154" s="109"/>
      <c r="C154" s="65"/>
      <c r="D154" s="65"/>
      <c r="E154" s="4"/>
      <c r="F154" s="102"/>
      <c r="G154" s="97">
        <f t="shared" si="6"/>
        <v>0</v>
      </c>
      <c r="H154" s="102"/>
      <c r="I154" s="102"/>
      <c r="J154" s="4"/>
      <c r="K154" s="4"/>
      <c r="L154" s="4"/>
      <c r="M154" s="4"/>
      <c r="N154" s="4"/>
      <c r="O154" s="4"/>
      <c r="P154" s="4"/>
      <c r="Q154" s="36"/>
    </row>
    <row r="155" spans="1:17" x14ac:dyDescent="0.25">
      <c r="A155" s="109"/>
      <c r="B155" s="109"/>
      <c r="C155" s="65"/>
      <c r="D155" s="65"/>
      <c r="E155" s="4"/>
      <c r="F155" s="102"/>
      <c r="G155" s="97">
        <f t="shared" si="6"/>
        <v>0</v>
      </c>
      <c r="H155" s="102"/>
      <c r="I155" s="102"/>
      <c r="J155" s="4"/>
      <c r="K155" s="4"/>
      <c r="L155" s="4"/>
      <c r="M155" s="4"/>
      <c r="N155" s="4"/>
      <c r="O155" s="4"/>
      <c r="P155" s="4"/>
      <c r="Q155" s="36"/>
    </row>
    <row r="156" spans="1:17" x14ac:dyDescent="0.25">
      <c r="A156" s="109"/>
      <c r="B156" s="109"/>
      <c r="C156" s="65"/>
      <c r="D156" s="65"/>
      <c r="E156" s="4"/>
      <c r="F156" s="102"/>
      <c r="G156" s="97">
        <f t="shared" si="6"/>
        <v>0</v>
      </c>
      <c r="H156" s="102"/>
      <c r="I156" s="102"/>
      <c r="J156" s="4"/>
      <c r="K156" s="4"/>
      <c r="L156" s="4"/>
      <c r="M156" s="4"/>
      <c r="N156" s="4"/>
      <c r="O156" s="4"/>
      <c r="P156" s="4"/>
      <c r="Q156" s="36"/>
    </row>
    <row r="157" spans="1:17" x14ac:dyDescent="0.25">
      <c r="A157" s="109"/>
      <c r="B157" s="109"/>
      <c r="C157" s="65"/>
      <c r="D157" s="65"/>
      <c r="E157" s="4"/>
      <c r="F157" s="102"/>
      <c r="G157" s="97">
        <f t="shared" si="6"/>
        <v>0</v>
      </c>
      <c r="H157" s="102"/>
      <c r="I157" s="102"/>
      <c r="J157" s="4"/>
      <c r="K157" s="4"/>
      <c r="L157" s="4"/>
      <c r="M157" s="4"/>
      <c r="N157" s="4"/>
      <c r="O157" s="4"/>
      <c r="P157" s="4"/>
      <c r="Q157" s="36"/>
    </row>
    <row r="158" spans="1:17" x14ac:dyDescent="0.25">
      <c r="A158" s="109"/>
      <c r="B158" s="109"/>
      <c r="C158" s="65"/>
      <c r="D158" s="65"/>
      <c r="E158" s="4"/>
      <c r="F158" s="102"/>
      <c r="G158" s="97">
        <f t="shared" si="6"/>
        <v>0</v>
      </c>
      <c r="H158" s="102"/>
      <c r="I158" s="102"/>
      <c r="J158" s="4"/>
      <c r="K158" s="4"/>
      <c r="L158" s="4"/>
      <c r="M158" s="4"/>
      <c r="N158" s="4"/>
      <c r="O158" s="4"/>
      <c r="P158" s="4"/>
      <c r="Q158" s="36"/>
    </row>
    <row r="159" spans="1:17" x14ac:dyDescent="0.25">
      <c r="A159" s="109"/>
      <c r="B159" s="109"/>
      <c r="C159" s="65"/>
      <c r="D159" s="65"/>
      <c r="E159" s="4"/>
      <c r="F159" s="102"/>
      <c r="G159" s="97">
        <f t="shared" si="6"/>
        <v>0</v>
      </c>
      <c r="H159" s="102"/>
      <c r="I159" s="102"/>
      <c r="J159" s="4"/>
      <c r="K159" s="4"/>
      <c r="L159" s="4"/>
      <c r="M159" s="4"/>
      <c r="N159" s="4"/>
      <c r="O159" s="4"/>
      <c r="P159" s="4"/>
      <c r="Q159" s="36"/>
    </row>
    <row r="160" spans="1:17" x14ac:dyDescent="0.25">
      <c r="A160" s="109"/>
      <c r="B160" s="109"/>
      <c r="C160" s="65"/>
      <c r="D160" s="65"/>
      <c r="E160" s="4"/>
      <c r="F160" s="102"/>
      <c r="G160" s="97">
        <f t="shared" si="6"/>
        <v>0</v>
      </c>
      <c r="H160" s="102"/>
      <c r="I160" s="102"/>
      <c r="J160" s="4"/>
      <c r="K160" s="4"/>
      <c r="L160" s="4"/>
      <c r="M160" s="4"/>
      <c r="N160" s="4"/>
      <c r="O160" s="4"/>
      <c r="P160" s="4"/>
      <c r="Q160" s="36"/>
    </row>
    <row r="161" spans="1:17" x14ac:dyDescent="0.25">
      <c r="A161" s="109"/>
      <c r="B161" s="109"/>
      <c r="C161" s="65"/>
      <c r="D161" s="65"/>
      <c r="E161" s="4"/>
      <c r="F161" s="102"/>
      <c r="G161" s="97">
        <f t="shared" si="6"/>
        <v>0</v>
      </c>
      <c r="H161" s="102"/>
      <c r="I161" s="102"/>
      <c r="J161" s="4"/>
      <c r="K161" s="4"/>
      <c r="L161" s="4"/>
      <c r="M161" s="4"/>
      <c r="N161" s="4"/>
      <c r="O161" s="4"/>
      <c r="P161" s="4"/>
      <c r="Q161" s="36"/>
    </row>
    <row r="162" spans="1:17" x14ac:dyDescent="0.25">
      <c r="A162" s="109"/>
      <c r="B162" s="109"/>
      <c r="C162" s="65"/>
      <c r="D162" s="65"/>
      <c r="E162" s="4"/>
      <c r="F162" s="102"/>
      <c r="G162" s="97">
        <f t="shared" si="6"/>
        <v>0</v>
      </c>
      <c r="H162" s="102"/>
      <c r="I162" s="102"/>
      <c r="J162" s="4"/>
      <c r="K162" s="4"/>
      <c r="L162" s="4"/>
      <c r="M162" s="4"/>
      <c r="N162" s="4"/>
      <c r="O162" s="4"/>
      <c r="P162" s="4"/>
      <c r="Q162" s="36"/>
    </row>
    <row r="163" spans="1:17" x14ac:dyDescent="0.25">
      <c r="A163" s="109"/>
      <c r="B163" s="109"/>
      <c r="C163" s="65"/>
      <c r="D163" s="65"/>
      <c r="E163" s="4"/>
      <c r="F163" s="102"/>
      <c r="G163" s="97">
        <f t="shared" si="6"/>
        <v>0</v>
      </c>
      <c r="H163" s="102"/>
      <c r="I163" s="102"/>
      <c r="J163" s="4"/>
      <c r="K163" s="4"/>
      <c r="L163" s="4"/>
      <c r="M163" s="4"/>
      <c r="N163" s="4"/>
      <c r="O163" s="4"/>
      <c r="P163" s="4"/>
      <c r="Q163" s="36"/>
    </row>
    <row r="164" spans="1:17" x14ac:dyDescent="0.25">
      <c r="A164" s="109"/>
      <c r="B164" s="109"/>
      <c r="C164" s="65"/>
      <c r="D164" s="65"/>
      <c r="E164" s="4"/>
      <c r="F164" s="102"/>
      <c r="G164" s="97">
        <f t="shared" si="6"/>
        <v>0</v>
      </c>
      <c r="H164" s="102"/>
      <c r="I164" s="102"/>
      <c r="J164" s="4"/>
      <c r="K164" s="4"/>
      <c r="L164" s="4"/>
      <c r="M164" s="4"/>
      <c r="N164" s="4"/>
      <c r="O164" s="4"/>
      <c r="P164" s="4"/>
      <c r="Q164" s="36"/>
    </row>
    <row r="165" spans="1:17" x14ac:dyDescent="0.25">
      <c r="A165" s="109"/>
      <c r="B165" s="109"/>
      <c r="C165" s="65"/>
      <c r="D165" s="65"/>
      <c r="E165" s="4"/>
      <c r="F165" s="102"/>
      <c r="G165" s="97">
        <f t="shared" si="6"/>
        <v>0</v>
      </c>
      <c r="H165" s="102"/>
      <c r="I165" s="102"/>
      <c r="J165" s="4"/>
      <c r="K165" s="4"/>
      <c r="L165" s="4"/>
      <c r="M165" s="4"/>
      <c r="N165" s="4"/>
      <c r="O165" s="4"/>
      <c r="P165" s="4"/>
      <c r="Q165" s="36"/>
    </row>
    <row r="166" spans="1:17" x14ac:dyDescent="0.25">
      <c r="A166" s="109"/>
      <c r="B166" s="109"/>
      <c r="C166" s="65"/>
      <c r="D166" s="65"/>
      <c r="E166" s="4"/>
      <c r="F166" s="102"/>
      <c r="G166" s="97">
        <f t="shared" si="6"/>
        <v>0</v>
      </c>
      <c r="H166" s="102"/>
      <c r="I166" s="102"/>
      <c r="J166" s="4"/>
      <c r="K166" s="4"/>
      <c r="L166" s="4"/>
      <c r="M166" s="4"/>
      <c r="N166" s="4"/>
      <c r="O166" s="4"/>
      <c r="P166" s="4"/>
      <c r="Q166" s="36"/>
    </row>
    <row r="167" spans="1:17" x14ac:dyDescent="0.25">
      <c r="A167" s="109"/>
      <c r="B167" s="109"/>
      <c r="C167" s="65"/>
      <c r="D167" s="65"/>
      <c r="E167" s="4"/>
      <c r="F167" s="102"/>
      <c r="G167" s="97">
        <f t="shared" si="6"/>
        <v>0</v>
      </c>
      <c r="H167" s="102"/>
      <c r="I167" s="102"/>
      <c r="J167" s="4"/>
      <c r="K167" s="4"/>
      <c r="L167" s="4"/>
      <c r="M167" s="4"/>
      <c r="N167" s="4"/>
      <c r="O167" s="4"/>
      <c r="P167" s="4"/>
      <c r="Q167" s="36"/>
    </row>
    <row r="168" spans="1:17" x14ac:dyDescent="0.25">
      <c r="A168" s="109"/>
      <c r="B168" s="109"/>
      <c r="C168" s="65"/>
      <c r="D168" s="65"/>
      <c r="E168" s="4"/>
      <c r="F168" s="102"/>
      <c r="G168" s="97">
        <f t="shared" si="6"/>
        <v>0</v>
      </c>
      <c r="H168" s="102"/>
      <c r="I168" s="102"/>
      <c r="J168" s="4"/>
      <c r="K168" s="4"/>
      <c r="L168" s="4"/>
      <c r="M168" s="4"/>
      <c r="N168" s="4"/>
      <c r="O168" s="4"/>
      <c r="P168" s="4"/>
      <c r="Q168" s="36"/>
    </row>
    <row r="169" spans="1:17" x14ac:dyDescent="0.25">
      <c r="A169" s="109"/>
      <c r="B169" s="109"/>
      <c r="C169" s="65"/>
      <c r="D169" s="65"/>
      <c r="E169" s="4"/>
      <c r="F169" s="102"/>
      <c r="G169" s="97">
        <f t="shared" si="6"/>
        <v>0</v>
      </c>
      <c r="H169" s="102"/>
      <c r="I169" s="102"/>
      <c r="J169" s="4"/>
      <c r="K169" s="4"/>
      <c r="L169" s="4"/>
      <c r="M169" s="4"/>
      <c r="N169" s="4"/>
      <c r="O169" s="4"/>
      <c r="P169" s="4"/>
      <c r="Q169" s="36"/>
    </row>
    <row r="170" spans="1:17" x14ac:dyDescent="0.25">
      <c r="A170" s="109"/>
      <c r="B170" s="109"/>
      <c r="C170" s="65"/>
      <c r="D170" s="65"/>
      <c r="E170" s="4"/>
      <c r="F170" s="102"/>
      <c r="G170" s="97">
        <f t="shared" si="6"/>
        <v>0</v>
      </c>
      <c r="H170" s="102"/>
      <c r="I170" s="102"/>
      <c r="J170" s="4"/>
      <c r="K170" s="4"/>
      <c r="L170" s="4"/>
      <c r="M170" s="4"/>
      <c r="N170" s="4"/>
      <c r="O170" s="4"/>
      <c r="P170" s="4"/>
      <c r="Q170" s="36"/>
    </row>
    <row r="171" spans="1:17" x14ac:dyDescent="0.25">
      <c r="A171" s="109"/>
      <c r="B171" s="109"/>
      <c r="C171" s="65"/>
      <c r="D171" s="65"/>
      <c r="E171" s="4"/>
      <c r="F171" s="102"/>
      <c r="G171" s="97">
        <f t="shared" si="6"/>
        <v>0</v>
      </c>
      <c r="H171" s="102"/>
      <c r="I171" s="102"/>
      <c r="J171" s="4"/>
      <c r="K171" s="4"/>
      <c r="L171" s="4"/>
      <c r="M171" s="4"/>
      <c r="N171" s="4"/>
      <c r="O171" s="4"/>
      <c r="P171" s="4"/>
      <c r="Q171" s="36"/>
    </row>
    <row r="172" spans="1:17" x14ac:dyDescent="0.25">
      <c r="A172" s="109"/>
      <c r="B172" s="109"/>
      <c r="C172" s="65"/>
      <c r="D172" s="65"/>
      <c r="E172" s="4"/>
      <c r="F172" s="102"/>
      <c r="G172" s="97">
        <f t="shared" si="6"/>
        <v>0</v>
      </c>
      <c r="H172" s="102"/>
      <c r="I172" s="102"/>
      <c r="J172" s="4"/>
      <c r="K172" s="4"/>
      <c r="L172" s="4"/>
      <c r="M172" s="4"/>
      <c r="N172" s="4"/>
      <c r="O172" s="4"/>
      <c r="P172" s="4"/>
      <c r="Q172" s="36"/>
    </row>
    <row r="173" spans="1:17" x14ac:dyDescent="0.25">
      <c r="A173" s="109"/>
      <c r="B173" s="109"/>
      <c r="C173" s="65"/>
      <c r="D173" s="65"/>
      <c r="E173" s="4"/>
      <c r="F173" s="102"/>
      <c r="G173" s="97">
        <f t="shared" si="6"/>
        <v>0</v>
      </c>
      <c r="H173" s="102"/>
      <c r="I173" s="102"/>
      <c r="J173" s="4"/>
      <c r="K173" s="4"/>
      <c r="L173" s="4"/>
      <c r="M173" s="4"/>
      <c r="N173" s="4"/>
      <c r="O173" s="4"/>
      <c r="P173" s="4"/>
      <c r="Q173" s="36"/>
    </row>
    <row r="174" spans="1:17" x14ac:dyDescent="0.25">
      <c r="A174" s="109"/>
      <c r="B174" s="109"/>
      <c r="C174" s="65"/>
      <c r="D174" s="65"/>
      <c r="E174" s="4"/>
      <c r="F174" s="102"/>
      <c r="G174" s="97">
        <f t="shared" si="6"/>
        <v>0</v>
      </c>
      <c r="H174" s="102"/>
      <c r="I174" s="102"/>
      <c r="J174" s="4"/>
      <c r="K174" s="4"/>
      <c r="L174" s="4"/>
      <c r="M174" s="4"/>
      <c r="N174" s="4"/>
      <c r="O174" s="4"/>
      <c r="P174" s="4"/>
      <c r="Q174" s="36"/>
    </row>
    <row r="175" spans="1:17" x14ac:dyDescent="0.25">
      <c r="A175" s="109"/>
      <c r="B175" s="109"/>
      <c r="C175" s="65"/>
      <c r="D175" s="65"/>
      <c r="E175" s="4"/>
      <c r="F175" s="102"/>
      <c r="G175" s="97">
        <f t="shared" si="6"/>
        <v>0</v>
      </c>
      <c r="H175" s="102"/>
      <c r="I175" s="102"/>
      <c r="J175" s="4"/>
      <c r="K175" s="4"/>
      <c r="L175" s="4"/>
      <c r="M175" s="4"/>
      <c r="N175" s="4"/>
      <c r="O175" s="4"/>
      <c r="P175" s="4"/>
      <c r="Q175" s="36"/>
    </row>
    <row r="176" spans="1:17" x14ac:dyDescent="0.25">
      <c r="A176" s="109"/>
      <c r="B176" s="109"/>
      <c r="C176" s="65"/>
      <c r="D176" s="65"/>
      <c r="E176" s="4"/>
      <c r="F176" s="102"/>
      <c r="G176" s="97">
        <f t="shared" si="6"/>
        <v>0</v>
      </c>
      <c r="H176" s="102"/>
      <c r="I176" s="102"/>
      <c r="J176" s="4"/>
      <c r="K176" s="4"/>
      <c r="L176" s="4"/>
      <c r="M176" s="4"/>
      <c r="N176" s="4"/>
      <c r="O176" s="4"/>
      <c r="P176" s="4"/>
      <c r="Q176" s="36"/>
    </row>
    <row r="177" spans="1:17" x14ac:dyDescent="0.25">
      <c r="A177" s="109"/>
      <c r="B177" s="109"/>
      <c r="C177" s="65"/>
      <c r="D177" s="65"/>
      <c r="E177" s="4"/>
      <c r="F177" s="102"/>
      <c r="G177" s="97">
        <f t="shared" si="6"/>
        <v>0</v>
      </c>
      <c r="H177" s="102"/>
      <c r="I177" s="102"/>
      <c r="J177" s="4"/>
      <c r="K177" s="4"/>
      <c r="L177" s="4"/>
      <c r="M177" s="4"/>
      <c r="N177" s="4"/>
      <c r="O177" s="4"/>
      <c r="P177" s="4"/>
      <c r="Q177" s="36"/>
    </row>
    <row r="178" spans="1:17" x14ac:dyDescent="0.25">
      <c r="A178" s="109"/>
      <c r="B178" s="109"/>
      <c r="C178" s="65"/>
      <c r="D178" s="65"/>
      <c r="E178" s="4"/>
      <c r="F178" s="102"/>
      <c r="G178" s="97">
        <f t="shared" si="6"/>
        <v>0</v>
      </c>
      <c r="H178" s="102"/>
      <c r="I178" s="102"/>
      <c r="J178" s="4"/>
      <c r="K178" s="4"/>
      <c r="L178" s="4"/>
      <c r="M178" s="4"/>
      <c r="N178" s="4"/>
      <c r="O178" s="4"/>
      <c r="P178" s="4"/>
      <c r="Q178" s="36"/>
    </row>
    <row r="179" spans="1:17" x14ac:dyDescent="0.25">
      <c r="A179" s="109"/>
      <c r="B179" s="109"/>
      <c r="C179" s="65"/>
      <c r="D179" s="65"/>
      <c r="E179" s="4"/>
      <c r="F179" s="102"/>
      <c r="G179" s="97">
        <f t="shared" si="6"/>
        <v>0</v>
      </c>
      <c r="H179" s="102"/>
      <c r="I179" s="102"/>
      <c r="J179" s="4"/>
      <c r="K179" s="4"/>
      <c r="L179" s="4"/>
      <c r="M179" s="4"/>
      <c r="N179" s="4"/>
      <c r="O179" s="4"/>
      <c r="P179" s="4"/>
      <c r="Q179" s="36"/>
    </row>
    <row r="180" spans="1:17" x14ac:dyDescent="0.25">
      <c r="A180" s="109"/>
      <c r="B180" s="109"/>
      <c r="C180" s="65"/>
      <c r="D180" s="65"/>
      <c r="E180" s="4"/>
      <c r="F180" s="102"/>
      <c r="G180" s="97">
        <f t="shared" si="6"/>
        <v>0</v>
      </c>
      <c r="H180" s="102"/>
      <c r="I180" s="102"/>
      <c r="J180" s="4"/>
      <c r="K180" s="4"/>
      <c r="L180" s="4"/>
      <c r="M180" s="4"/>
      <c r="N180" s="4"/>
      <c r="O180" s="4"/>
      <c r="P180" s="4"/>
      <c r="Q180" s="36"/>
    </row>
    <row r="181" spans="1:17" x14ac:dyDescent="0.25">
      <c r="A181" s="109"/>
      <c r="B181" s="109"/>
      <c r="C181" s="65"/>
      <c r="D181" s="65"/>
      <c r="E181" s="4"/>
      <c r="F181" s="102"/>
      <c r="G181" s="97">
        <f t="shared" si="6"/>
        <v>0</v>
      </c>
      <c r="H181" s="102"/>
      <c r="I181" s="102"/>
      <c r="J181" s="4"/>
      <c r="K181" s="4"/>
      <c r="L181" s="4"/>
      <c r="M181" s="4"/>
      <c r="N181" s="4"/>
      <c r="O181" s="4"/>
      <c r="P181" s="4"/>
      <c r="Q181" s="36"/>
    </row>
    <row r="182" spans="1:17" x14ac:dyDescent="0.25">
      <c r="A182" s="109"/>
      <c r="B182" s="109"/>
      <c r="C182" s="65"/>
      <c r="D182" s="65"/>
      <c r="E182" s="4"/>
      <c r="F182" s="102"/>
      <c r="G182" s="97">
        <f t="shared" si="6"/>
        <v>0</v>
      </c>
      <c r="H182" s="102"/>
      <c r="I182" s="102"/>
      <c r="J182" s="4"/>
      <c r="K182" s="4"/>
      <c r="L182" s="4"/>
      <c r="M182" s="4"/>
      <c r="N182" s="4"/>
      <c r="O182" s="4"/>
      <c r="P182" s="4"/>
      <c r="Q182" s="36"/>
    </row>
    <row r="183" spans="1:17" x14ac:dyDescent="0.25">
      <c r="A183" s="109"/>
      <c r="B183" s="109"/>
      <c r="C183" s="65"/>
      <c r="D183" s="65"/>
      <c r="E183" s="4"/>
      <c r="F183" s="102"/>
      <c r="G183" s="97">
        <f t="shared" si="6"/>
        <v>0</v>
      </c>
      <c r="H183" s="102"/>
      <c r="I183" s="102"/>
      <c r="J183" s="4"/>
      <c r="K183" s="4"/>
      <c r="L183" s="4"/>
      <c r="M183" s="4"/>
      <c r="N183" s="4"/>
      <c r="O183" s="4"/>
      <c r="P183" s="4"/>
      <c r="Q183" s="36"/>
    </row>
    <row r="184" spans="1:17" x14ac:dyDescent="0.25">
      <c r="A184" s="109"/>
      <c r="B184" s="109"/>
      <c r="C184" s="65"/>
      <c r="D184" s="65"/>
      <c r="E184" s="4"/>
      <c r="F184" s="102"/>
      <c r="G184" s="97">
        <f t="shared" si="6"/>
        <v>0</v>
      </c>
      <c r="H184" s="102"/>
      <c r="I184" s="102"/>
      <c r="J184" s="4"/>
      <c r="K184" s="4"/>
      <c r="L184" s="4"/>
      <c r="M184" s="4"/>
      <c r="N184" s="4"/>
      <c r="O184" s="4"/>
      <c r="P184" s="4"/>
      <c r="Q184" s="36"/>
    </row>
    <row r="185" spans="1:17" x14ac:dyDescent="0.25">
      <c r="A185" s="109"/>
      <c r="B185" s="109"/>
      <c r="C185" s="65"/>
      <c r="D185" s="65"/>
      <c r="E185" s="4"/>
      <c r="F185" s="102"/>
      <c r="G185" s="97">
        <f t="shared" si="6"/>
        <v>0</v>
      </c>
      <c r="H185" s="102"/>
      <c r="I185" s="102"/>
      <c r="J185" s="4"/>
      <c r="K185" s="4"/>
      <c r="L185" s="4"/>
      <c r="M185" s="4"/>
      <c r="N185" s="4"/>
      <c r="O185" s="4"/>
      <c r="P185" s="4"/>
      <c r="Q185" s="36"/>
    </row>
    <row r="186" spans="1:17" x14ac:dyDescent="0.25">
      <c r="A186" s="109"/>
      <c r="B186" s="109"/>
      <c r="C186" s="65"/>
      <c r="D186" s="65"/>
      <c r="E186" s="4"/>
      <c r="F186" s="102"/>
      <c r="G186" s="97">
        <f t="shared" ref="G186:G249" si="7" xml:space="preserve">
IF(B186="Nuevo (CNMC)",
IF(F186&gt;800000,5,IF(F186&gt;600000,4,IF(F186&gt;400000,3,IF(F186&gt;200000,2,IF(A186="MÓVIL",1,IF(F186&gt;2000,1,0)))))),
IF(F186&gt;800000,6,IF(F186&gt;400000,5,IF(F186&gt;200000,4,IF(F186&gt;100000,3,IF(F186&gt;50000,2,IF(F186&gt;25000,1,0)))))))</f>
        <v>0</v>
      </c>
      <c r="H186" s="102"/>
      <c r="I186" s="102"/>
      <c r="J186" s="4"/>
      <c r="K186" s="4"/>
      <c r="L186" s="4"/>
      <c r="M186" s="4"/>
      <c r="N186" s="4"/>
      <c r="O186" s="4"/>
      <c r="P186" s="4"/>
      <c r="Q186" s="36"/>
    </row>
    <row r="187" spans="1:17" x14ac:dyDescent="0.25">
      <c r="A187" s="109"/>
      <c r="B187" s="109"/>
      <c r="C187" s="65"/>
      <c r="D187" s="65"/>
      <c r="E187" s="4"/>
      <c r="F187" s="102"/>
      <c r="G187" s="97">
        <f t="shared" si="7"/>
        <v>0</v>
      </c>
      <c r="H187" s="102"/>
      <c r="I187" s="102"/>
      <c r="J187" s="4"/>
      <c r="K187" s="4"/>
      <c r="L187" s="4"/>
      <c r="M187" s="4"/>
      <c r="N187" s="4"/>
      <c r="O187" s="4"/>
      <c r="P187" s="4"/>
      <c r="Q187" s="36"/>
    </row>
    <row r="188" spans="1:17" x14ac:dyDescent="0.25">
      <c r="A188" s="109"/>
      <c r="B188" s="109"/>
      <c r="C188" s="65"/>
      <c r="D188" s="65"/>
      <c r="E188" s="4"/>
      <c r="F188" s="102"/>
      <c r="G188" s="97">
        <f t="shared" si="7"/>
        <v>0</v>
      </c>
      <c r="H188" s="102"/>
      <c r="I188" s="102"/>
      <c r="J188" s="4"/>
      <c r="K188" s="4"/>
      <c r="L188" s="4"/>
      <c r="M188" s="4"/>
      <c r="N188" s="4"/>
      <c r="O188" s="4"/>
      <c r="P188" s="4"/>
      <c r="Q188" s="36"/>
    </row>
    <row r="189" spans="1:17" x14ac:dyDescent="0.25">
      <c r="A189" s="109"/>
      <c r="B189" s="109"/>
      <c r="C189" s="65"/>
      <c r="D189" s="65"/>
      <c r="E189" s="4"/>
      <c r="F189" s="102"/>
      <c r="G189" s="97">
        <f t="shared" si="7"/>
        <v>0</v>
      </c>
      <c r="H189" s="102"/>
      <c r="I189" s="102"/>
      <c r="J189" s="4"/>
      <c r="K189" s="4"/>
      <c r="L189" s="4"/>
      <c r="M189" s="4"/>
      <c r="N189" s="4"/>
      <c r="O189" s="4"/>
      <c r="P189" s="4"/>
      <c r="Q189" s="36"/>
    </row>
    <row r="190" spans="1:17" x14ac:dyDescent="0.25">
      <c r="A190" s="109"/>
      <c r="B190" s="109"/>
      <c r="C190" s="65"/>
      <c r="D190" s="65"/>
      <c r="E190" s="4"/>
      <c r="F190" s="102"/>
      <c r="G190" s="97">
        <f t="shared" si="7"/>
        <v>0</v>
      </c>
      <c r="H190" s="102"/>
      <c r="I190" s="102"/>
      <c r="J190" s="4"/>
      <c r="K190" s="4"/>
      <c r="L190" s="4"/>
      <c r="M190" s="4"/>
      <c r="N190" s="4"/>
      <c r="O190" s="4"/>
      <c r="P190" s="4"/>
      <c r="Q190" s="36"/>
    </row>
    <row r="191" spans="1:17" x14ac:dyDescent="0.25">
      <c r="A191" s="109"/>
      <c r="B191" s="109"/>
      <c r="C191" s="65"/>
      <c r="D191" s="65"/>
      <c r="E191" s="4"/>
      <c r="F191" s="102"/>
      <c r="G191" s="97">
        <f t="shared" si="7"/>
        <v>0</v>
      </c>
      <c r="H191" s="102"/>
      <c r="I191" s="102"/>
      <c r="J191" s="4"/>
      <c r="K191" s="4"/>
      <c r="L191" s="4"/>
      <c r="M191" s="4"/>
      <c r="N191" s="4"/>
      <c r="O191" s="4"/>
      <c r="P191" s="4"/>
      <c r="Q191" s="36"/>
    </row>
    <row r="192" spans="1:17" x14ac:dyDescent="0.25">
      <c r="A192" s="109"/>
      <c r="B192" s="109"/>
      <c r="C192" s="65"/>
      <c r="D192" s="65"/>
      <c r="E192" s="4"/>
      <c r="F192" s="102"/>
      <c r="G192" s="97">
        <f t="shared" si="7"/>
        <v>0</v>
      </c>
      <c r="H192" s="102"/>
      <c r="I192" s="102"/>
      <c r="J192" s="4"/>
      <c r="K192" s="4"/>
      <c r="L192" s="4"/>
      <c r="M192" s="4"/>
      <c r="N192" s="4"/>
      <c r="O192" s="4"/>
      <c r="P192" s="4"/>
      <c r="Q192" s="36"/>
    </row>
    <row r="193" spans="1:17" x14ac:dyDescent="0.25">
      <c r="A193" s="109"/>
      <c r="B193" s="109"/>
      <c r="C193" s="65"/>
      <c r="D193" s="65"/>
      <c r="E193" s="4"/>
      <c r="F193" s="102"/>
      <c r="G193" s="97">
        <f t="shared" si="7"/>
        <v>0</v>
      </c>
      <c r="H193" s="102"/>
      <c r="I193" s="102"/>
      <c r="J193" s="4"/>
      <c r="K193" s="4"/>
      <c r="L193" s="4"/>
      <c r="M193" s="4"/>
      <c r="N193" s="4"/>
      <c r="O193" s="4"/>
      <c r="P193" s="4"/>
      <c r="Q193" s="36"/>
    </row>
    <row r="194" spans="1:17" x14ac:dyDescent="0.25">
      <c r="A194" s="109"/>
      <c r="B194" s="109"/>
      <c r="C194" s="65"/>
      <c r="D194" s="65"/>
      <c r="E194" s="4"/>
      <c r="F194" s="102"/>
      <c r="G194" s="97">
        <f t="shared" si="7"/>
        <v>0</v>
      </c>
      <c r="H194" s="102"/>
      <c r="I194" s="102"/>
      <c r="J194" s="4"/>
      <c r="K194" s="4"/>
      <c r="L194" s="4"/>
      <c r="M194" s="4"/>
      <c r="N194" s="4"/>
      <c r="O194" s="4"/>
      <c r="P194" s="4"/>
      <c r="Q194" s="36"/>
    </row>
    <row r="195" spans="1:17" x14ac:dyDescent="0.25">
      <c r="A195" s="109"/>
      <c r="B195" s="109"/>
      <c r="C195" s="65"/>
      <c r="D195" s="65"/>
      <c r="E195" s="4"/>
      <c r="F195" s="102"/>
      <c r="G195" s="97">
        <f t="shared" si="7"/>
        <v>0</v>
      </c>
      <c r="H195" s="102"/>
      <c r="I195" s="102"/>
      <c r="J195" s="4"/>
      <c r="K195" s="4"/>
      <c r="L195" s="4"/>
      <c r="M195" s="4"/>
      <c r="N195" s="4"/>
      <c r="O195" s="4"/>
      <c r="P195" s="4"/>
      <c r="Q195" s="36"/>
    </row>
    <row r="196" spans="1:17" x14ac:dyDescent="0.25">
      <c r="A196" s="109"/>
      <c r="B196" s="109"/>
      <c r="C196" s="65"/>
      <c r="D196" s="65"/>
      <c r="E196" s="4"/>
      <c r="F196" s="102"/>
      <c r="G196" s="97">
        <f t="shared" si="7"/>
        <v>0</v>
      </c>
      <c r="H196" s="102"/>
      <c r="I196" s="102"/>
      <c r="J196" s="4"/>
      <c r="K196" s="4"/>
      <c r="L196" s="4"/>
      <c r="M196" s="4"/>
      <c r="N196" s="4"/>
      <c r="O196" s="4"/>
      <c r="P196" s="4"/>
      <c r="Q196" s="36"/>
    </row>
    <row r="197" spans="1:17" x14ac:dyDescent="0.25">
      <c r="A197" s="109"/>
      <c r="B197" s="109"/>
      <c r="C197" s="65"/>
      <c r="D197" s="65"/>
      <c r="E197" s="4"/>
      <c r="F197" s="102"/>
      <c r="G197" s="97">
        <f t="shared" si="7"/>
        <v>0</v>
      </c>
      <c r="H197" s="102"/>
      <c r="I197" s="102"/>
      <c r="J197" s="4"/>
      <c r="K197" s="4"/>
      <c r="L197" s="4"/>
      <c r="M197" s="4"/>
      <c r="N197" s="4"/>
      <c r="O197" s="4"/>
      <c r="P197" s="4"/>
      <c r="Q197" s="36"/>
    </row>
    <row r="198" spans="1:17" x14ac:dyDescent="0.25">
      <c r="A198" s="109"/>
      <c r="B198" s="109"/>
      <c r="C198" s="65"/>
      <c r="D198" s="65"/>
      <c r="E198" s="4"/>
      <c r="F198" s="102"/>
      <c r="G198" s="97">
        <f t="shared" si="7"/>
        <v>0</v>
      </c>
      <c r="H198" s="102"/>
      <c r="I198" s="102"/>
      <c r="J198" s="4"/>
      <c r="K198" s="4"/>
      <c r="L198" s="4"/>
      <c r="M198" s="4"/>
      <c r="N198" s="4"/>
      <c r="O198" s="4"/>
      <c r="P198" s="4"/>
      <c r="Q198" s="36"/>
    </row>
    <row r="199" spans="1:17" x14ac:dyDescent="0.25">
      <c r="A199" s="109"/>
      <c r="B199" s="109"/>
      <c r="C199" s="65"/>
      <c r="D199" s="65"/>
      <c r="E199" s="4"/>
      <c r="F199" s="102"/>
      <c r="G199" s="97">
        <f t="shared" si="7"/>
        <v>0</v>
      </c>
      <c r="H199" s="102"/>
      <c r="I199" s="102"/>
      <c r="J199" s="4"/>
      <c r="K199" s="4"/>
      <c r="L199" s="4"/>
      <c r="M199" s="4"/>
      <c r="N199" s="4"/>
      <c r="O199" s="4"/>
      <c r="P199" s="4"/>
      <c r="Q199" s="36"/>
    </row>
    <row r="200" spans="1:17" x14ac:dyDescent="0.25">
      <c r="A200" s="109"/>
      <c r="B200" s="109"/>
      <c r="C200" s="65"/>
      <c r="D200" s="65"/>
      <c r="E200" s="4"/>
      <c r="F200" s="102"/>
      <c r="G200" s="97">
        <f t="shared" si="7"/>
        <v>0</v>
      </c>
      <c r="H200" s="102"/>
      <c r="I200" s="102"/>
      <c r="J200" s="4"/>
      <c r="K200" s="4"/>
      <c r="L200" s="4"/>
      <c r="M200" s="4"/>
      <c r="N200" s="4"/>
      <c r="O200" s="4"/>
      <c r="P200" s="4"/>
      <c r="Q200" s="36"/>
    </row>
    <row r="201" spans="1:17" x14ac:dyDescent="0.25">
      <c r="A201" s="109"/>
      <c r="B201" s="109"/>
      <c r="C201" s="65"/>
      <c r="D201" s="65"/>
      <c r="E201" s="4"/>
      <c r="F201" s="102"/>
      <c r="G201" s="97">
        <f t="shared" si="7"/>
        <v>0</v>
      </c>
      <c r="H201" s="102"/>
      <c r="I201" s="102"/>
      <c r="J201" s="4"/>
      <c r="K201" s="4"/>
      <c r="L201" s="4"/>
      <c r="M201" s="4"/>
      <c r="N201" s="4"/>
      <c r="O201" s="4"/>
      <c r="P201" s="4"/>
      <c r="Q201" s="36"/>
    </row>
    <row r="202" spans="1:17" x14ac:dyDescent="0.25">
      <c r="A202" s="109"/>
      <c r="B202" s="109"/>
      <c r="C202" s="65"/>
      <c r="D202" s="65"/>
      <c r="E202" s="4"/>
      <c r="F202" s="102"/>
      <c r="G202" s="97">
        <f t="shared" si="7"/>
        <v>0</v>
      </c>
      <c r="H202" s="102"/>
      <c r="I202" s="102"/>
      <c r="J202" s="4"/>
      <c r="K202" s="4"/>
      <c r="L202" s="4"/>
      <c r="M202" s="4"/>
      <c r="N202" s="4"/>
      <c r="O202" s="4"/>
      <c r="P202" s="4"/>
      <c r="Q202" s="36"/>
    </row>
    <row r="203" spans="1:17" x14ac:dyDescent="0.25">
      <c r="A203" s="109"/>
      <c r="B203" s="109"/>
      <c r="C203" s="65"/>
      <c r="D203" s="65"/>
      <c r="E203" s="4"/>
      <c r="F203" s="102"/>
      <c r="G203" s="97">
        <f t="shared" si="7"/>
        <v>0</v>
      </c>
      <c r="H203" s="102"/>
      <c r="I203" s="102"/>
      <c r="J203" s="4"/>
      <c r="K203" s="4"/>
      <c r="L203" s="4"/>
      <c r="M203" s="4"/>
      <c r="N203" s="4"/>
      <c r="O203" s="4"/>
      <c r="P203" s="4"/>
      <c r="Q203" s="36"/>
    </row>
    <row r="204" spans="1:17" x14ac:dyDescent="0.25">
      <c r="A204" s="109"/>
      <c r="B204" s="109"/>
      <c r="C204" s="65"/>
      <c r="D204" s="65"/>
      <c r="E204" s="4"/>
      <c r="F204" s="102"/>
      <c r="G204" s="97">
        <f t="shared" si="7"/>
        <v>0</v>
      </c>
      <c r="H204" s="102"/>
      <c r="I204" s="102"/>
      <c r="J204" s="4"/>
      <c r="K204" s="4"/>
      <c r="L204" s="4"/>
      <c r="M204" s="4"/>
      <c r="N204" s="4"/>
      <c r="O204" s="4"/>
      <c r="P204" s="4"/>
      <c r="Q204" s="36"/>
    </row>
    <row r="205" spans="1:17" x14ac:dyDescent="0.25">
      <c r="A205" s="109"/>
      <c r="B205" s="109"/>
      <c r="C205" s="65"/>
      <c r="D205" s="65"/>
      <c r="E205" s="4"/>
      <c r="F205" s="102"/>
      <c r="G205" s="97">
        <f t="shared" si="7"/>
        <v>0</v>
      </c>
      <c r="H205" s="102"/>
      <c r="I205" s="102"/>
      <c r="J205" s="4"/>
      <c r="K205" s="4"/>
      <c r="L205" s="4"/>
      <c r="M205" s="4"/>
      <c r="N205" s="4"/>
      <c r="O205" s="4"/>
      <c r="P205" s="4"/>
      <c r="Q205" s="36"/>
    </row>
    <row r="206" spans="1:17" x14ac:dyDescent="0.25">
      <c r="A206" s="109"/>
      <c r="B206" s="109"/>
      <c r="C206" s="65"/>
      <c r="D206" s="65"/>
      <c r="E206" s="4"/>
      <c r="F206" s="102"/>
      <c r="G206" s="97">
        <f t="shared" si="7"/>
        <v>0</v>
      </c>
      <c r="H206" s="102"/>
      <c r="I206" s="102"/>
      <c r="J206" s="4"/>
      <c r="K206" s="4"/>
      <c r="L206" s="4"/>
      <c r="M206" s="4"/>
      <c r="N206" s="4"/>
      <c r="O206" s="4"/>
      <c r="P206" s="4"/>
      <c r="Q206" s="36"/>
    </row>
    <row r="207" spans="1:17" x14ac:dyDescent="0.25">
      <c r="A207" s="109"/>
      <c r="B207" s="109"/>
      <c r="C207" s="65"/>
      <c r="D207" s="65"/>
      <c r="E207" s="4"/>
      <c r="F207" s="102"/>
      <c r="G207" s="97">
        <f t="shared" si="7"/>
        <v>0</v>
      </c>
      <c r="H207" s="102"/>
      <c r="I207" s="102"/>
      <c r="J207" s="4"/>
      <c r="K207" s="4"/>
      <c r="L207" s="4"/>
      <c r="M207" s="4"/>
      <c r="N207" s="4"/>
      <c r="O207" s="4"/>
      <c r="P207" s="4"/>
      <c r="Q207" s="36"/>
    </row>
    <row r="208" spans="1:17" x14ac:dyDescent="0.25">
      <c r="A208" s="109"/>
      <c r="B208" s="109"/>
      <c r="C208" s="65"/>
      <c r="D208" s="65"/>
      <c r="E208" s="4"/>
      <c r="F208" s="102"/>
      <c r="G208" s="97">
        <f t="shared" si="7"/>
        <v>0</v>
      </c>
      <c r="H208" s="102"/>
      <c r="I208" s="102"/>
      <c r="J208" s="4"/>
      <c r="K208" s="4"/>
      <c r="L208" s="4"/>
      <c r="M208" s="4"/>
      <c r="N208" s="4"/>
      <c r="O208" s="4"/>
      <c r="P208" s="4"/>
      <c r="Q208" s="36"/>
    </row>
    <row r="209" spans="1:17" x14ac:dyDescent="0.25">
      <c r="A209" s="109"/>
      <c r="B209" s="109"/>
      <c r="C209" s="65"/>
      <c r="D209" s="65"/>
      <c r="E209" s="4"/>
      <c r="F209" s="102"/>
      <c r="G209" s="97">
        <f t="shared" si="7"/>
        <v>0</v>
      </c>
      <c r="H209" s="102"/>
      <c r="I209" s="102"/>
      <c r="J209" s="4"/>
      <c r="K209" s="4"/>
      <c r="L209" s="4"/>
      <c r="M209" s="4"/>
      <c r="N209" s="4"/>
      <c r="O209" s="4"/>
      <c r="P209" s="4"/>
      <c r="Q209" s="36"/>
    </row>
    <row r="210" spans="1:17" x14ac:dyDescent="0.25">
      <c r="A210" s="109"/>
      <c r="B210" s="109"/>
      <c r="C210" s="65"/>
      <c r="D210" s="65"/>
      <c r="E210" s="4"/>
      <c r="F210" s="102"/>
      <c r="G210" s="97">
        <f t="shared" si="7"/>
        <v>0</v>
      </c>
      <c r="H210" s="102"/>
      <c r="I210" s="102"/>
      <c r="J210" s="4"/>
      <c r="K210" s="4"/>
      <c r="L210" s="4"/>
      <c r="M210" s="4"/>
      <c r="N210" s="4"/>
      <c r="O210" s="4"/>
      <c r="P210" s="4"/>
      <c r="Q210" s="36"/>
    </row>
    <row r="211" spans="1:17" x14ac:dyDescent="0.25">
      <c r="A211" s="109"/>
      <c r="B211" s="109"/>
      <c r="C211" s="65"/>
      <c r="D211" s="65"/>
      <c r="E211" s="4"/>
      <c r="F211" s="102"/>
      <c r="G211" s="97">
        <f t="shared" si="7"/>
        <v>0</v>
      </c>
      <c r="H211" s="102"/>
      <c r="I211" s="102"/>
      <c r="J211" s="4"/>
      <c r="K211" s="4"/>
      <c r="L211" s="4"/>
      <c r="M211" s="4"/>
      <c r="N211" s="4"/>
      <c r="O211" s="4"/>
      <c r="P211" s="4"/>
      <c r="Q211" s="36"/>
    </row>
    <row r="212" spans="1:17" x14ac:dyDescent="0.25">
      <c r="A212" s="109"/>
      <c r="B212" s="109"/>
      <c r="C212" s="65"/>
      <c r="D212" s="65"/>
      <c r="E212" s="4"/>
      <c r="F212" s="102"/>
      <c r="G212" s="97">
        <f t="shared" si="7"/>
        <v>0</v>
      </c>
      <c r="H212" s="102"/>
      <c r="I212" s="102"/>
      <c r="J212" s="4"/>
      <c r="K212" s="4"/>
      <c r="L212" s="4"/>
      <c r="M212" s="4"/>
      <c r="N212" s="4"/>
      <c r="O212" s="4"/>
      <c r="P212" s="4"/>
      <c r="Q212" s="36"/>
    </row>
    <row r="213" spans="1:17" x14ac:dyDescent="0.25">
      <c r="A213" s="109"/>
      <c r="B213" s="109"/>
      <c r="C213" s="65"/>
      <c r="D213" s="65"/>
      <c r="E213" s="4"/>
      <c r="F213" s="102"/>
      <c r="G213" s="97">
        <f t="shared" si="7"/>
        <v>0</v>
      </c>
      <c r="H213" s="102"/>
      <c r="I213" s="102"/>
      <c r="J213" s="4"/>
      <c r="K213" s="4"/>
      <c r="L213" s="4"/>
      <c r="M213" s="4"/>
      <c r="N213" s="4"/>
      <c r="O213" s="4"/>
      <c r="P213" s="4"/>
      <c r="Q213" s="36"/>
    </row>
    <row r="214" spans="1:17" x14ac:dyDescent="0.25">
      <c r="A214" s="109"/>
      <c r="B214" s="109"/>
      <c r="C214" s="65"/>
      <c r="D214" s="65"/>
      <c r="E214" s="4"/>
      <c r="F214" s="102"/>
      <c r="G214" s="97">
        <f t="shared" si="7"/>
        <v>0</v>
      </c>
      <c r="H214" s="102"/>
      <c r="I214" s="102"/>
      <c r="J214" s="4"/>
      <c r="K214" s="4"/>
      <c r="L214" s="4"/>
      <c r="M214" s="4"/>
      <c r="N214" s="4"/>
      <c r="O214" s="4"/>
      <c r="P214" s="4"/>
      <c r="Q214" s="36"/>
    </row>
    <row r="215" spans="1:17" x14ac:dyDescent="0.25">
      <c r="A215" s="109"/>
      <c r="B215" s="109"/>
      <c r="C215" s="65"/>
      <c r="D215" s="65"/>
      <c r="E215" s="4"/>
      <c r="F215" s="102"/>
      <c r="G215" s="97">
        <f t="shared" si="7"/>
        <v>0</v>
      </c>
      <c r="H215" s="102"/>
      <c r="I215" s="102"/>
      <c r="J215" s="4"/>
      <c r="K215" s="4"/>
      <c r="L215" s="4"/>
      <c r="M215" s="4"/>
      <c r="N215" s="4"/>
      <c r="O215" s="4"/>
      <c r="P215" s="4"/>
      <c r="Q215" s="36"/>
    </row>
    <row r="216" spans="1:17" x14ac:dyDescent="0.25">
      <c r="A216" s="109"/>
      <c r="B216" s="109"/>
      <c r="C216" s="65"/>
      <c r="D216" s="65"/>
      <c r="E216" s="4"/>
      <c r="F216" s="102"/>
      <c r="G216" s="97">
        <f t="shared" si="7"/>
        <v>0</v>
      </c>
      <c r="H216" s="102"/>
      <c r="I216" s="102"/>
      <c r="J216" s="4"/>
      <c r="K216" s="4"/>
      <c r="L216" s="4"/>
      <c r="M216" s="4"/>
      <c r="N216" s="4"/>
      <c r="O216" s="4"/>
      <c r="P216" s="4"/>
      <c r="Q216" s="36"/>
    </row>
    <row r="217" spans="1:17" x14ac:dyDescent="0.25">
      <c r="A217" s="109"/>
      <c r="B217" s="109"/>
      <c r="C217" s="65"/>
      <c r="D217" s="65"/>
      <c r="E217" s="4"/>
      <c r="F217" s="102"/>
      <c r="G217" s="97">
        <f t="shared" si="7"/>
        <v>0</v>
      </c>
      <c r="H217" s="102"/>
      <c r="I217" s="102"/>
      <c r="J217" s="4"/>
      <c r="K217" s="4"/>
      <c r="L217" s="4"/>
      <c r="M217" s="4"/>
      <c r="N217" s="4"/>
      <c r="O217" s="4"/>
      <c r="P217" s="4"/>
      <c r="Q217" s="36"/>
    </row>
    <row r="218" spans="1:17" x14ac:dyDescent="0.25">
      <c r="A218" s="109"/>
      <c r="B218" s="109"/>
      <c r="C218" s="65"/>
      <c r="D218" s="65"/>
      <c r="E218" s="4"/>
      <c r="F218" s="102"/>
      <c r="G218" s="97">
        <f t="shared" si="7"/>
        <v>0</v>
      </c>
      <c r="H218" s="102"/>
      <c r="I218" s="102"/>
      <c r="J218" s="4"/>
      <c r="K218" s="4"/>
      <c r="L218" s="4"/>
      <c r="M218" s="4"/>
      <c r="N218" s="4"/>
      <c r="O218" s="4"/>
      <c r="P218" s="4"/>
      <c r="Q218" s="36"/>
    </row>
    <row r="219" spans="1:17" x14ac:dyDescent="0.25">
      <c r="A219" s="109"/>
      <c r="B219" s="109"/>
      <c r="C219" s="65"/>
      <c r="D219" s="65"/>
      <c r="E219" s="4"/>
      <c r="F219" s="102"/>
      <c r="G219" s="97">
        <f t="shared" si="7"/>
        <v>0</v>
      </c>
      <c r="H219" s="102"/>
      <c r="I219" s="102"/>
      <c r="J219" s="4"/>
      <c r="K219" s="4"/>
      <c r="L219" s="4"/>
      <c r="M219" s="4"/>
      <c r="N219" s="4"/>
      <c r="O219" s="4"/>
      <c r="P219" s="4"/>
      <c r="Q219" s="36"/>
    </row>
    <row r="220" spans="1:17" x14ac:dyDescent="0.25">
      <c r="A220" s="109"/>
      <c r="B220" s="109"/>
      <c r="C220" s="65"/>
      <c r="D220" s="65"/>
      <c r="E220" s="4"/>
      <c r="F220" s="102"/>
      <c r="G220" s="97">
        <f t="shared" si="7"/>
        <v>0</v>
      </c>
      <c r="H220" s="102"/>
      <c r="I220" s="102"/>
      <c r="J220" s="4"/>
      <c r="K220" s="4"/>
      <c r="L220" s="4"/>
      <c r="M220" s="4"/>
      <c r="N220" s="4"/>
      <c r="O220" s="4"/>
      <c r="P220" s="4"/>
      <c r="Q220" s="36"/>
    </row>
    <row r="221" spans="1:17" x14ac:dyDescent="0.25">
      <c r="A221" s="109"/>
      <c r="B221" s="109"/>
      <c r="C221" s="65"/>
      <c r="D221" s="65"/>
      <c r="E221" s="4"/>
      <c r="F221" s="102"/>
      <c r="G221" s="97">
        <f t="shared" si="7"/>
        <v>0</v>
      </c>
      <c r="H221" s="102"/>
      <c r="I221" s="102"/>
      <c r="J221" s="4"/>
      <c r="K221" s="4"/>
      <c r="L221" s="4"/>
      <c r="M221" s="4"/>
      <c r="N221" s="4"/>
      <c r="O221" s="4"/>
      <c r="P221" s="4"/>
      <c r="Q221" s="36"/>
    </row>
    <row r="222" spans="1:17" x14ac:dyDescent="0.25">
      <c r="A222" s="109"/>
      <c r="B222" s="109"/>
      <c r="C222" s="65"/>
      <c r="D222" s="65"/>
      <c r="E222" s="4"/>
      <c r="F222" s="102"/>
      <c r="G222" s="97">
        <f t="shared" si="7"/>
        <v>0</v>
      </c>
      <c r="H222" s="102"/>
      <c r="I222" s="102"/>
      <c r="J222" s="4"/>
      <c r="K222" s="4"/>
      <c r="L222" s="4"/>
      <c r="M222" s="4"/>
      <c r="N222" s="4"/>
      <c r="O222" s="4"/>
      <c r="P222" s="4"/>
      <c r="Q222" s="36"/>
    </row>
    <row r="223" spans="1:17" x14ac:dyDescent="0.25">
      <c r="A223" s="109"/>
      <c r="B223" s="109"/>
      <c r="C223" s="65"/>
      <c r="D223" s="65"/>
      <c r="E223" s="4"/>
      <c r="F223" s="102"/>
      <c r="G223" s="97">
        <f t="shared" si="7"/>
        <v>0</v>
      </c>
      <c r="H223" s="102"/>
      <c r="I223" s="102"/>
      <c r="J223" s="4"/>
      <c r="K223" s="4"/>
      <c r="L223" s="4"/>
      <c r="M223" s="4"/>
      <c r="N223" s="4"/>
      <c r="O223" s="4"/>
      <c r="P223" s="4"/>
      <c r="Q223" s="36"/>
    </row>
    <row r="224" spans="1:17" x14ac:dyDescent="0.25">
      <c r="A224" s="109"/>
      <c r="B224" s="109"/>
      <c r="C224" s="65"/>
      <c r="D224" s="65"/>
      <c r="E224" s="4"/>
      <c r="F224" s="102"/>
      <c r="G224" s="97">
        <f t="shared" si="7"/>
        <v>0</v>
      </c>
      <c r="H224" s="102"/>
      <c r="I224" s="102"/>
      <c r="J224" s="4"/>
      <c r="K224" s="4"/>
      <c r="L224" s="4"/>
      <c r="M224" s="4"/>
      <c r="N224" s="4"/>
      <c r="O224" s="4"/>
      <c r="P224" s="4"/>
      <c r="Q224" s="36"/>
    </row>
    <row r="225" spans="1:17" x14ac:dyDescent="0.25">
      <c r="A225" s="109"/>
      <c r="B225" s="109"/>
      <c r="C225" s="65"/>
      <c r="D225" s="65"/>
      <c r="E225" s="4"/>
      <c r="F225" s="102"/>
      <c r="G225" s="97">
        <f t="shared" si="7"/>
        <v>0</v>
      </c>
      <c r="H225" s="102"/>
      <c r="I225" s="102"/>
      <c r="J225" s="4"/>
      <c r="K225" s="4"/>
      <c r="L225" s="4"/>
      <c r="M225" s="4"/>
      <c r="N225" s="4"/>
      <c r="O225" s="4"/>
      <c r="P225" s="4"/>
      <c r="Q225" s="36"/>
    </row>
    <row r="226" spans="1:17" x14ac:dyDescent="0.25">
      <c r="A226" s="109"/>
      <c r="B226" s="109"/>
      <c r="C226" s="65"/>
      <c r="D226" s="65"/>
      <c r="E226" s="4"/>
      <c r="F226" s="102"/>
      <c r="G226" s="97">
        <f t="shared" si="7"/>
        <v>0</v>
      </c>
      <c r="H226" s="102"/>
      <c r="I226" s="102"/>
      <c r="J226" s="4"/>
      <c r="K226" s="4"/>
      <c r="L226" s="4"/>
      <c r="M226" s="4"/>
      <c r="N226" s="4"/>
      <c r="O226" s="4"/>
      <c r="P226" s="4"/>
      <c r="Q226" s="36"/>
    </row>
    <row r="227" spans="1:17" x14ac:dyDescent="0.25">
      <c r="A227" s="109"/>
      <c r="B227" s="109"/>
      <c r="C227" s="65"/>
      <c r="D227" s="65"/>
      <c r="E227" s="4"/>
      <c r="F227" s="102"/>
      <c r="G227" s="97">
        <f t="shared" si="7"/>
        <v>0</v>
      </c>
      <c r="H227" s="102"/>
      <c r="I227" s="102"/>
      <c r="J227" s="4"/>
      <c r="K227" s="4"/>
      <c r="L227" s="4"/>
      <c r="M227" s="4"/>
      <c r="N227" s="4"/>
      <c r="O227" s="4"/>
      <c r="P227" s="4"/>
      <c r="Q227" s="36"/>
    </row>
    <row r="228" spans="1:17" x14ac:dyDescent="0.25">
      <c r="A228" s="109"/>
      <c r="B228" s="109"/>
      <c r="C228" s="65"/>
      <c r="D228" s="65"/>
      <c r="E228" s="4"/>
      <c r="F228" s="102"/>
      <c r="G228" s="97">
        <f t="shared" si="7"/>
        <v>0</v>
      </c>
      <c r="H228" s="102"/>
      <c r="I228" s="102"/>
      <c r="J228" s="4"/>
      <c r="K228" s="4"/>
      <c r="L228" s="4"/>
      <c r="M228" s="4"/>
      <c r="N228" s="4"/>
      <c r="O228" s="4"/>
      <c r="P228" s="4"/>
      <c r="Q228" s="36"/>
    </row>
    <row r="229" spans="1:17" x14ac:dyDescent="0.25">
      <c r="A229" s="109"/>
      <c r="B229" s="109"/>
      <c r="C229" s="65"/>
      <c r="D229" s="65"/>
      <c r="E229" s="4"/>
      <c r="F229" s="102"/>
      <c r="G229" s="97">
        <f t="shared" si="7"/>
        <v>0</v>
      </c>
      <c r="H229" s="102"/>
      <c r="I229" s="102"/>
      <c r="J229" s="4"/>
      <c r="K229" s="4"/>
      <c r="L229" s="4"/>
      <c r="M229" s="4"/>
      <c r="N229" s="4"/>
      <c r="O229" s="4"/>
      <c r="P229" s="4"/>
      <c r="Q229" s="36"/>
    </row>
    <row r="230" spans="1:17" x14ac:dyDescent="0.25">
      <c r="A230" s="109"/>
      <c r="B230" s="109"/>
      <c r="C230" s="65"/>
      <c r="D230" s="65"/>
      <c r="E230" s="4"/>
      <c r="F230" s="102"/>
      <c r="G230" s="97">
        <f t="shared" si="7"/>
        <v>0</v>
      </c>
      <c r="H230" s="102"/>
      <c r="I230" s="102"/>
      <c r="J230" s="4"/>
      <c r="K230" s="4"/>
      <c r="L230" s="4"/>
      <c r="M230" s="4"/>
      <c r="N230" s="4"/>
      <c r="O230" s="4"/>
      <c r="P230" s="4"/>
      <c r="Q230" s="36"/>
    </row>
    <row r="231" spans="1:17" x14ac:dyDescent="0.25">
      <c r="A231" s="109"/>
      <c r="B231" s="109"/>
      <c r="C231" s="65"/>
      <c r="D231" s="65"/>
      <c r="E231" s="4"/>
      <c r="F231" s="102"/>
      <c r="G231" s="97">
        <f t="shared" si="7"/>
        <v>0</v>
      </c>
      <c r="H231" s="102"/>
      <c r="I231" s="102"/>
      <c r="J231" s="4"/>
      <c r="K231" s="4"/>
      <c r="L231" s="4"/>
      <c r="M231" s="4"/>
      <c r="N231" s="4"/>
      <c r="O231" s="4"/>
      <c r="P231" s="4"/>
      <c r="Q231" s="36"/>
    </row>
    <row r="232" spans="1:17" x14ac:dyDescent="0.25">
      <c r="A232" s="109"/>
      <c r="B232" s="109"/>
      <c r="C232" s="65"/>
      <c r="D232" s="65"/>
      <c r="E232" s="4"/>
      <c r="F232" s="102"/>
      <c r="G232" s="97">
        <f t="shared" si="7"/>
        <v>0</v>
      </c>
      <c r="H232" s="102"/>
      <c r="I232" s="102"/>
      <c r="J232" s="4"/>
      <c r="K232" s="4"/>
      <c r="L232" s="4"/>
      <c r="M232" s="4"/>
      <c r="N232" s="4"/>
      <c r="O232" s="4"/>
      <c r="P232" s="4"/>
      <c r="Q232" s="36"/>
    </row>
    <row r="233" spans="1:17" x14ac:dyDescent="0.25">
      <c r="A233" s="109"/>
      <c r="B233" s="109"/>
      <c r="C233" s="65"/>
      <c r="D233" s="65"/>
      <c r="E233" s="4"/>
      <c r="F233" s="102"/>
      <c r="G233" s="97">
        <f t="shared" si="7"/>
        <v>0</v>
      </c>
      <c r="H233" s="102"/>
      <c r="I233" s="102"/>
      <c r="J233" s="4"/>
      <c r="K233" s="4"/>
      <c r="L233" s="4"/>
      <c r="M233" s="4"/>
      <c r="N233" s="4"/>
      <c r="O233" s="4"/>
      <c r="P233" s="4"/>
      <c r="Q233" s="36"/>
    </row>
    <row r="234" spans="1:17" x14ac:dyDescent="0.25">
      <c r="A234" s="109"/>
      <c r="B234" s="109"/>
      <c r="C234" s="65"/>
      <c r="D234" s="65"/>
      <c r="E234" s="4"/>
      <c r="F234" s="102"/>
      <c r="G234" s="97">
        <f t="shared" si="7"/>
        <v>0</v>
      </c>
      <c r="H234" s="102"/>
      <c r="I234" s="102"/>
      <c r="J234" s="4"/>
      <c r="K234" s="4"/>
      <c r="L234" s="4"/>
      <c r="M234" s="4"/>
      <c r="N234" s="4"/>
      <c r="O234" s="4"/>
      <c r="P234" s="4"/>
      <c r="Q234" s="36"/>
    </row>
    <row r="235" spans="1:17" x14ac:dyDescent="0.25">
      <c r="A235" s="109"/>
      <c r="B235" s="109"/>
      <c r="C235" s="65"/>
      <c r="D235" s="65"/>
      <c r="E235" s="4"/>
      <c r="F235" s="102"/>
      <c r="G235" s="97">
        <f t="shared" si="7"/>
        <v>0</v>
      </c>
      <c r="H235" s="102"/>
      <c r="I235" s="102"/>
      <c r="J235" s="4"/>
      <c r="K235" s="4"/>
      <c r="L235" s="4"/>
      <c r="M235" s="4"/>
      <c r="N235" s="4"/>
      <c r="O235" s="4"/>
      <c r="P235" s="4"/>
      <c r="Q235" s="36"/>
    </row>
    <row r="236" spans="1:17" x14ac:dyDescent="0.25">
      <c r="A236" s="109"/>
      <c r="B236" s="109"/>
      <c r="C236" s="65"/>
      <c r="D236" s="65"/>
      <c r="E236" s="4"/>
      <c r="F236" s="102"/>
      <c r="G236" s="97">
        <f t="shared" si="7"/>
        <v>0</v>
      </c>
      <c r="H236" s="102"/>
      <c r="I236" s="102"/>
      <c r="J236" s="4"/>
      <c r="K236" s="4"/>
      <c r="L236" s="4"/>
      <c r="M236" s="4"/>
      <c r="N236" s="4"/>
      <c r="O236" s="4"/>
      <c r="P236" s="4"/>
      <c r="Q236" s="36"/>
    </row>
    <row r="237" spans="1:17" x14ac:dyDescent="0.25">
      <c r="A237" s="109"/>
      <c r="B237" s="109"/>
      <c r="C237" s="65"/>
      <c r="D237" s="65"/>
      <c r="E237" s="4"/>
      <c r="F237" s="102"/>
      <c r="G237" s="97">
        <f t="shared" si="7"/>
        <v>0</v>
      </c>
      <c r="H237" s="102"/>
      <c r="I237" s="102"/>
      <c r="J237" s="4"/>
      <c r="K237" s="4"/>
      <c r="L237" s="4"/>
      <c r="M237" s="4"/>
      <c r="N237" s="4"/>
      <c r="O237" s="4"/>
      <c r="P237" s="4"/>
      <c r="Q237" s="36"/>
    </row>
    <row r="238" spans="1:17" x14ac:dyDescent="0.25">
      <c r="A238" s="109"/>
      <c r="B238" s="109"/>
      <c r="C238" s="65"/>
      <c r="D238" s="65"/>
      <c r="E238" s="4"/>
      <c r="F238" s="102"/>
      <c r="G238" s="97">
        <f t="shared" si="7"/>
        <v>0</v>
      </c>
      <c r="H238" s="102"/>
      <c r="I238" s="102"/>
      <c r="J238" s="4"/>
      <c r="K238" s="4"/>
      <c r="L238" s="4"/>
      <c r="M238" s="4"/>
      <c r="N238" s="4"/>
      <c r="O238" s="4"/>
      <c r="P238" s="4"/>
      <c r="Q238" s="36"/>
    </row>
    <row r="239" spans="1:17" x14ac:dyDescent="0.25">
      <c r="A239" s="109"/>
      <c r="B239" s="109"/>
      <c r="C239" s="65"/>
      <c r="D239" s="65"/>
      <c r="E239" s="4"/>
      <c r="F239" s="102"/>
      <c r="G239" s="97">
        <f t="shared" si="7"/>
        <v>0</v>
      </c>
      <c r="H239" s="102"/>
      <c r="I239" s="102"/>
      <c r="J239" s="4"/>
      <c r="K239" s="4"/>
      <c r="L239" s="4"/>
      <c r="M239" s="4"/>
      <c r="N239" s="4"/>
      <c r="O239" s="4"/>
      <c r="P239" s="4"/>
      <c r="Q239" s="36"/>
    </row>
    <row r="240" spans="1:17" x14ac:dyDescent="0.25">
      <c r="A240" s="109"/>
      <c r="B240" s="109"/>
      <c r="C240" s="65"/>
      <c r="D240" s="65"/>
      <c r="E240" s="4"/>
      <c r="F240" s="102"/>
      <c r="G240" s="97">
        <f t="shared" si="7"/>
        <v>0</v>
      </c>
      <c r="H240" s="102"/>
      <c r="I240" s="102"/>
      <c r="J240" s="4"/>
      <c r="K240" s="4"/>
      <c r="L240" s="4"/>
      <c r="M240" s="4"/>
      <c r="N240" s="4"/>
      <c r="O240" s="4"/>
      <c r="P240" s="4"/>
      <c r="Q240" s="36"/>
    </row>
    <row r="241" spans="1:17" x14ac:dyDescent="0.25">
      <c r="A241" s="109"/>
      <c r="B241" s="109"/>
      <c r="C241" s="65"/>
      <c r="D241" s="65"/>
      <c r="E241" s="4"/>
      <c r="F241" s="102"/>
      <c r="G241" s="97">
        <f t="shared" si="7"/>
        <v>0</v>
      </c>
      <c r="H241" s="102"/>
      <c r="I241" s="102"/>
      <c r="J241" s="4"/>
      <c r="K241" s="4"/>
      <c r="L241" s="4"/>
      <c r="M241" s="4"/>
      <c r="N241" s="4"/>
      <c r="O241" s="4"/>
      <c r="P241" s="4"/>
      <c r="Q241" s="36"/>
    </row>
    <row r="242" spans="1:17" x14ac:dyDescent="0.25">
      <c r="A242" s="109"/>
      <c r="B242" s="109"/>
      <c r="C242" s="65"/>
      <c r="D242" s="65"/>
      <c r="E242" s="4"/>
      <c r="F242" s="102"/>
      <c r="G242" s="97">
        <f t="shared" si="7"/>
        <v>0</v>
      </c>
      <c r="H242" s="102"/>
      <c r="I242" s="102"/>
      <c r="J242" s="4"/>
      <c r="K242" s="4"/>
      <c r="L242" s="4"/>
      <c r="M242" s="4"/>
      <c r="N242" s="4"/>
      <c r="O242" s="4"/>
      <c r="P242" s="4"/>
      <c r="Q242" s="36"/>
    </row>
    <row r="243" spans="1:17" x14ac:dyDescent="0.25">
      <c r="A243" s="109"/>
      <c r="B243" s="109"/>
      <c r="C243" s="65"/>
      <c r="D243" s="65"/>
      <c r="E243" s="4"/>
      <c r="F243" s="102"/>
      <c r="G243" s="97">
        <f t="shared" si="7"/>
        <v>0</v>
      </c>
      <c r="H243" s="102"/>
      <c r="I243" s="102"/>
      <c r="J243" s="4"/>
      <c r="K243" s="4"/>
      <c r="L243" s="4"/>
      <c r="M243" s="4"/>
      <c r="N243" s="4"/>
      <c r="O243" s="4"/>
      <c r="P243" s="4"/>
      <c r="Q243" s="36"/>
    </row>
    <row r="244" spans="1:17" x14ac:dyDescent="0.25">
      <c r="A244" s="109"/>
      <c r="B244" s="109"/>
      <c r="C244" s="65"/>
      <c r="D244" s="65"/>
      <c r="E244" s="4"/>
      <c r="F244" s="102"/>
      <c r="G244" s="97">
        <f t="shared" si="7"/>
        <v>0</v>
      </c>
      <c r="H244" s="102"/>
      <c r="I244" s="102"/>
      <c r="J244" s="4"/>
      <c r="K244" s="4"/>
      <c r="L244" s="4"/>
      <c r="M244" s="4"/>
      <c r="N244" s="4"/>
      <c r="O244" s="4"/>
      <c r="P244" s="4"/>
      <c r="Q244" s="36"/>
    </row>
    <row r="245" spans="1:17" x14ac:dyDescent="0.25">
      <c r="A245" s="109"/>
      <c r="B245" s="109"/>
      <c r="C245" s="65"/>
      <c r="D245" s="65"/>
      <c r="E245" s="4"/>
      <c r="F245" s="102"/>
      <c r="G245" s="97">
        <f t="shared" si="7"/>
        <v>0</v>
      </c>
      <c r="H245" s="102"/>
      <c r="I245" s="102"/>
      <c r="J245" s="4"/>
      <c r="K245" s="4"/>
      <c r="L245" s="4"/>
      <c r="M245" s="4"/>
      <c r="N245" s="4"/>
      <c r="O245" s="4"/>
      <c r="P245" s="4"/>
      <c r="Q245" s="36"/>
    </row>
    <row r="246" spans="1:17" x14ac:dyDescent="0.25">
      <c r="A246" s="109"/>
      <c r="B246" s="109"/>
      <c r="C246" s="65"/>
      <c r="D246" s="65"/>
      <c r="E246" s="4"/>
      <c r="F246" s="102"/>
      <c r="G246" s="97">
        <f t="shared" si="7"/>
        <v>0</v>
      </c>
      <c r="H246" s="102"/>
      <c r="I246" s="102"/>
      <c r="J246" s="4"/>
      <c r="K246" s="4"/>
      <c r="L246" s="4"/>
      <c r="M246" s="4"/>
      <c r="N246" s="4"/>
      <c r="O246" s="4"/>
      <c r="P246" s="4"/>
      <c r="Q246" s="36"/>
    </row>
    <row r="247" spans="1:17" x14ac:dyDescent="0.25">
      <c r="A247" s="109"/>
      <c r="B247" s="109"/>
      <c r="C247" s="65"/>
      <c r="D247" s="65"/>
      <c r="E247" s="4"/>
      <c r="F247" s="102"/>
      <c r="G247" s="97">
        <f t="shared" si="7"/>
        <v>0</v>
      </c>
      <c r="H247" s="102"/>
      <c r="I247" s="102"/>
      <c r="J247" s="4"/>
      <c r="K247" s="4"/>
      <c r="L247" s="4"/>
      <c r="M247" s="4"/>
      <c r="N247" s="4"/>
      <c r="O247" s="4"/>
      <c r="P247" s="4"/>
      <c r="Q247" s="36"/>
    </row>
    <row r="248" spans="1:17" x14ac:dyDescent="0.25">
      <c r="A248" s="109"/>
      <c r="B248" s="109"/>
      <c r="C248" s="65"/>
      <c r="D248" s="65"/>
      <c r="E248" s="4"/>
      <c r="F248" s="102"/>
      <c r="G248" s="97">
        <f t="shared" si="7"/>
        <v>0</v>
      </c>
      <c r="H248" s="102"/>
      <c r="I248" s="102"/>
      <c r="J248" s="4"/>
      <c r="K248" s="4"/>
      <c r="L248" s="4"/>
      <c r="M248" s="4"/>
      <c r="N248" s="4"/>
      <c r="O248" s="4"/>
      <c r="P248" s="4"/>
      <c r="Q248" s="36"/>
    </row>
    <row r="249" spans="1:17" x14ac:dyDescent="0.25">
      <c r="A249" s="109"/>
      <c r="B249" s="109"/>
      <c r="C249" s="65"/>
      <c r="D249" s="65"/>
      <c r="E249" s="4"/>
      <c r="F249" s="102"/>
      <c r="G249" s="97">
        <f t="shared" si="7"/>
        <v>0</v>
      </c>
      <c r="H249" s="102"/>
      <c r="I249" s="102"/>
      <c r="J249" s="4"/>
      <c r="K249" s="4"/>
      <c r="L249" s="4"/>
      <c r="M249" s="4"/>
      <c r="N249" s="4"/>
      <c r="O249" s="4"/>
      <c r="P249" s="4"/>
      <c r="Q249" s="36"/>
    </row>
    <row r="250" spans="1:17" x14ac:dyDescent="0.25">
      <c r="A250" s="109"/>
      <c r="B250" s="109"/>
      <c r="C250" s="65"/>
      <c r="D250" s="65"/>
      <c r="E250" s="4"/>
      <c r="F250" s="102"/>
      <c r="G250" s="97">
        <f t="shared" ref="G250:G313" si="8" xml:space="preserve">
IF(B250="Nuevo (CNMC)",
IF(F250&gt;800000,5,IF(F250&gt;600000,4,IF(F250&gt;400000,3,IF(F250&gt;200000,2,IF(A250="MÓVIL",1,IF(F250&gt;2000,1,0)))))),
IF(F250&gt;800000,6,IF(F250&gt;400000,5,IF(F250&gt;200000,4,IF(F250&gt;100000,3,IF(F250&gt;50000,2,IF(F250&gt;25000,1,0)))))))</f>
        <v>0</v>
      </c>
      <c r="H250" s="102"/>
      <c r="I250" s="102"/>
      <c r="J250" s="4"/>
      <c r="K250" s="4"/>
      <c r="L250" s="4"/>
      <c r="M250" s="4"/>
      <c r="N250" s="4"/>
      <c r="O250" s="4"/>
      <c r="P250" s="4"/>
      <c r="Q250" s="36"/>
    </row>
    <row r="251" spans="1:17" x14ac:dyDescent="0.25">
      <c r="A251" s="109"/>
      <c r="B251" s="109"/>
      <c r="C251" s="65"/>
      <c r="D251" s="65"/>
      <c r="E251" s="4"/>
      <c r="F251" s="102"/>
      <c r="G251" s="97">
        <f t="shared" si="8"/>
        <v>0</v>
      </c>
      <c r="H251" s="102"/>
      <c r="I251" s="102"/>
      <c r="J251" s="4"/>
      <c r="K251" s="4"/>
      <c r="L251" s="4"/>
      <c r="M251" s="4"/>
      <c r="N251" s="4"/>
      <c r="O251" s="4"/>
      <c r="P251" s="4"/>
      <c r="Q251" s="36"/>
    </row>
    <row r="252" spans="1:17" x14ac:dyDescent="0.25">
      <c r="A252" s="109"/>
      <c r="B252" s="109"/>
      <c r="C252" s="65"/>
      <c r="D252" s="65"/>
      <c r="E252" s="4"/>
      <c r="F252" s="102"/>
      <c r="G252" s="97">
        <f t="shared" si="8"/>
        <v>0</v>
      </c>
      <c r="H252" s="102"/>
      <c r="I252" s="102"/>
      <c r="J252" s="4"/>
      <c r="K252" s="4"/>
      <c r="L252" s="4"/>
      <c r="M252" s="4"/>
      <c r="N252" s="4"/>
      <c r="O252" s="4"/>
      <c r="P252" s="4"/>
      <c r="Q252" s="36"/>
    </row>
    <row r="253" spans="1:17" x14ac:dyDescent="0.25">
      <c r="A253" s="109"/>
      <c r="B253" s="109"/>
      <c r="C253" s="65"/>
      <c r="D253" s="65"/>
      <c r="E253" s="4"/>
      <c r="F253" s="102"/>
      <c r="G253" s="97">
        <f t="shared" si="8"/>
        <v>0</v>
      </c>
      <c r="H253" s="102"/>
      <c r="I253" s="102"/>
      <c r="J253" s="4"/>
      <c r="K253" s="4"/>
      <c r="L253" s="4"/>
      <c r="M253" s="4"/>
      <c r="N253" s="4"/>
      <c r="O253" s="4"/>
      <c r="P253" s="4"/>
      <c r="Q253" s="36"/>
    </row>
    <row r="254" spans="1:17" x14ac:dyDescent="0.25">
      <c r="A254" s="109"/>
      <c r="B254" s="109"/>
      <c r="C254" s="65"/>
      <c r="D254" s="65"/>
      <c r="E254" s="4"/>
      <c r="F254" s="102"/>
      <c r="G254" s="97">
        <f t="shared" si="8"/>
        <v>0</v>
      </c>
      <c r="H254" s="102"/>
      <c r="I254" s="102"/>
      <c r="J254" s="4"/>
      <c r="K254" s="4"/>
      <c r="L254" s="4"/>
      <c r="M254" s="4"/>
      <c r="N254" s="4"/>
      <c r="O254" s="4"/>
      <c r="P254" s="4"/>
      <c r="Q254" s="36"/>
    </row>
    <row r="255" spans="1:17" x14ac:dyDescent="0.25">
      <c r="A255" s="109"/>
      <c r="B255" s="109"/>
      <c r="C255" s="65"/>
      <c r="D255" s="65"/>
      <c r="E255" s="4"/>
      <c r="F255" s="102"/>
      <c r="G255" s="97">
        <f t="shared" si="8"/>
        <v>0</v>
      </c>
      <c r="H255" s="102"/>
      <c r="I255" s="102"/>
      <c r="J255" s="4"/>
      <c r="K255" s="4"/>
      <c r="L255" s="4"/>
      <c r="M255" s="4"/>
      <c r="N255" s="4"/>
      <c r="O255" s="4"/>
      <c r="P255" s="4"/>
      <c r="Q255" s="36"/>
    </row>
    <row r="256" spans="1:17" x14ac:dyDescent="0.25">
      <c r="A256" s="109"/>
      <c r="B256" s="109"/>
      <c r="C256" s="65"/>
      <c r="D256" s="65"/>
      <c r="E256" s="4"/>
      <c r="F256" s="102"/>
      <c r="G256" s="97">
        <f t="shared" si="8"/>
        <v>0</v>
      </c>
      <c r="H256" s="102"/>
      <c r="I256" s="102"/>
      <c r="J256" s="4"/>
      <c r="K256" s="4"/>
      <c r="L256" s="4"/>
      <c r="M256" s="4"/>
      <c r="N256" s="4"/>
      <c r="O256" s="4"/>
      <c r="P256" s="4"/>
      <c r="Q256" s="36"/>
    </row>
    <row r="257" spans="1:17" x14ac:dyDescent="0.25">
      <c r="A257" s="109"/>
      <c r="B257" s="109"/>
      <c r="C257" s="65"/>
      <c r="D257" s="65"/>
      <c r="E257" s="4"/>
      <c r="F257" s="102"/>
      <c r="G257" s="97">
        <f t="shared" si="8"/>
        <v>0</v>
      </c>
      <c r="H257" s="102"/>
      <c r="I257" s="102"/>
      <c r="J257" s="4"/>
      <c r="K257" s="4"/>
      <c r="L257" s="4"/>
      <c r="M257" s="4"/>
      <c r="N257" s="4"/>
      <c r="O257" s="4"/>
      <c r="P257" s="4"/>
      <c r="Q257" s="36"/>
    </row>
    <row r="258" spans="1:17" x14ac:dyDescent="0.25">
      <c r="A258" s="109"/>
      <c r="B258" s="109"/>
      <c r="C258" s="65"/>
      <c r="D258" s="65"/>
      <c r="E258" s="4"/>
      <c r="F258" s="102"/>
      <c r="G258" s="97">
        <f t="shared" si="8"/>
        <v>0</v>
      </c>
      <c r="H258" s="102"/>
      <c r="I258" s="102"/>
      <c r="J258" s="4"/>
      <c r="K258" s="4"/>
      <c r="L258" s="4"/>
      <c r="M258" s="4"/>
      <c r="N258" s="4"/>
      <c r="O258" s="4"/>
      <c r="P258" s="4"/>
      <c r="Q258" s="36"/>
    </row>
    <row r="259" spans="1:17" x14ac:dyDescent="0.25">
      <c r="A259" s="109"/>
      <c r="B259" s="109"/>
      <c r="C259" s="65"/>
      <c r="D259" s="65"/>
      <c r="E259" s="4"/>
      <c r="F259" s="102"/>
      <c r="G259" s="97">
        <f t="shared" si="8"/>
        <v>0</v>
      </c>
      <c r="H259" s="102"/>
      <c r="I259" s="102"/>
      <c r="J259" s="4"/>
      <c r="K259" s="4"/>
      <c r="L259" s="4"/>
      <c r="M259" s="4"/>
      <c r="N259" s="4"/>
      <c r="O259" s="4"/>
      <c r="P259" s="4"/>
      <c r="Q259" s="36"/>
    </row>
    <row r="260" spans="1:17" x14ac:dyDescent="0.25">
      <c r="A260" s="109"/>
      <c r="B260" s="109"/>
      <c r="C260" s="65"/>
      <c r="D260" s="65"/>
      <c r="E260" s="4"/>
      <c r="F260" s="102"/>
      <c r="G260" s="97">
        <f t="shared" si="8"/>
        <v>0</v>
      </c>
      <c r="H260" s="102"/>
      <c r="I260" s="102"/>
      <c r="J260" s="4"/>
      <c r="K260" s="4"/>
      <c r="L260" s="4"/>
      <c r="M260" s="4"/>
      <c r="N260" s="4"/>
      <c r="O260" s="4"/>
      <c r="P260" s="4"/>
      <c r="Q260" s="36"/>
    </row>
    <row r="261" spans="1:17" x14ac:dyDescent="0.25">
      <c r="A261" s="109"/>
      <c r="B261" s="109"/>
      <c r="C261" s="65"/>
      <c r="D261" s="65"/>
      <c r="E261" s="4"/>
      <c r="F261" s="102"/>
      <c r="G261" s="97">
        <f t="shared" si="8"/>
        <v>0</v>
      </c>
      <c r="H261" s="102"/>
      <c r="I261" s="102"/>
      <c r="J261" s="4"/>
      <c r="K261" s="4"/>
      <c r="L261" s="4"/>
      <c r="M261" s="4"/>
      <c r="N261" s="4"/>
      <c r="O261" s="4"/>
      <c r="P261" s="4"/>
      <c r="Q261" s="36"/>
    </row>
    <row r="262" spans="1:17" x14ac:dyDescent="0.25">
      <c r="A262" s="109"/>
      <c r="B262" s="109"/>
      <c r="C262" s="65"/>
      <c r="D262" s="65"/>
      <c r="E262" s="4"/>
      <c r="F262" s="102"/>
      <c r="G262" s="97">
        <f t="shared" si="8"/>
        <v>0</v>
      </c>
      <c r="H262" s="102"/>
      <c r="I262" s="102"/>
      <c r="J262" s="4"/>
      <c r="K262" s="4"/>
      <c r="L262" s="4"/>
      <c r="M262" s="4"/>
      <c r="N262" s="4"/>
      <c r="O262" s="4"/>
      <c r="P262" s="4"/>
      <c r="Q262" s="36"/>
    </row>
    <row r="263" spans="1:17" x14ac:dyDescent="0.25">
      <c r="A263" s="109"/>
      <c r="B263" s="109"/>
      <c r="C263" s="65"/>
      <c r="D263" s="65"/>
      <c r="E263" s="4"/>
      <c r="F263" s="102"/>
      <c r="G263" s="97">
        <f t="shared" si="8"/>
        <v>0</v>
      </c>
      <c r="H263" s="102"/>
      <c r="I263" s="102"/>
      <c r="J263" s="4"/>
      <c r="K263" s="4"/>
      <c r="L263" s="4"/>
      <c r="M263" s="4"/>
      <c r="N263" s="4"/>
      <c r="O263" s="4"/>
      <c r="P263" s="4"/>
      <c r="Q263" s="36"/>
    </row>
    <row r="264" spans="1:17" x14ac:dyDescent="0.25">
      <c r="A264" s="109"/>
      <c r="B264" s="109"/>
      <c r="C264" s="65"/>
      <c r="D264" s="65"/>
      <c r="E264" s="4"/>
      <c r="F264" s="102"/>
      <c r="G264" s="97">
        <f t="shared" si="8"/>
        <v>0</v>
      </c>
      <c r="H264" s="102"/>
      <c r="I264" s="102"/>
      <c r="J264" s="4"/>
      <c r="K264" s="4"/>
      <c r="L264" s="4"/>
      <c r="M264" s="4"/>
      <c r="N264" s="4"/>
      <c r="O264" s="4"/>
      <c r="P264" s="4"/>
      <c r="Q264" s="36"/>
    </row>
    <row r="265" spans="1:17" x14ac:dyDescent="0.25">
      <c r="A265" s="109"/>
      <c r="B265" s="109"/>
      <c r="C265" s="65"/>
      <c r="D265" s="65"/>
      <c r="E265" s="4"/>
      <c r="F265" s="102"/>
      <c r="G265" s="97">
        <f t="shared" si="8"/>
        <v>0</v>
      </c>
      <c r="H265" s="102"/>
      <c r="I265" s="102"/>
      <c r="J265" s="4"/>
      <c r="K265" s="4"/>
      <c r="L265" s="4"/>
      <c r="M265" s="4"/>
      <c r="N265" s="4"/>
      <c r="O265" s="4"/>
      <c r="P265" s="4"/>
      <c r="Q265" s="36"/>
    </row>
    <row r="266" spans="1:17" x14ac:dyDescent="0.25">
      <c r="A266" s="109"/>
      <c r="B266" s="109"/>
      <c r="C266" s="65"/>
      <c r="D266" s="65"/>
      <c r="E266" s="4"/>
      <c r="F266" s="102"/>
      <c r="G266" s="97">
        <f t="shared" si="8"/>
        <v>0</v>
      </c>
      <c r="H266" s="102"/>
      <c r="I266" s="102"/>
      <c r="J266" s="4"/>
      <c r="K266" s="4"/>
      <c r="L266" s="4"/>
      <c r="M266" s="4"/>
      <c r="N266" s="4"/>
      <c r="O266" s="4"/>
      <c r="P266" s="4"/>
      <c r="Q266" s="36"/>
    </row>
    <row r="267" spans="1:17" x14ac:dyDescent="0.25">
      <c r="A267" s="109"/>
      <c r="B267" s="109"/>
      <c r="C267" s="65"/>
      <c r="D267" s="65"/>
      <c r="E267" s="4"/>
      <c r="F267" s="102"/>
      <c r="G267" s="97">
        <f t="shared" si="8"/>
        <v>0</v>
      </c>
      <c r="H267" s="102"/>
      <c r="I267" s="102"/>
      <c r="J267" s="4"/>
      <c r="K267" s="4"/>
      <c r="L267" s="4"/>
      <c r="M267" s="4"/>
      <c r="N267" s="4"/>
      <c r="O267" s="4"/>
      <c r="P267" s="4"/>
      <c r="Q267" s="36"/>
    </row>
    <row r="268" spans="1:17" x14ac:dyDescent="0.25">
      <c r="A268" s="109"/>
      <c r="B268" s="109"/>
      <c r="C268" s="65"/>
      <c r="D268" s="65"/>
      <c r="E268" s="4"/>
      <c r="F268" s="102"/>
      <c r="G268" s="97">
        <f t="shared" si="8"/>
        <v>0</v>
      </c>
      <c r="H268" s="102"/>
      <c r="I268" s="102"/>
      <c r="J268" s="4"/>
      <c r="K268" s="4"/>
      <c r="L268" s="4"/>
      <c r="M268" s="4"/>
      <c r="N268" s="4"/>
      <c r="O268" s="4"/>
      <c r="P268" s="4"/>
      <c r="Q268" s="36"/>
    </row>
    <row r="269" spans="1:17" x14ac:dyDescent="0.25">
      <c r="A269" s="109"/>
      <c r="B269" s="109"/>
      <c r="C269" s="65"/>
      <c r="D269" s="65"/>
      <c r="E269" s="4"/>
      <c r="F269" s="102"/>
      <c r="G269" s="97">
        <f t="shared" si="8"/>
        <v>0</v>
      </c>
      <c r="H269" s="102"/>
      <c r="I269" s="102"/>
      <c r="J269" s="4"/>
      <c r="K269" s="4"/>
      <c r="L269" s="4"/>
      <c r="M269" s="4"/>
      <c r="N269" s="4"/>
      <c r="O269" s="4"/>
      <c r="P269" s="4"/>
      <c r="Q269" s="36"/>
    </row>
    <row r="270" spans="1:17" x14ac:dyDescent="0.25">
      <c r="A270" s="109"/>
      <c r="B270" s="109"/>
      <c r="C270" s="65"/>
      <c r="D270" s="65"/>
      <c r="E270" s="4"/>
      <c r="F270" s="102"/>
      <c r="G270" s="97">
        <f t="shared" si="8"/>
        <v>0</v>
      </c>
      <c r="H270" s="102"/>
      <c r="I270" s="102"/>
      <c r="J270" s="4"/>
      <c r="K270" s="4"/>
      <c r="L270" s="4"/>
      <c r="M270" s="4"/>
      <c r="N270" s="4"/>
      <c r="O270" s="4"/>
      <c r="P270" s="4"/>
      <c r="Q270" s="36"/>
    </row>
    <row r="271" spans="1:17" x14ac:dyDescent="0.25">
      <c r="A271" s="109"/>
      <c r="B271" s="109"/>
      <c r="C271" s="65"/>
      <c r="D271" s="65"/>
      <c r="E271" s="4"/>
      <c r="F271" s="102"/>
      <c r="G271" s="97">
        <f t="shared" si="8"/>
        <v>0</v>
      </c>
      <c r="H271" s="102"/>
      <c r="I271" s="102"/>
      <c r="J271" s="4"/>
      <c r="K271" s="4"/>
      <c r="L271" s="4"/>
      <c r="M271" s="4"/>
      <c r="N271" s="4"/>
      <c r="O271" s="4"/>
      <c r="P271" s="4"/>
      <c r="Q271" s="36"/>
    </row>
    <row r="272" spans="1:17" x14ac:dyDescent="0.25">
      <c r="A272" s="109"/>
      <c r="B272" s="109"/>
      <c r="C272" s="65"/>
      <c r="D272" s="65"/>
      <c r="E272" s="4"/>
      <c r="F272" s="102"/>
      <c r="G272" s="97">
        <f t="shared" si="8"/>
        <v>0</v>
      </c>
      <c r="H272" s="102"/>
      <c r="I272" s="102"/>
      <c r="J272" s="4"/>
      <c r="K272" s="4"/>
      <c r="L272" s="4"/>
      <c r="M272" s="4"/>
      <c r="N272" s="4"/>
      <c r="O272" s="4"/>
      <c r="P272" s="4"/>
      <c r="Q272" s="36"/>
    </row>
    <row r="273" spans="1:17" x14ac:dyDescent="0.25">
      <c r="A273" s="109"/>
      <c r="B273" s="109"/>
      <c r="C273" s="65"/>
      <c r="D273" s="65"/>
      <c r="E273" s="4"/>
      <c r="F273" s="102"/>
      <c r="G273" s="97">
        <f t="shared" si="8"/>
        <v>0</v>
      </c>
      <c r="H273" s="102"/>
      <c r="I273" s="102"/>
      <c r="J273" s="4"/>
      <c r="K273" s="4"/>
      <c r="L273" s="4"/>
      <c r="M273" s="4"/>
      <c r="N273" s="4"/>
      <c r="O273" s="4"/>
      <c r="P273" s="4"/>
      <c r="Q273" s="36"/>
    </row>
    <row r="274" spans="1:17" x14ac:dyDescent="0.25">
      <c r="A274" s="109"/>
      <c r="B274" s="109"/>
      <c r="C274" s="65"/>
      <c r="D274" s="65"/>
      <c r="E274" s="4"/>
      <c r="F274" s="102"/>
      <c r="G274" s="97">
        <f t="shared" si="8"/>
        <v>0</v>
      </c>
      <c r="H274" s="102"/>
      <c r="I274" s="102"/>
      <c r="J274" s="4"/>
      <c r="K274" s="4"/>
      <c r="L274" s="4"/>
      <c r="M274" s="4"/>
      <c r="N274" s="4"/>
      <c r="O274" s="4"/>
      <c r="P274" s="4"/>
      <c r="Q274" s="36"/>
    </row>
    <row r="275" spans="1:17" x14ac:dyDescent="0.25">
      <c r="A275" s="109"/>
      <c r="B275" s="109"/>
      <c r="C275" s="65"/>
      <c r="D275" s="65"/>
      <c r="E275" s="4"/>
      <c r="F275" s="102"/>
      <c r="G275" s="97">
        <f t="shared" si="8"/>
        <v>0</v>
      </c>
      <c r="H275" s="102"/>
      <c r="I275" s="102"/>
      <c r="J275" s="4"/>
      <c r="K275" s="4"/>
      <c r="L275" s="4"/>
      <c r="M275" s="4"/>
      <c r="N275" s="4"/>
      <c r="O275" s="4"/>
      <c r="P275" s="4"/>
      <c r="Q275" s="36"/>
    </row>
    <row r="276" spans="1:17" x14ac:dyDescent="0.25">
      <c r="A276" s="109"/>
      <c r="B276" s="109"/>
      <c r="C276" s="65"/>
      <c r="D276" s="65"/>
      <c r="E276" s="4"/>
      <c r="F276" s="102"/>
      <c r="G276" s="97">
        <f t="shared" si="8"/>
        <v>0</v>
      </c>
      <c r="H276" s="102"/>
      <c r="I276" s="102"/>
      <c r="J276" s="4"/>
      <c r="K276" s="4"/>
      <c r="L276" s="4"/>
      <c r="M276" s="4"/>
      <c r="N276" s="4"/>
      <c r="O276" s="4"/>
      <c r="P276" s="4"/>
      <c r="Q276" s="36"/>
    </row>
    <row r="277" spans="1:17" x14ac:dyDescent="0.25">
      <c r="A277" s="109"/>
      <c r="B277" s="109"/>
      <c r="C277" s="65"/>
      <c r="D277" s="65"/>
      <c r="E277" s="4"/>
      <c r="F277" s="102"/>
      <c r="G277" s="97">
        <f t="shared" si="8"/>
        <v>0</v>
      </c>
      <c r="H277" s="102"/>
      <c r="I277" s="102"/>
      <c r="J277" s="4"/>
      <c r="K277" s="4"/>
      <c r="L277" s="4"/>
      <c r="M277" s="4"/>
      <c r="N277" s="4"/>
      <c r="O277" s="4"/>
      <c r="P277" s="4"/>
      <c r="Q277" s="36"/>
    </row>
    <row r="278" spans="1:17" x14ac:dyDescent="0.25">
      <c r="A278" s="109"/>
      <c r="B278" s="109"/>
      <c r="C278" s="65"/>
      <c r="D278" s="65"/>
      <c r="E278" s="4"/>
      <c r="F278" s="102"/>
      <c r="G278" s="97">
        <f t="shared" si="8"/>
        <v>0</v>
      </c>
      <c r="H278" s="102"/>
      <c r="I278" s="102"/>
      <c r="J278" s="4"/>
      <c r="K278" s="4"/>
      <c r="L278" s="4"/>
      <c r="M278" s="4"/>
      <c r="N278" s="4"/>
      <c r="O278" s="4"/>
      <c r="P278" s="4"/>
      <c r="Q278" s="36"/>
    </row>
    <row r="279" spans="1:17" x14ac:dyDescent="0.25">
      <c r="A279" s="109"/>
      <c r="B279" s="109"/>
      <c r="C279" s="65"/>
      <c r="D279" s="65"/>
      <c r="E279" s="4"/>
      <c r="F279" s="102"/>
      <c r="G279" s="97">
        <f t="shared" si="8"/>
        <v>0</v>
      </c>
      <c r="H279" s="102"/>
      <c r="I279" s="102"/>
      <c r="J279" s="4"/>
      <c r="K279" s="4"/>
      <c r="L279" s="4"/>
      <c r="M279" s="4"/>
      <c r="N279" s="4"/>
      <c r="O279" s="4"/>
      <c r="P279" s="4"/>
      <c r="Q279" s="36"/>
    </row>
    <row r="280" spans="1:17" x14ac:dyDescent="0.25">
      <c r="A280" s="109"/>
      <c r="B280" s="109"/>
      <c r="C280" s="65"/>
      <c r="D280" s="65"/>
      <c r="E280" s="4"/>
      <c r="F280" s="102"/>
      <c r="G280" s="97">
        <f t="shared" si="8"/>
        <v>0</v>
      </c>
      <c r="H280" s="102"/>
      <c r="I280" s="102"/>
      <c r="J280" s="4"/>
      <c r="K280" s="4"/>
      <c r="L280" s="4"/>
      <c r="M280" s="4"/>
      <c r="N280" s="4"/>
      <c r="O280" s="4"/>
      <c r="P280" s="4"/>
      <c r="Q280" s="36"/>
    </row>
    <row r="281" spans="1:17" x14ac:dyDescent="0.25">
      <c r="A281" s="109"/>
      <c r="B281" s="109"/>
      <c r="C281" s="65"/>
      <c r="D281" s="65"/>
      <c r="E281" s="4"/>
      <c r="F281" s="102"/>
      <c r="G281" s="97">
        <f t="shared" si="8"/>
        <v>0</v>
      </c>
      <c r="H281" s="102"/>
      <c r="I281" s="102"/>
      <c r="J281" s="4"/>
      <c r="K281" s="4"/>
      <c r="L281" s="4"/>
      <c r="M281" s="4"/>
      <c r="N281" s="4"/>
      <c r="O281" s="4"/>
      <c r="P281" s="4"/>
      <c r="Q281" s="36"/>
    </row>
    <row r="282" spans="1:17" x14ac:dyDescent="0.25">
      <c r="A282" s="109"/>
      <c r="B282" s="109"/>
      <c r="C282" s="65"/>
      <c r="D282" s="65"/>
      <c r="E282" s="4"/>
      <c r="F282" s="102"/>
      <c r="G282" s="97">
        <f t="shared" si="8"/>
        <v>0</v>
      </c>
      <c r="H282" s="102"/>
      <c r="I282" s="102"/>
      <c r="J282" s="4"/>
      <c r="K282" s="4"/>
      <c r="L282" s="4"/>
      <c r="M282" s="4"/>
      <c r="N282" s="4"/>
      <c r="O282" s="4"/>
      <c r="P282" s="4"/>
      <c r="Q282" s="36"/>
    </row>
    <row r="283" spans="1:17" x14ac:dyDescent="0.25">
      <c r="A283" s="109"/>
      <c r="B283" s="109"/>
      <c r="C283" s="65"/>
      <c r="D283" s="65"/>
      <c r="E283" s="4"/>
      <c r="F283" s="102"/>
      <c r="G283" s="97">
        <f t="shared" si="8"/>
        <v>0</v>
      </c>
      <c r="H283" s="102"/>
      <c r="I283" s="102"/>
      <c r="J283" s="4"/>
      <c r="K283" s="4"/>
      <c r="L283" s="4"/>
      <c r="M283" s="4"/>
      <c r="N283" s="4"/>
      <c r="O283" s="4"/>
      <c r="P283" s="4"/>
      <c r="Q283" s="36"/>
    </row>
    <row r="284" spans="1:17" x14ac:dyDescent="0.25">
      <c r="A284" s="109"/>
      <c r="B284" s="109"/>
      <c r="C284" s="65"/>
      <c r="D284" s="65"/>
      <c r="E284" s="4"/>
      <c r="F284" s="102"/>
      <c r="G284" s="97">
        <f t="shared" si="8"/>
        <v>0</v>
      </c>
      <c r="H284" s="102"/>
      <c r="I284" s="102"/>
      <c r="J284" s="4"/>
      <c r="K284" s="4"/>
      <c r="L284" s="4"/>
      <c r="M284" s="4"/>
      <c r="N284" s="4"/>
      <c r="O284" s="4"/>
      <c r="P284" s="4"/>
      <c r="Q284" s="36"/>
    </row>
    <row r="285" spans="1:17" x14ac:dyDescent="0.25">
      <c r="A285" s="109"/>
      <c r="B285" s="109"/>
      <c r="C285" s="65"/>
      <c r="D285" s="65"/>
      <c r="E285" s="4"/>
      <c r="F285" s="102"/>
      <c r="G285" s="97">
        <f t="shared" si="8"/>
        <v>0</v>
      </c>
      <c r="H285" s="102"/>
      <c r="I285" s="102"/>
      <c r="J285" s="4"/>
      <c r="K285" s="4"/>
      <c r="L285" s="4"/>
      <c r="M285" s="4"/>
      <c r="N285" s="4"/>
      <c r="O285" s="4"/>
      <c r="P285" s="4"/>
      <c r="Q285" s="36"/>
    </row>
    <row r="286" spans="1:17" x14ac:dyDescent="0.25">
      <c r="A286" s="109"/>
      <c r="B286" s="109"/>
      <c r="C286" s="65"/>
      <c r="D286" s="65"/>
      <c r="E286" s="4"/>
      <c r="F286" s="102"/>
      <c r="G286" s="97">
        <f t="shared" si="8"/>
        <v>0</v>
      </c>
      <c r="H286" s="102"/>
      <c r="I286" s="102"/>
      <c r="J286" s="4"/>
      <c r="K286" s="4"/>
      <c r="L286" s="4"/>
      <c r="M286" s="4"/>
      <c r="N286" s="4"/>
      <c r="O286" s="4"/>
      <c r="P286" s="4"/>
      <c r="Q286" s="36"/>
    </row>
    <row r="287" spans="1:17" x14ac:dyDescent="0.25">
      <c r="A287" s="109"/>
      <c r="B287" s="109"/>
      <c r="C287" s="65"/>
      <c r="D287" s="65"/>
      <c r="E287" s="4"/>
      <c r="F287" s="102"/>
      <c r="G287" s="97">
        <f t="shared" si="8"/>
        <v>0</v>
      </c>
      <c r="H287" s="102"/>
      <c r="I287" s="102"/>
      <c r="J287" s="4"/>
      <c r="K287" s="4"/>
      <c r="L287" s="4"/>
      <c r="M287" s="4"/>
      <c r="N287" s="4"/>
      <c r="O287" s="4"/>
      <c r="P287" s="4"/>
      <c r="Q287" s="36"/>
    </row>
    <row r="288" spans="1:17" x14ac:dyDescent="0.25">
      <c r="A288" s="109"/>
      <c r="B288" s="109"/>
      <c r="C288" s="65"/>
      <c r="D288" s="65"/>
      <c r="E288" s="4"/>
      <c r="F288" s="102"/>
      <c r="G288" s="97">
        <f t="shared" si="8"/>
        <v>0</v>
      </c>
      <c r="H288" s="102"/>
      <c r="I288" s="102"/>
      <c r="J288" s="4"/>
      <c r="K288" s="4"/>
      <c r="L288" s="4"/>
      <c r="M288" s="4"/>
      <c r="N288" s="4"/>
      <c r="O288" s="4"/>
      <c r="P288" s="4"/>
      <c r="Q288" s="36"/>
    </row>
    <row r="289" spans="1:17" x14ac:dyDescent="0.25">
      <c r="A289" s="109"/>
      <c r="B289" s="109"/>
      <c r="C289" s="65"/>
      <c r="D289" s="65"/>
      <c r="E289" s="4"/>
      <c r="F289" s="102"/>
      <c r="G289" s="97">
        <f t="shared" si="8"/>
        <v>0</v>
      </c>
      <c r="H289" s="102"/>
      <c r="I289" s="102"/>
      <c r="J289" s="4"/>
      <c r="K289" s="4"/>
      <c r="L289" s="4"/>
      <c r="M289" s="4"/>
      <c r="N289" s="4"/>
      <c r="O289" s="4"/>
      <c r="P289" s="4"/>
      <c r="Q289" s="36"/>
    </row>
    <row r="290" spans="1:17" x14ac:dyDescent="0.25">
      <c r="A290" s="109"/>
      <c r="B290" s="109"/>
      <c r="C290" s="65"/>
      <c r="D290" s="65"/>
      <c r="E290" s="4"/>
      <c r="F290" s="102"/>
      <c r="G290" s="97">
        <f t="shared" si="8"/>
        <v>0</v>
      </c>
      <c r="H290" s="102"/>
      <c r="I290" s="102"/>
      <c r="J290" s="4"/>
      <c r="K290" s="4"/>
      <c r="L290" s="4"/>
      <c r="M290" s="4"/>
      <c r="N290" s="4"/>
      <c r="O290" s="4"/>
      <c r="P290" s="4"/>
      <c r="Q290" s="36"/>
    </row>
    <row r="291" spans="1:17" x14ac:dyDescent="0.25">
      <c r="A291" s="109"/>
      <c r="B291" s="109"/>
      <c r="C291" s="65"/>
      <c r="D291" s="65"/>
      <c r="E291" s="4"/>
      <c r="F291" s="102"/>
      <c r="G291" s="97">
        <f t="shared" si="8"/>
        <v>0</v>
      </c>
      <c r="H291" s="102"/>
      <c r="I291" s="102"/>
      <c r="J291" s="4"/>
      <c r="K291" s="4"/>
      <c r="L291" s="4"/>
      <c r="M291" s="4"/>
      <c r="N291" s="4"/>
      <c r="O291" s="4"/>
      <c r="P291" s="4"/>
      <c r="Q291" s="36"/>
    </row>
    <row r="292" spans="1:17" x14ac:dyDescent="0.25">
      <c r="A292" s="109"/>
      <c r="B292" s="109"/>
      <c r="C292" s="65"/>
      <c r="D292" s="65"/>
      <c r="E292" s="4"/>
      <c r="F292" s="102"/>
      <c r="G292" s="97">
        <f t="shared" si="8"/>
        <v>0</v>
      </c>
      <c r="H292" s="102"/>
      <c r="I292" s="102"/>
      <c r="J292" s="4"/>
      <c r="K292" s="4"/>
      <c r="L292" s="4"/>
      <c r="M292" s="4"/>
      <c r="N292" s="4"/>
      <c r="O292" s="4"/>
      <c r="P292" s="4"/>
      <c r="Q292" s="36"/>
    </row>
    <row r="293" spans="1:17" x14ac:dyDescent="0.25">
      <c r="A293" s="109"/>
      <c r="B293" s="109"/>
      <c r="C293" s="65"/>
      <c r="D293" s="65"/>
      <c r="E293" s="4"/>
      <c r="F293" s="102"/>
      <c r="G293" s="97">
        <f t="shared" si="8"/>
        <v>0</v>
      </c>
      <c r="H293" s="102"/>
      <c r="I293" s="102"/>
      <c r="J293" s="4"/>
      <c r="K293" s="4"/>
      <c r="L293" s="4"/>
      <c r="M293" s="4"/>
      <c r="N293" s="4"/>
      <c r="O293" s="4"/>
      <c r="P293" s="4"/>
      <c r="Q293" s="36"/>
    </row>
    <row r="294" spans="1:17" x14ac:dyDescent="0.25">
      <c r="A294" s="109"/>
      <c r="B294" s="109"/>
      <c r="C294" s="65"/>
      <c r="D294" s="65"/>
      <c r="E294" s="4"/>
      <c r="F294" s="102"/>
      <c r="G294" s="97">
        <f t="shared" si="8"/>
        <v>0</v>
      </c>
      <c r="H294" s="102"/>
      <c r="I294" s="102"/>
      <c r="J294" s="4"/>
      <c r="K294" s="4"/>
      <c r="L294" s="4"/>
      <c r="M294" s="4"/>
      <c r="N294" s="4"/>
      <c r="O294" s="4"/>
      <c r="P294" s="4"/>
      <c r="Q294" s="36"/>
    </row>
    <row r="295" spans="1:17" x14ac:dyDescent="0.25">
      <c r="A295" s="109"/>
      <c r="B295" s="109"/>
      <c r="C295" s="65"/>
      <c r="D295" s="65"/>
      <c r="E295" s="4"/>
      <c r="F295" s="102"/>
      <c r="G295" s="97">
        <f t="shared" si="8"/>
        <v>0</v>
      </c>
      <c r="H295" s="102"/>
      <c r="I295" s="102"/>
      <c r="J295" s="4"/>
      <c r="K295" s="4"/>
      <c r="L295" s="4"/>
      <c r="M295" s="4"/>
      <c r="N295" s="4"/>
      <c r="O295" s="4"/>
      <c r="P295" s="4"/>
      <c r="Q295" s="36"/>
    </row>
    <row r="296" spans="1:17" x14ac:dyDescent="0.25">
      <c r="A296" s="109"/>
      <c r="B296" s="109"/>
      <c r="C296" s="65"/>
      <c r="D296" s="65"/>
      <c r="E296" s="4"/>
      <c r="F296" s="102"/>
      <c r="G296" s="97">
        <f t="shared" si="8"/>
        <v>0</v>
      </c>
      <c r="H296" s="102"/>
      <c r="I296" s="102"/>
      <c r="J296" s="4"/>
      <c r="K296" s="4"/>
      <c r="L296" s="4"/>
      <c r="M296" s="4"/>
      <c r="N296" s="4"/>
      <c r="O296" s="4"/>
      <c r="P296" s="4"/>
      <c r="Q296" s="36"/>
    </row>
    <row r="297" spans="1:17" x14ac:dyDescent="0.25">
      <c r="A297" s="109"/>
      <c r="B297" s="109"/>
      <c r="C297" s="65"/>
      <c r="D297" s="65"/>
      <c r="E297" s="4"/>
      <c r="F297" s="102"/>
      <c r="G297" s="97">
        <f t="shared" si="8"/>
        <v>0</v>
      </c>
      <c r="H297" s="102"/>
      <c r="I297" s="102"/>
      <c r="J297" s="4"/>
      <c r="K297" s="4"/>
      <c r="L297" s="4"/>
      <c r="M297" s="4"/>
      <c r="N297" s="4"/>
      <c r="O297" s="4"/>
      <c r="P297" s="4"/>
      <c r="Q297" s="36"/>
    </row>
    <row r="298" spans="1:17" x14ac:dyDescent="0.25">
      <c r="A298" s="109"/>
      <c r="B298" s="109"/>
      <c r="C298" s="65"/>
      <c r="D298" s="65"/>
      <c r="E298" s="4"/>
      <c r="F298" s="102"/>
      <c r="G298" s="97">
        <f t="shared" si="8"/>
        <v>0</v>
      </c>
      <c r="H298" s="102"/>
      <c r="I298" s="102"/>
      <c r="J298" s="4"/>
      <c r="K298" s="4"/>
      <c r="L298" s="4"/>
      <c r="M298" s="4"/>
      <c r="N298" s="4"/>
      <c r="O298" s="4"/>
      <c r="P298" s="4"/>
      <c r="Q298" s="36"/>
    </row>
    <row r="299" spans="1:17" x14ac:dyDescent="0.25">
      <c r="A299" s="109"/>
      <c r="B299" s="109"/>
      <c r="C299" s="65"/>
      <c r="D299" s="65"/>
      <c r="E299" s="4"/>
      <c r="F299" s="102"/>
      <c r="G299" s="97">
        <f t="shared" si="8"/>
        <v>0</v>
      </c>
      <c r="H299" s="102"/>
      <c r="I299" s="102"/>
      <c r="J299" s="4"/>
      <c r="K299" s="4"/>
      <c r="L299" s="4"/>
      <c r="M299" s="4"/>
      <c r="N299" s="4"/>
      <c r="O299" s="4"/>
      <c r="P299" s="4"/>
      <c r="Q299" s="36"/>
    </row>
    <row r="300" spans="1:17" x14ac:dyDescent="0.25">
      <c r="A300" s="109"/>
      <c r="B300" s="109"/>
      <c r="C300" s="65"/>
      <c r="D300" s="65"/>
      <c r="E300" s="4"/>
      <c r="F300" s="102"/>
      <c r="G300" s="97">
        <f t="shared" si="8"/>
        <v>0</v>
      </c>
      <c r="H300" s="102"/>
      <c r="I300" s="102"/>
      <c r="J300" s="4"/>
      <c r="K300" s="4"/>
      <c r="L300" s="4"/>
      <c r="M300" s="4"/>
      <c r="N300" s="4"/>
      <c r="O300" s="4"/>
      <c r="P300" s="4"/>
      <c r="Q300" s="36"/>
    </row>
    <row r="301" spans="1:17" x14ac:dyDescent="0.25">
      <c r="A301" s="109"/>
      <c r="B301" s="109"/>
      <c r="C301" s="65"/>
      <c r="D301" s="65"/>
      <c r="E301" s="4"/>
      <c r="F301" s="102"/>
      <c r="G301" s="97">
        <f t="shared" si="8"/>
        <v>0</v>
      </c>
      <c r="H301" s="102"/>
      <c r="I301" s="102"/>
      <c r="J301" s="4"/>
      <c r="K301" s="4"/>
      <c r="L301" s="4"/>
      <c r="M301" s="4"/>
      <c r="N301" s="4"/>
      <c r="O301" s="4"/>
      <c r="P301" s="4"/>
      <c r="Q301" s="36"/>
    </row>
    <row r="302" spans="1:17" x14ac:dyDescent="0.25">
      <c r="A302" s="109"/>
      <c r="B302" s="109"/>
      <c r="C302" s="65"/>
      <c r="D302" s="65"/>
      <c r="E302" s="4"/>
      <c r="F302" s="102"/>
      <c r="G302" s="97">
        <f t="shared" si="8"/>
        <v>0</v>
      </c>
      <c r="H302" s="102"/>
      <c r="I302" s="102"/>
      <c r="J302" s="4"/>
      <c r="K302" s="4"/>
      <c r="L302" s="4"/>
      <c r="M302" s="4"/>
      <c r="N302" s="4"/>
      <c r="O302" s="4"/>
      <c r="P302" s="4"/>
      <c r="Q302" s="36"/>
    </row>
    <row r="303" spans="1:17" x14ac:dyDescent="0.25">
      <c r="A303" s="109"/>
      <c r="B303" s="109"/>
      <c r="C303" s="65"/>
      <c r="D303" s="65"/>
      <c r="E303" s="4"/>
      <c r="F303" s="102"/>
      <c r="G303" s="97">
        <f t="shared" si="8"/>
        <v>0</v>
      </c>
      <c r="H303" s="102"/>
      <c r="I303" s="102"/>
      <c r="J303" s="4"/>
      <c r="K303" s="4"/>
      <c r="L303" s="4"/>
      <c r="M303" s="4"/>
      <c r="N303" s="4"/>
      <c r="O303" s="4"/>
      <c r="P303" s="4"/>
      <c r="Q303" s="36"/>
    </row>
    <row r="304" spans="1:17" x14ac:dyDescent="0.25">
      <c r="A304" s="109"/>
      <c r="B304" s="109"/>
      <c r="C304" s="65"/>
      <c r="D304" s="65"/>
      <c r="E304" s="4"/>
      <c r="F304" s="102"/>
      <c r="G304" s="97">
        <f t="shared" si="8"/>
        <v>0</v>
      </c>
      <c r="H304" s="102"/>
      <c r="I304" s="102"/>
      <c r="J304" s="4"/>
      <c r="K304" s="4"/>
      <c r="L304" s="4"/>
      <c r="M304" s="4"/>
      <c r="N304" s="4"/>
      <c r="O304" s="4"/>
      <c r="P304" s="4"/>
      <c r="Q304" s="36"/>
    </row>
    <row r="305" spans="1:17" x14ac:dyDescent="0.25">
      <c r="A305" s="109"/>
      <c r="B305" s="109"/>
      <c r="C305" s="65"/>
      <c r="D305" s="65"/>
      <c r="E305" s="4"/>
      <c r="F305" s="102"/>
      <c r="G305" s="97">
        <f t="shared" si="8"/>
        <v>0</v>
      </c>
      <c r="H305" s="102"/>
      <c r="I305" s="102"/>
      <c r="J305" s="4"/>
      <c r="K305" s="4"/>
      <c r="L305" s="4"/>
      <c r="M305" s="4"/>
      <c r="N305" s="4"/>
      <c r="O305" s="4"/>
      <c r="P305" s="4"/>
      <c r="Q305" s="36"/>
    </row>
    <row r="306" spans="1:17" x14ac:dyDescent="0.25">
      <c r="A306" s="109"/>
      <c r="B306" s="109"/>
      <c r="C306" s="65"/>
      <c r="D306" s="65"/>
      <c r="E306" s="4"/>
      <c r="F306" s="102"/>
      <c r="G306" s="97">
        <f t="shared" si="8"/>
        <v>0</v>
      </c>
      <c r="H306" s="102"/>
      <c r="I306" s="102"/>
      <c r="J306" s="4"/>
      <c r="K306" s="4"/>
      <c r="L306" s="4"/>
      <c r="M306" s="4"/>
      <c r="N306" s="4"/>
      <c r="O306" s="4"/>
      <c r="P306" s="4"/>
      <c r="Q306" s="36"/>
    </row>
    <row r="307" spans="1:17" x14ac:dyDescent="0.25">
      <c r="A307" s="109"/>
      <c r="B307" s="109"/>
      <c r="C307" s="65"/>
      <c r="D307" s="65"/>
      <c r="E307" s="4"/>
      <c r="F307" s="102"/>
      <c r="G307" s="97">
        <f t="shared" si="8"/>
        <v>0</v>
      </c>
      <c r="H307" s="102"/>
      <c r="I307" s="102"/>
      <c r="J307" s="4"/>
      <c r="K307" s="4"/>
      <c r="L307" s="4"/>
      <c r="M307" s="4"/>
      <c r="N307" s="4"/>
      <c r="O307" s="4"/>
      <c r="P307" s="4"/>
      <c r="Q307" s="36"/>
    </row>
    <row r="308" spans="1:17" x14ac:dyDescent="0.25">
      <c r="A308" s="109"/>
      <c r="B308" s="109"/>
      <c r="C308" s="65"/>
      <c r="D308" s="65"/>
      <c r="E308" s="4"/>
      <c r="F308" s="102"/>
      <c r="G308" s="97">
        <f t="shared" si="8"/>
        <v>0</v>
      </c>
      <c r="H308" s="102"/>
      <c r="I308" s="102"/>
      <c r="J308" s="4"/>
      <c r="K308" s="4"/>
      <c r="L308" s="4"/>
      <c r="M308" s="4"/>
      <c r="N308" s="4"/>
      <c r="O308" s="4"/>
      <c r="P308" s="4"/>
      <c r="Q308" s="36"/>
    </row>
    <row r="309" spans="1:17" x14ac:dyDescent="0.25">
      <c r="A309" s="109"/>
      <c r="B309" s="109"/>
      <c r="C309" s="65"/>
      <c r="D309" s="65"/>
      <c r="E309" s="4"/>
      <c r="F309" s="102"/>
      <c r="G309" s="97">
        <f t="shared" si="8"/>
        <v>0</v>
      </c>
      <c r="H309" s="102"/>
      <c r="I309" s="102"/>
      <c r="J309" s="4"/>
      <c r="K309" s="4"/>
      <c r="L309" s="4"/>
      <c r="M309" s="4"/>
      <c r="N309" s="4"/>
      <c r="O309" s="4"/>
      <c r="P309" s="4"/>
      <c r="Q309" s="36"/>
    </row>
    <row r="310" spans="1:17" x14ac:dyDescent="0.25">
      <c r="A310" s="109"/>
      <c r="B310" s="109"/>
      <c r="C310" s="65"/>
      <c r="D310" s="65"/>
      <c r="E310" s="4"/>
      <c r="F310" s="102"/>
      <c r="G310" s="97">
        <f t="shared" si="8"/>
        <v>0</v>
      </c>
      <c r="H310" s="102"/>
      <c r="I310" s="102"/>
      <c r="J310" s="4"/>
      <c r="K310" s="4"/>
      <c r="L310" s="4"/>
      <c r="M310" s="4"/>
      <c r="N310" s="4"/>
      <c r="O310" s="4"/>
      <c r="P310" s="4"/>
      <c r="Q310" s="36"/>
    </row>
    <row r="311" spans="1:17" x14ac:dyDescent="0.25">
      <c r="A311" s="109"/>
      <c r="B311" s="109"/>
      <c r="C311" s="65"/>
      <c r="D311" s="65"/>
      <c r="E311" s="4"/>
      <c r="F311" s="102"/>
      <c r="G311" s="97">
        <f t="shared" si="8"/>
        <v>0</v>
      </c>
      <c r="H311" s="102"/>
      <c r="I311" s="102"/>
      <c r="J311" s="4"/>
      <c r="K311" s="4"/>
      <c r="L311" s="4"/>
      <c r="M311" s="4"/>
      <c r="N311" s="4"/>
      <c r="O311" s="4"/>
      <c r="P311" s="4"/>
      <c r="Q311" s="36"/>
    </row>
    <row r="312" spans="1:17" x14ac:dyDescent="0.25">
      <c r="A312" s="109"/>
      <c r="B312" s="109"/>
      <c r="C312" s="65"/>
      <c r="D312" s="65"/>
      <c r="E312" s="4"/>
      <c r="F312" s="102"/>
      <c r="G312" s="97">
        <f t="shared" si="8"/>
        <v>0</v>
      </c>
      <c r="H312" s="102"/>
      <c r="I312" s="102"/>
      <c r="J312" s="4"/>
      <c r="K312" s="4"/>
      <c r="L312" s="4"/>
      <c r="M312" s="4"/>
      <c r="N312" s="4"/>
      <c r="O312" s="4"/>
      <c r="P312" s="4"/>
      <c r="Q312" s="36"/>
    </row>
    <row r="313" spans="1:17" x14ac:dyDescent="0.25">
      <c r="A313" s="109"/>
      <c r="B313" s="109"/>
      <c r="C313" s="65"/>
      <c r="D313" s="65"/>
      <c r="E313" s="4"/>
      <c r="F313" s="102"/>
      <c r="G313" s="97">
        <f t="shared" si="8"/>
        <v>0</v>
      </c>
      <c r="H313" s="102"/>
      <c r="I313" s="102"/>
      <c r="J313" s="4"/>
      <c r="K313" s="4"/>
      <c r="L313" s="4"/>
      <c r="M313" s="4"/>
      <c r="N313" s="4"/>
      <c r="O313" s="4"/>
      <c r="P313" s="4"/>
      <c r="Q313" s="36"/>
    </row>
    <row r="314" spans="1:17" x14ac:dyDescent="0.25">
      <c r="A314" s="109"/>
      <c r="B314" s="109"/>
      <c r="C314" s="65"/>
      <c r="D314" s="65"/>
      <c r="E314" s="4"/>
      <c r="F314" s="102"/>
      <c r="G314" s="97">
        <f t="shared" ref="G314:G377" si="9" xml:space="preserve">
IF(B314="Nuevo (CNMC)",
IF(F314&gt;800000,5,IF(F314&gt;600000,4,IF(F314&gt;400000,3,IF(F314&gt;200000,2,IF(A314="MÓVIL",1,IF(F314&gt;2000,1,0)))))),
IF(F314&gt;800000,6,IF(F314&gt;400000,5,IF(F314&gt;200000,4,IF(F314&gt;100000,3,IF(F314&gt;50000,2,IF(F314&gt;25000,1,0)))))))</f>
        <v>0</v>
      </c>
      <c r="H314" s="102"/>
      <c r="I314" s="102"/>
      <c r="J314" s="4"/>
      <c r="K314" s="4"/>
      <c r="L314" s="4"/>
      <c r="M314" s="4"/>
      <c r="N314" s="4"/>
      <c r="O314" s="4"/>
      <c r="P314" s="4"/>
      <c r="Q314" s="36"/>
    </row>
    <row r="315" spans="1:17" x14ac:dyDescent="0.25">
      <c r="A315" s="109"/>
      <c r="B315" s="109"/>
      <c r="C315" s="65"/>
      <c r="D315" s="65"/>
      <c r="E315" s="4"/>
      <c r="F315" s="102"/>
      <c r="G315" s="97">
        <f t="shared" si="9"/>
        <v>0</v>
      </c>
      <c r="H315" s="102"/>
      <c r="I315" s="102"/>
      <c r="J315" s="4"/>
      <c r="K315" s="4"/>
      <c r="L315" s="4"/>
      <c r="M315" s="4"/>
      <c r="N315" s="4"/>
      <c r="O315" s="4"/>
      <c r="P315" s="4"/>
      <c r="Q315" s="36"/>
    </row>
    <row r="316" spans="1:17" x14ac:dyDescent="0.25">
      <c r="A316" s="109"/>
      <c r="B316" s="109"/>
      <c r="C316" s="65"/>
      <c r="D316" s="65"/>
      <c r="E316" s="4"/>
      <c r="F316" s="102"/>
      <c r="G316" s="97">
        <f t="shared" si="9"/>
        <v>0</v>
      </c>
      <c r="H316" s="102"/>
      <c r="I316" s="102"/>
      <c r="J316" s="4"/>
      <c r="K316" s="4"/>
      <c r="L316" s="4"/>
      <c r="M316" s="4"/>
      <c r="N316" s="4"/>
      <c r="O316" s="4"/>
      <c r="P316" s="4"/>
      <c r="Q316" s="36"/>
    </row>
    <row r="317" spans="1:17" x14ac:dyDescent="0.25">
      <c r="A317" s="109"/>
      <c r="B317" s="109"/>
      <c r="C317" s="65"/>
      <c r="D317" s="65"/>
      <c r="E317" s="4"/>
      <c r="F317" s="102"/>
      <c r="G317" s="97">
        <f t="shared" si="9"/>
        <v>0</v>
      </c>
      <c r="H317" s="102"/>
      <c r="I317" s="102"/>
      <c r="J317" s="4"/>
      <c r="K317" s="4"/>
      <c r="L317" s="4"/>
      <c r="M317" s="4"/>
      <c r="N317" s="4"/>
      <c r="O317" s="4"/>
      <c r="P317" s="4"/>
      <c r="Q317" s="36"/>
    </row>
    <row r="318" spans="1:17" x14ac:dyDescent="0.25">
      <c r="A318" s="109"/>
      <c r="B318" s="109"/>
      <c r="C318" s="65"/>
      <c r="D318" s="65"/>
      <c r="E318" s="4"/>
      <c r="F318" s="102"/>
      <c r="G318" s="97">
        <f t="shared" si="9"/>
        <v>0</v>
      </c>
      <c r="H318" s="102"/>
      <c r="I318" s="102"/>
      <c r="J318" s="4"/>
      <c r="K318" s="4"/>
      <c r="L318" s="4"/>
      <c r="M318" s="4"/>
      <c r="N318" s="4"/>
      <c r="O318" s="4"/>
      <c r="P318" s="4"/>
      <c r="Q318" s="36"/>
    </row>
    <row r="319" spans="1:17" x14ac:dyDescent="0.25">
      <c r="A319" s="109"/>
      <c r="B319" s="109"/>
      <c r="C319" s="65"/>
      <c r="D319" s="65"/>
      <c r="E319" s="4"/>
      <c r="F319" s="102"/>
      <c r="G319" s="97">
        <f t="shared" si="9"/>
        <v>0</v>
      </c>
      <c r="H319" s="102"/>
      <c r="I319" s="102"/>
      <c r="J319" s="4"/>
      <c r="K319" s="4"/>
      <c r="L319" s="4"/>
      <c r="M319" s="4"/>
      <c r="N319" s="4"/>
      <c r="O319" s="4"/>
      <c r="P319" s="4"/>
      <c r="Q319" s="36"/>
    </row>
    <row r="320" spans="1:17" x14ac:dyDescent="0.25">
      <c r="A320" s="109"/>
      <c r="B320" s="109"/>
      <c r="C320" s="65"/>
      <c r="D320" s="65"/>
      <c r="E320" s="4"/>
      <c r="F320" s="102"/>
      <c r="G320" s="97">
        <f t="shared" si="9"/>
        <v>0</v>
      </c>
      <c r="H320" s="102"/>
      <c r="I320" s="102"/>
      <c r="J320" s="4"/>
      <c r="K320" s="4"/>
      <c r="L320" s="4"/>
      <c r="M320" s="4"/>
      <c r="N320" s="4"/>
      <c r="O320" s="4"/>
      <c r="P320" s="4"/>
      <c r="Q320" s="36"/>
    </row>
    <row r="321" spans="1:17" x14ac:dyDescent="0.25">
      <c r="A321" s="109"/>
      <c r="B321" s="109"/>
      <c r="C321" s="65"/>
      <c r="D321" s="65"/>
      <c r="E321" s="4"/>
      <c r="F321" s="102"/>
      <c r="G321" s="97">
        <f t="shared" si="9"/>
        <v>0</v>
      </c>
      <c r="H321" s="102"/>
      <c r="I321" s="102"/>
      <c r="J321" s="4"/>
      <c r="K321" s="4"/>
      <c r="L321" s="4"/>
      <c r="M321" s="4"/>
      <c r="N321" s="4"/>
      <c r="O321" s="4"/>
      <c r="P321" s="4"/>
      <c r="Q321" s="36"/>
    </row>
    <row r="322" spans="1:17" x14ac:dyDescent="0.25">
      <c r="A322" s="109"/>
      <c r="B322" s="109"/>
      <c r="C322" s="65"/>
      <c r="D322" s="65"/>
      <c r="E322" s="4"/>
      <c r="F322" s="102"/>
      <c r="G322" s="97">
        <f t="shared" si="9"/>
        <v>0</v>
      </c>
      <c r="H322" s="102"/>
      <c r="I322" s="102"/>
      <c r="J322" s="4"/>
      <c r="K322" s="4"/>
      <c r="L322" s="4"/>
      <c r="M322" s="4"/>
      <c r="N322" s="4"/>
      <c r="O322" s="4"/>
      <c r="P322" s="4"/>
      <c r="Q322" s="36"/>
    </row>
    <row r="323" spans="1:17" x14ac:dyDescent="0.25">
      <c r="A323" s="109"/>
      <c r="B323" s="109"/>
      <c r="C323" s="65"/>
      <c r="D323" s="65"/>
      <c r="E323" s="4"/>
      <c r="F323" s="102"/>
      <c r="G323" s="97">
        <f t="shared" si="9"/>
        <v>0</v>
      </c>
      <c r="H323" s="102"/>
      <c r="I323" s="102"/>
      <c r="J323" s="4"/>
      <c r="K323" s="4"/>
      <c r="L323" s="4"/>
      <c r="M323" s="4"/>
      <c r="N323" s="4"/>
      <c r="O323" s="4"/>
      <c r="P323" s="4"/>
      <c r="Q323" s="36"/>
    </row>
    <row r="324" spans="1:17" x14ac:dyDescent="0.25">
      <c r="A324" s="109"/>
      <c r="B324" s="109"/>
      <c r="C324" s="65"/>
      <c r="D324" s="65"/>
      <c r="E324" s="4"/>
      <c r="F324" s="102"/>
      <c r="G324" s="97">
        <f t="shared" si="9"/>
        <v>0</v>
      </c>
      <c r="H324" s="102"/>
      <c r="I324" s="102"/>
      <c r="J324" s="4"/>
      <c r="K324" s="4"/>
      <c r="L324" s="4"/>
      <c r="M324" s="4"/>
      <c r="N324" s="4"/>
      <c r="O324" s="4"/>
      <c r="P324" s="4"/>
      <c r="Q324" s="36"/>
    </row>
    <row r="325" spans="1:17" x14ac:dyDescent="0.25">
      <c r="A325" s="109"/>
      <c r="B325" s="109"/>
      <c r="C325" s="65"/>
      <c r="D325" s="65"/>
      <c r="E325" s="4"/>
      <c r="F325" s="102"/>
      <c r="G325" s="97">
        <f t="shared" si="9"/>
        <v>0</v>
      </c>
      <c r="H325" s="102"/>
      <c r="I325" s="102"/>
      <c r="J325" s="4"/>
      <c r="K325" s="4"/>
      <c r="L325" s="4"/>
      <c r="M325" s="4"/>
      <c r="N325" s="4"/>
      <c r="O325" s="4"/>
      <c r="P325" s="4"/>
      <c r="Q325" s="36"/>
    </row>
    <row r="326" spans="1:17" x14ac:dyDescent="0.25">
      <c r="A326" s="109"/>
      <c r="B326" s="109"/>
      <c r="C326" s="65"/>
      <c r="D326" s="65"/>
      <c r="E326" s="4"/>
      <c r="F326" s="102"/>
      <c r="G326" s="97">
        <f t="shared" si="9"/>
        <v>0</v>
      </c>
      <c r="H326" s="102"/>
      <c r="I326" s="102"/>
      <c r="J326" s="4"/>
      <c r="K326" s="4"/>
      <c r="L326" s="4"/>
      <c r="M326" s="4"/>
      <c r="N326" s="4"/>
      <c r="O326" s="4"/>
      <c r="P326" s="4"/>
      <c r="Q326" s="36"/>
    </row>
    <row r="327" spans="1:17" x14ac:dyDescent="0.25">
      <c r="A327" s="109"/>
      <c r="B327" s="109"/>
      <c r="C327" s="65"/>
      <c r="D327" s="65"/>
      <c r="E327" s="4"/>
      <c r="F327" s="102"/>
      <c r="G327" s="97">
        <f t="shared" si="9"/>
        <v>0</v>
      </c>
      <c r="H327" s="102"/>
      <c r="I327" s="102"/>
      <c r="J327" s="4"/>
      <c r="K327" s="4"/>
      <c r="L327" s="4"/>
      <c r="M327" s="4"/>
      <c r="N327" s="4"/>
      <c r="O327" s="4"/>
      <c r="P327" s="4"/>
      <c r="Q327" s="36"/>
    </row>
    <row r="328" spans="1:17" x14ac:dyDescent="0.25">
      <c r="A328" s="109"/>
      <c r="B328" s="109"/>
      <c r="C328" s="65"/>
      <c r="D328" s="65"/>
      <c r="E328" s="4"/>
      <c r="F328" s="102"/>
      <c r="G328" s="97">
        <f t="shared" si="9"/>
        <v>0</v>
      </c>
      <c r="H328" s="102"/>
      <c r="I328" s="102"/>
      <c r="J328" s="4"/>
      <c r="K328" s="4"/>
      <c r="L328" s="4"/>
      <c r="M328" s="4"/>
      <c r="N328" s="4"/>
      <c r="O328" s="4"/>
      <c r="P328" s="4"/>
      <c r="Q328" s="36"/>
    </row>
    <row r="329" spans="1:17" x14ac:dyDescent="0.25">
      <c r="A329" s="4"/>
      <c r="B329" s="4"/>
      <c r="C329" s="4"/>
      <c r="D329" s="4"/>
      <c r="E329" s="4"/>
      <c r="F329" s="102"/>
      <c r="G329" s="97">
        <f t="shared" si="9"/>
        <v>0</v>
      </c>
      <c r="H329" s="102"/>
      <c r="I329" s="102"/>
      <c r="J329" s="4"/>
      <c r="K329" s="4"/>
      <c r="L329" s="4"/>
      <c r="M329" s="4"/>
      <c r="N329" s="4"/>
      <c r="O329" s="4"/>
      <c r="P329" s="4"/>
      <c r="Q329" s="20"/>
    </row>
    <row r="330" spans="1:17" x14ac:dyDescent="0.25">
      <c r="A330" s="4"/>
      <c r="B330" s="4"/>
      <c r="C330" s="4"/>
      <c r="D330" s="4"/>
      <c r="E330" s="4"/>
      <c r="F330" s="102"/>
      <c r="G330" s="97">
        <f t="shared" si="9"/>
        <v>0</v>
      </c>
      <c r="H330" s="102"/>
      <c r="I330" s="102"/>
      <c r="J330" s="4"/>
      <c r="K330" s="4"/>
      <c r="L330" s="4"/>
      <c r="M330" s="4"/>
      <c r="N330" s="4"/>
      <c r="O330" s="4"/>
      <c r="P330" s="4"/>
    </row>
    <row r="331" spans="1:17" x14ac:dyDescent="0.25">
      <c r="A331" s="4"/>
      <c r="B331" s="4"/>
      <c r="C331" s="4"/>
      <c r="D331" s="4"/>
      <c r="E331" s="4"/>
      <c r="F331" s="102"/>
      <c r="G331" s="97">
        <f t="shared" si="9"/>
        <v>0</v>
      </c>
      <c r="H331" s="102"/>
      <c r="I331" s="102"/>
      <c r="J331" s="4"/>
      <c r="K331" s="4"/>
      <c r="L331" s="4"/>
      <c r="M331" s="4"/>
      <c r="N331" s="4"/>
      <c r="O331" s="4"/>
      <c r="P331" s="4"/>
    </row>
    <row r="332" spans="1:17" x14ac:dyDescent="0.25">
      <c r="A332" s="4"/>
      <c r="B332" s="4"/>
      <c r="C332" s="4"/>
      <c r="D332" s="4"/>
      <c r="E332" s="4"/>
      <c r="F332" s="102"/>
      <c r="G332" s="97">
        <f t="shared" si="9"/>
        <v>0</v>
      </c>
      <c r="H332" s="102"/>
      <c r="I332" s="102"/>
      <c r="J332" s="4"/>
      <c r="K332" s="4"/>
      <c r="L332" s="4"/>
      <c r="M332" s="4"/>
      <c r="N332" s="4"/>
      <c r="O332" s="4"/>
      <c r="P332" s="4"/>
    </row>
    <row r="333" spans="1:17" x14ac:dyDescent="0.25">
      <c r="A333" s="4"/>
      <c r="B333" s="4"/>
      <c r="C333" s="4"/>
      <c r="D333" s="4"/>
      <c r="E333" s="4"/>
      <c r="F333" s="102"/>
      <c r="G333" s="97">
        <f t="shared" si="9"/>
        <v>0</v>
      </c>
      <c r="H333" s="102"/>
      <c r="I333" s="102"/>
      <c r="J333" s="4"/>
      <c r="K333" s="4"/>
      <c r="L333" s="4"/>
      <c r="M333" s="4"/>
      <c r="N333" s="4"/>
      <c r="O333" s="4"/>
      <c r="P333" s="4"/>
    </row>
    <row r="334" spans="1:17" x14ac:dyDescent="0.25">
      <c r="A334" s="4"/>
      <c r="B334" s="4"/>
      <c r="C334" s="4"/>
      <c r="D334" s="4"/>
      <c r="E334" s="4"/>
      <c r="F334" s="102"/>
      <c r="G334" s="97">
        <f t="shared" si="9"/>
        <v>0</v>
      </c>
      <c r="H334" s="102"/>
      <c r="I334" s="102"/>
      <c r="J334" s="4"/>
      <c r="K334" s="4"/>
      <c r="L334" s="4"/>
      <c r="M334" s="4"/>
      <c r="N334" s="4"/>
      <c r="O334" s="4"/>
      <c r="P334" s="4"/>
    </row>
    <row r="335" spans="1:17" x14ac:dyDescent="0.25">
      <c r="A335" s="4"/>
      <c r="B335" s="4"/>
      <c r="C335" s="4"/>
      <c r="D335" s="4"/>
      <c r="E335" s="4"/>
      <c r="F335" s="102"/>
      <c r="G335" s="97">
        <f t="shared" si="9"/>
        <v>0</v>
      </c>
      <c r="H335" s="102"/>
      <c r="I335" s="102"/>
      <c r="J335" s="4"/>
      <c r="K335" s="4"/>
      <c r="L335" s="4"/>
      <c r="M335" s="4"/>
      <c r="N335" s="4"/>
      <c r="O335" s="4"/>
      <c r="P335" s="4"/>
    </row>
    <row r="336" spans="1:17" x14ac:dyDescent="0.25">
      <c r="A336" s="4"/>
      <c r="B336" s="4"/>
      <c r="C336" s="4"/>
      <c r="D336" s="4"/>
      <c r="E336" s="4"/>
      <c r="F336" s="102"/>
      <c r="G336" s="97">
        <f t="shared" si="9"/>
        <v>0</v>
      </c>
      <c r="H336" s="102"/>
      <c r="I336" s="102"/>
      <c r="J336" s="4"/>
      <c r="K336" s="4"/>
      <c r="L336" s="4"/>
      <c r="M336" s="4"/>
      <c r="N336" s="4"/>
      <c r="O336" s="4"/>
      <c r="P336" s="4"/>
    </row>
    <row r="337" spans="1:16" x14ac:dyDescent="0.25">
      <c r="A337" s="4"/>
      <c r="B337" s="4"/>
      <c r="C337" s="4"/>
      <c r="D337" s="4"/>
      <c r="E337" s="4"/>
      <c r="F337" s="102"/>
      <c r="G337" s="97">
        <f t="shared" si="9"/>
        <v>0</v>
      </c>
      <c r="H337" s="102"/>
      <c r="I337" s="102"/>
      <c r="J337" s="4"/>
      <c r="K337" s="4"/>
      <c r="L337" s="4"/>
      <c r="M337" s="4"/>
      <c r="N337" s="4"/>
      <c r="O337" s="4"/>
      <c r="P337" s="4"/>
    </row>
    <row r="338" spans="1:16" x14ac:dyDescent="0.25">
      <c r="A338" s="4"/>
      <c r="B338" s="4"/>
      <c r="C338" s="4"/>
      <c r="D338" s="4"/>
      <c r="E338" s="4"/>
      <c r="F338" s="102"/>
      <c r="G338" s="97">
        <f t="shared" si="9"/>
        <v>0</v>
      </c>
      <c r="H338" s="102"/>
      <c r="I338" s="102"/>
      <c r="J338" s="4"/>
      <c r="K338" s="4"/>
      <c r="L338" s="4"/>
      <c r="M338" s="4"/>
      <c r="N338" s="4"/>
      <c r="O338" s="4"/>
      <c r="P338" s="4"/>
    </row>
    <row r="339" spans="1:16" x14ac:dyDescent="0.25">
      <c r="A339" s="4"/>
      <c r="B339" s="4"/>
      <c r="C339" s="4"/>
      <c r="D339" s="4"/>
      <c r="E339" s="4"/>
      <c r="F339" s="102"/>
      <c r="G339" s="97">
        <f t="shared" si="9"/>
        <v>0</v>
      </c>
      <c r="H339" s="102"/>
      <c r="I339" s="102"/>
      <c r="J339" s="4"/>
      <c r="K339" s="4"/>
      <c r="L339" s="4"/>
      <c r="M339" s="4"/>
      <c r="N339" s="4"/>
      <c r="O339" s="4"/>
      <c r="P339" s="4"/>
    </row>
    <row r="340" spans="1:16" x14ac:dyDescent="0.25">
      <c r="A340" s="4"/>
      <c r="B340" s="4"/>
      <c r="C340" s="4"/>
      <c r="D340" s="4"/>
      <c r="E340" s="4"/>
      <c r="F340" s="102"/>
      <c r="G340" s="97">
        <f t="shared" si="9"/>
        <v>0</v>
      </c>
      <c r="H340" s="102"/>
      <c r="I340" s="102"/>
      <c r="J340" s="4"/>
      <c r="K340" s="4"/>
      <c r="L340" s="4"/>
      <c r="M340" s="4"/>
      <c r="N340" s="4"/>
      <c r="O340" s="4"/>
      <c r="P340" s="4"/>
    </row>
    <row r="341" spans="1:16" x14ac:dyDescent="0.25">
      <c r="A341" s="4"/>
      <c r="B341" s="4"/>
      <c r="C341" s="4"/>
      <c r="D341" s="4"/>
      <c r="E341" s="4"/>
      <c r="F341" s="102"/>
      <c r="G341" s="97">
        <f t="shared" si="9"/>
        <v>0</v>
      </c>
      <c r="H341" s="102"/>
      <c r="I341" s="102"/>
      <c r="J341" s="4"/>
      <c r="K341" s="4"/>
      <c r="L341" s="4"/>
      <c r="M341" s="4"/>
      <c r="N341" s="4"/>
      <c r="O341" s="4"/>
      <c r="P341" s="4"/>
    </row>
    <row r="342" spans="1:16" x14ac:dyDescent="0.25">
      <c r="A342" s="4"/>
      <c r="B342" s="4"/>
      <c r="C342" s="4"/>
      <c r="D342" s="4"/>
      <c r="E342" s="4"/>
      <c r="F342" s="102"/>
      <c r="G342" s="97">
        <f t="shared" si="9"/>
        <v>0</v>
      </c>
      <c r="H342" s="102"/>
      <c r="I342" s="102"/>
      <c r="J342" s="4"/>
      <c r="K342" s="4"/>
      <c r="L342" s="4"/>
      <c r="M342" s="4"/>
      <c r="N342" s="4"/>
      <c r="O342" s="4"/>
      <c r="P342" s="4"/>
    </row>
    <row r="343" spans="1:16" x14ac:dyDescent="0.25">
      <c r="A343" s="4"/>
      <c r="B343" s="4"/>
      <c r="C343" s="4"/>
      <c r="D343" s="4"/>
      <c r="E343" s="4"/>
      <c r="F343" s="102"/>
      <c r="G343" s="97">
        <f t="shared" si="9"/>
        <v>0</v>
      </c>
      <c r="H343" s="102"/>
      <c r="I343" s="102"/>
      <c r="J343" s="4"/>
      <c r="K343" s="4"/>
      <c r="L343" s="4"/>
      <c r="M343" s="4"/>
      <c r="N343" s="4"/>
      <c r="O343" s="4"/>
      <c r="P343" s="4"/>
    </row>
    <row r="344" spans="1:16" x14ac:dyDescent="0.25">
      <c r="A344" s="4"/>
      <c r="B344" s="4"/>
      <c r="C344" s="4"/>
      <c r="D344" s="4"/>
      <c r="E344" s="4"/>
      <c r="F344" s="102"/>
      <c r="G344" s="97">
        <f t="shared" si="9"/>
        <v>0</v>
      </c>
      <c r="H344" s="102"/>
      <c r="I344" s="102"/>
      <c r="J344" s="4"/>
      <c r="K344" s="4"/>
      <c r="L344" s="4"/>
      <c r="M344" s="4"/>
      <c r="N344" s="4"/>
      <c r="O344" s="4"/>
      <c r="P344" s="4"/>
    </row>
    <row r="345" spans="1:16" x14ac:dyDescent="0.25">
      <c r="A345" s="4"/>
      <c r="B345" s="4"/>
      <c r="C345" s="4"/>
      <c r="D345" s="4"/>
      <c r="E345" s="4"/>
      <c r="F345" s="102"/>
      <c r="G345" s="97">
        <f t="shared" si="9"/>
        <v>0</v>
      </c>
      <c r="H345" s="102"/>
      <c r="I345" s="102"/>
      <c r="J345" s="4"/>
      <c r="K345" s="4"/>
      <c r="L345" s="4"/>
      <c r="M345" s="4"/>
      <c r="N345" s="4"/>
      <c r="O345" s="4"/>
      <c r="P345" s="4"/>
    </row>
    <row r="346" spans="1:16" x14ac:dyDescent="0.25">
      <c r="A346" s="4"/>
      <c r="B346" s="4"/>
      <c r="C346" s="4"/>
      <c r="D346" s="4"/>
      <c r="E346" s="4"/>
      <c r="F346" s="102"/>
      <c r="G346" s="97">
        <f t="shared" si="9"/>
        <v>0</v>
      </c>
      <c r="H346" s="102"/>
      <c r="I346" s="102"/>
      <c r="J346" s="4"/>
      <c r="K346" s="4"/>
      <c r="L346" s="4"/>
      <c r="M346" s="4"/>
      <c r="N346" s="4"/>
      <c r="O346" s="4"/>
      <c r="P346" s="4"/>
    </row>
    <row r="347" spans="1:16" x14ac:dyDescent="0.25">
      <c r="A347" s="4"/>
      <c r="B347" s="4"/>
      <c r="C347" s="4"/>
      <c r="D347" s="4"/>
      <c r="E347" s="4"/>
      <c r="F347" s="102"/>
      <c r="G347" s="97">
        <f t="shared" si="9"/>
        <v>0</v>
      </c>
      <c r="H347" s="102"/>
      <c r="I347" s="102"/>
      <c r="J347" s="4"/>
      <c r="K347" s="4"/>
      <c r="L347" s="4"/>
      <c r="M347" s="4"/>
      <c r="N347" s="4"/>
      <c r="O347" s="4"/>
      <c r="P347" s="4"/>
    </row>
    <row r="348" spans="1:16" x14ac:dyDescent="0.25">
      <c r="A348" s="4"/>
      <c r="B348" s="4"/>
      <c r="C348" s="4"/>
      <c r="D348" s="4"/>
      <c r="E348" s="4"/>
      <c r="F348" s="102"/>
      <c r="G348" s="97">
        <f t="shared" si="9"/>
        <v>0</v>
      </c>
      <c r="H348" s="102"/>
      <c r="I348" s="102"/>
      <c r="J348" s="4"/>
      <c r="K348" s="4"/>
      <c r="L348" s="4"/>
      <c r="M348" s="4"/>
      <c r="N348" s="4"/>
      <c r="O348" s="4"/>
      <c r="P348" s="4"/>
    </row>
    <row r="349" spans="1:16" x14ac:dyDescent="0.25">
      <c r="A349" s="4"/>
      <c r="B349" s="4"/>
      <c r="C349" s="4"/>
      <c r="D349" s="4"/>
      <c r="E349" s="4"/>
      <c r="F349" s="102"/>
      <c r="G349" s="97">
        <f t="shared" si="9"/>
        <v>0</v>
      </c>
      <c r="H349" s="102"/>
      <c r="I349" s="102"/>
      <c r="J349" s="4"/>
      <c r="K349" s="4"/>
      <c r="L349" s="4"/>
      <c r="M349" s="4"/>
      <c r="N349" s="4"/>
      <c r="O349" s="4"/>
      <c r="P349" s="4"/>
    </row>
    <row r="350" spans="1:16" x14ac:dyDescent="0.25">
      <c r="A350" s="4"/>
      <c r="B350" s="4"/>
      <c r="C350" s="4"/>
      <c r="D350" s="4"/>
      <c r="E350" s="4"/>
      <c r="F350" s="102"/>
      <c r="G350" s="97">
        <f t="shared" si="9"/>
        <v>0</v>
      </c>
      <c r="H350" s="102"/>
      <c r="I350" s="102"/>
      <c r="J350" s="4"/>
      <c r="K350" s="4"/>
      <c r="L350" s="4"/>
      <c r="M350" s="4"/>
      <c r="N350" s="4"/>
      <c r="O350" s="4"/>
      <c r="P350" s="4"/>
    </row>
    <row r="351" spans="1:16" x14ac:dyDescent="0.25">
      <c r="A351" s="4"/>
      <c r="B351" s="4"/>
      <c r="C351" s="4"/>
      <c r="D351" s="4"/>
      <c r="E351" s="4"/>
      <c r="F351" s="102"/>
      <c r="G351" s="97">
        <f t="shared" si="9"/>
        <v>0</v>
      </c>
      <c r="H351" s="102"/>
      <c r="I351" s="102"/>
      <c r="J351" s="4"/>
      <c r="K351" s="4"/>
      <c r="L351" s="4"/>
      <c r="M351" s="4"/>
      <c r="N351" s="4"/>
      <c r="O351" s="4"/>
      <c r="P351" s="4"/>
    </row>
    <row r="352" spans="1:16" x14ac:dyDescent="0.25">
      <c r="A352" s="4"/>
      <c r="B352" s="4"/>
      <c r="C352" s="4"/>
      <c r="D352" s="4"/>
      <c r="E352" s="4"/>
      <c r="F352" s="102"/>
      <c r="G352" s="97">
        <f t="shared" si="9"/>
        <v>0</v>
      </c>
      <c r="H352" s="102"/>
      <c r="I352" s="102"/>
      <c r="J352" s="4"/>
      <c r="K352" s="4"/>
      <c r="L352" s="4"/>
      <c r="M352" s="4"/>
      <c r="N352" s="4"/>
      <c r="O352" s="4"/>
      <c r="P352" s="4"/>
    </row>
    <row r="353" spans="1:16" x14ac:dyDescent="0.25">
      <c r="A353" s="4"/>
      <c r="B353" s="4"/>
      <c r="C353" s="4"/>
      <c r="D353" s="4"/>
      <c r="E353" s="4"/>
      <c r="F353" s="102"/>
      <c r="G353" s="97">
        <f t="shared" si="9"/>
        <v>0</v>
      </c>
      <c r="H353" s="102"/>
      <c r="I353" s="102"/>
      <c r="J353" s="4"/>
      <c r="K353" s="4"/>
      <c r="L353" s="4"/>
      <c r="M353" s="4"/>
      <c r="N353" s="4"/>
      <c r="O353" s="4"/>
      <c r="P353" s="4"/>
    </row>
    <row r="354" spans="1:16" x14ac:dyDescent="0.25">
      <c r="A354" s="4"/>
      <c r="B354" s="4"/>
      <c r="C354" s="4"/>
      <c r="D354" s="4"/>
      <c r="E354" s="4"/>
      <c r="F354" s="102"/>
      <c r="G354" s="97">
        <f t="shared" si="9"/>
        <v>0</v>
      </c>
      <c r="H354" s="102"/>
      <c r="I354" s="102"/>
      <c r="J354" s="4"/>
      <c r="K354" s="4"/>
      <c r="L354" s="4"/>
      <c r="M354" s="4"/>
      <c r="N354" s="4"/>
      <c r="O354" s="4"/>
      <c r="P354" s="4"/>
    </row>
    <row r="355" spans="1:16" x14ac:dyDescent="0.25">
      <c r="A355" s="4"/>
      <c r="B355" s="4"/>
      <c r="C355" s="4"/>
      <c r="D355" s="4"/>
      <c r="E355" s="4"/>
      <c r="F355" s="102"/>
      <c r="G355" s="97">
        <f t="shared" si="9"/>
        <v>0</v>
      </c>
      <c r="H355" s="102"/>
      <c r="I355" s="102"/>
      <c r="J355" s="4"/>
      <c r="K355" s="4"/>
      <c r="L355" s="4"/>
      <c r="M355" s="4"/>
      <c r="N355" s="4"/>
      <c r="O355" s="4"/>
      <c r="P355" s="4"/>
    </row>
    <row r="356" spans="1:16" x14ac:dyDescent="0.25">
      <c r="A356" s="4"/>
      <c r="B356" s="4"/>
      <c r="C356" s="4"/>
      <c r="D356" s="4"/>
      <c r="E356" s="4"/>
      <c r="F356" s="102"/>
      <c r="G356" s="97">
        <f t="shared" si="9"/>
        <v>0</v>
      </c>
      <c r="H356" s="102"/>
      <c r="I356" s="102"/>
      <c r="J356" s="4"/>
      <c r="K356" s="4"/>
      <c r="L356" s="4"/>
      <c r="M356" s="4"/>
      <c r="N356" s="4"/>
      <c r="O356" s="4"/>
      <c r="P356" s="4"/>
    </row>
    <row r="357" spans="1:16" x14ac:dyDescent="0.25">
      <c r="A357" s="4"/>
      <c r="B357" s="4"/>
      <c r="C357" s="4"/>
      <c r="D357" s="4"/>
      <c r="E357" s="4"/>
      <c r="F357" s="102"/>
      <c r="G357" s="97">
        <f t="shared" si="9"/>
        <v>0</v>
      </c>
      <c r="H357" s="102"/>
      <c r="I357" s="102"/>
      <c r="J357" s="4"/>
      <c r="K357" s="4"/>
      <c r="L357" s="4"/>
      <c r="M357" s="4"/>
      <c r="N357" s="4"/>
      <c r="O357" s="4"/>
      <c r="P357" s="4"/>
    </row>
    <row r="358" spans="1:16" x14ac:dyDescent="0.25">
      <c r="A358" s="4"/>
      <c r="B358" s="4"/>
      <c r="C358" s="4"/>
      <c r="D358" s="4"/>
      <c r="E358" s="4"/>
      <c r="F358" s="102"/>
      <c r="G358" s="97">
        <f t="shared" si="9"/>
        <v>0</v>
      </c>
      <c r="H358" s="102"/>
      <c r="I358" s="102"/>
      <c r="J358" s="4"/>
      <c r="K358" s="4"/>
      <c r="L358" s="4"/>
      <c r="M358" s="4"/>
      <c r="N358" s="4"/>
      <c r="O358" s="4"/>
      <c r="P358" s="4"/>
    </row>
    <row r="359" spans="1:16" x14ac:dyDescent="0.25">
      <c r="A359" s="4"/>
      <c r="B359" s="4"/>
      <c r="C359" s="4"/>
      <c r="D359" s="4"/>
      <c r="E359" s="4"/>
      <c r="F359" s="102"/>
      <c r="G359" s="97">
        <f t="shared" si="9"/>
        <v>0</v>
      </c>
      <c r="H359" s="102"/>
      <c r="I359" s="102"/>
      <c r="J359" s="4"/>
      <c r="K359" s="4"/>
      <c r="L359" s="4"/>
      <c r="M359" s="4"/>
      <c r="N359" s="4"/>
      <c r="O359" s="4"/>
      <c r="P359" s="4"/>
    </row>
    <row r="360" spans="1:16" x14ac:dyDescent="0.25">
      <c r="A360" s="4"/>
      <c r="B360" s="4"/>
      <c r="C360" s="4"/>
      <c r="D360" s="4"/>
      <c r="E360" s="4"/>
      <c r="F360" s="102"/>
      <c r="G360" s="97">
        <f t="shared" si="9"/>
        <v>0</v>
      </c>
      <c r="H360" s="102"/>
      <c r="I360" s="102"/>
      <c r="J360" s="4"/>
      <c r="K360" s="4"/>
      <c r="L360" s="4"/>
      <c r="M360" s="4"/>
      <c r="N360" s="4"/>
      <c r="O360" s="4"/>
      <c r="P360" s="4"/>
    </row>
    <row r="361" spans="1:16" x14ac:dyDescent="0.25">
      <c r="A361" s="4"/>
      <c r="B361" s="4"/>
      <c r="C361" s="4"/>
      <c r="D361" s="4"/>
      <c r="E361" s="4"/>
      <c r="F361" s="102"/>
      <c r="G361" s="97">
        <f t="shared" si="9"/>
        <v>0</v>
      </c>
      <c r="H361" s="102"/>
      <c r="I361" s="102"/>
      <c r="J361" s="4"/>
      <c r="K361" s="4"/>
      <c r="L361" s="4"/>
      <c r="M361" s="4"/>
      <c r="N361" s="4"/>
      <c r="O361" s="4"/>
      <c r="P361" s="4"/>
    </row>
    <row r="362" spans="1:16" x14ac:dyDescent="0.25">
      <c r="A362" s="4"/>
      <c r="B362" s="4"/>
      <c r="C362" s="4"/>
      <c r="D362" s="4"/>
      <c r="E362" s="4"/>
      <c r="F362" s="102"/>
      <c r="G362" s="97">
        <f t="shared" si="9"/>
        <v>0</v>
      </c>
      <c r="H362" s="102"/>
      <c r="I362" s="102"/>
      <c r="J362" s="4"/>
      <c r="K362" s="4"/>
      <c r="L362" s="4"/>
      <c r="M362" s="4"/>
      <c r="N362" s="4"/>
      <c r="O362" s="4"/>
      <c r="P362" s="4"/>
    </row>
    <row r="363" spans="1:16" x14ac:dyDescent="0.25">
      <c r="A363" s="4"/>
      <c r="B363" s="4"/>
      <c r="C363" s="4"/>
      <c r="D363" s="4"/>
      <c r="E363" s="4"/>
      <c r="F363" s="102"/>
      <c r="G363" s="97">
        <f t="shared" si="9"/>
        <v>0</v>
      </c>
      <c r="H363" s="102"/>
      <c r="I363" s="102"/>
      <c r="J363" s="4"/>
      <c r="K363" s="4"/>
      <c r="L363" s="4"/>
      <c r="M363" s="4"/>
      <c r="N363" s="4"/>
      <c r="O363" s="4"/>
      <c r="P363" s="4"/>
    </row>
    <row r="364" spans="1:16" x14ac:dyDescent="0.25">
      <c r="A364" s="4"/>
      <c r="B364" s="4"/>
      <c r="C364" s="4"/>
      <c r="D364" s="4"/>
      <c r="E364" s="4"/>
      <c r="F364" s="102"/>
      <c r="G364" s="97">
        <f t="shared" si="9"/>
        <v>0</v>
      </c>
      <c r="H364" s="102"/>
      <c r="I364" s="102"/>
      <c r="J364" s="4"/>
      <c r="K364" s="4"/>
      <c r="L364" s="4"/>
      <c r="M364" s="4"/>
      <c r="N364" s="4"/>
      <c r="O364" s="4"/>
      <c r="P364" s="4"/>
    </row>
    <row r="365" spans="1:16" x14ac:dyDescent="0.25">
      <c r="A365" s="4"/>
      <c r="B365" s="4"/>
      <c r="C365" s="4"/>
      <c r="D365" s="4"/>
      <c r="E365" s="4"/>
      <c r="F365" s="102"/>
      <c r="G365" s="97">
        <f t="shared" si="9"/>
        <v>0</v>
      </c>
      <c r="H365" s="102"/>
      <c r="I365" s="102"/>
      <c r="J365" s="4"/>
      <c r="K365" s="4"/>
      <c r="L365" s="4"/>
      <c r="M365" s="4"/>
      <c r="N365" s="4"/>
      <c r="O365" s="4"/>
      <c r="P365" s="4"/>
    </row>
    <row r="366" spans="1:16" x14ac:dyDescent="0.25">
      <c r="A366" s="4"/>
      <c r="B366" s="4"/>
      <c r="C366" s="4"/>
      <c r="D366" s="4"/>
      <c r="E366" s="4"/>
      <c r="F366" s="102"/>
      <c r="G366" s="97">
        <f t="shared" si="9"/>
        <v>0</v>
      </c>
      <c r="H366" s="102"/>
      <c r="I366" s="102"/>
      <c r="J366" s="4"/>
      <c r="K366" s="4"/>
      <c r="L366" s="4"/>
      <c r="M366" s="4"/>
      <c r="N366" s="4"/>
      <c r="O366" s="4"/>
      <c r="P366" s="4"/>
    </row>
    <row r="367" spans="1:16" x14ac:dyDescent="0.25">
      <c r="A367" s="4"/>
      <c r="B367" s="4"/>
      <c r="C367" s="4"/>
      <c r="D367" s="4"/>
      <c r="E367" s="4"/>
      <c r="F367" s="102"/>
      <c r="G367" s="97">
        <f t="shared" si="9"/>
        <v>0</v>
      </c>
      <c r="H367" s="102"/>
      <c r="I367" s="102"/>
      <c r="J367" s="4"/>
      <c r="K367" s="4"/>
      <c r="L367" s="4"/>
      <c r="M367" s="4"/>
      <c r="N367" s="4"/>
      <c r="O367" s="4"/>
      <c r="P367" s="4"/>
    </row>
    <row r="368" spans="1:16" x14ac:dyDescent="0.25">
      <c r="A368" s="4"/>
      <c r="B368" s="4"/>
      <c r="C368" s="4"/>
      <c r="D368" s="4"/>
      <c r="E368" s="4"/>
      <c r="F368" s="102"/>
      <c r="G368" s="97">
        <f t="shared" si="9"/>
        <v>0</v>
      </c>
      <c r="H368" s="102"/>
      <c r="I368" s="102"/>
      <c r="J368" s="4"/>
      <c r="K368" s="4"/>
      <c r="L368" s="4"/>
      <c r="M368" s="4"/>
      <c r="N368" s="4"/>
      <c r="O368" s="4"/>
      <c r="P368" s="4"/>
    </row>
    <row r="369" spans="1:16" x14ac:dyDescent="0.25">
      <c r="A369" s="4"/>
      <c r="B369" s="4"/>
      <c r="C369" s="4"/>
      <c r="D369" s="4"/>
      <c r="E369" s="4"/>
      <c r="F369" s="102"/>
      <c r="G369" s="97">
        <f t="shared" si="9"/>
        <v>0</v>
      </c>
      <c r="H369" s="102"/>
      <c r="I369" s="102"/>
      <c r="J369" s="4"/>
      <c r="K369" s="4"/>
      <c r="L369" s="4"/>
      <c r="M369" s="4"/>
      <c r="N369" s="4"/>
      <c r="O369" s="4"/>
      <c r="P369" s="4"/>
    </row>
    <row r="370" spans="1:16" x14ac:dyDescent="0.25">
      <c r="A370" s="4"/>
      <c r="B370" s="4"/>
      <c r="C370" s="4"/>
      <c r="D370" s="4"/>
      <c r="E370" s="4"/>
      <c r="F370" s="102"/>
      <c r="G370" s="97">
        <f t="shared" si="9"/>
        <v>0</v>
      </c>
      <c r="H370" s="102"/>
      <c r="I370" s="102"/>
      <c r="J370" s="4"/>
      <c r="K370" s="4"/>
      <c r="L370" s="4"/>
      <c r="M370" s="4"/>
      <c r="N370" s="4"/>
      <c r="O370" s="4"/>
      <c r="P370" s="4"/>
    </row>
    <row r="371" spans="1:16" x14ac:dyDescent="0.25">
      <c r="A371" s="4"/>
      <c r="B371" s="4"/>
      <c r="C371" s="4"/>
      <c r="D371" s="4"/>
      <c r="E371" s="4"/>
      <c r="F371" s="102"/>
      <c r="G371" s="97">
        <f t="shared" si="9"/>
        <v>0</v>
      </c>
      <c r="H371" s="102"/>
      <c r="I371" s="102"/>
      <c r="J371" s="4"/>
      <c r="K371" s="4"/>
      <c r="L371" s="4"/>
      <c r="M371" s="4"/>
      <c r="N371" s="4"/>
      <c r="O371" s="4"/>
      <c r="P371" s="4"/>
    </row>
    <row r="372" spans="1:16" x14ac:dyDescent="0.25">
      <c r="A372" s="4"/>
      <c r="B372" s="4"/>
      <c r="C372" s="4"/>
      <c r="D372" s="4"/>
      <c r="E372" s="4"/>
      <c r="F372" s="102"/>
      <c r="G372" s="97">
        <f t="shared" si="9"/>
        <v>0</v>
      </c>
      <c r="H372" s="102"/>
      <c r="I372" s="102"/>
      <c r="J372" s="4"/>
      <c r="K372" s="4"/>
      <c r="L372" s="4"/>
      <c r="M372" s="4"/>
      <c r="N372" s="4"/>
      <c r="O372" s="4"/>
      <c r="P372" s="4"/>
    </row>
    <row r="373" spans="1:16" x14ac:dyDescent="0.25">
      <c r="A373" s="4"/>
      <c r="B373" s="4"/>
      <c r="C373" s="4"/>
      <c r="D373" s="4"/>
      <c r="E373" s="4"/>
      <c r="F373" s="102"/>
      <c r="G373" s="97">
        <f t="shared" si="9"/>
        <v>0</v>
      </c>
      <c r="H373" s="102"/>
      <c r="I373" s="102"/>
      <c r="J373" s="4"/>
      <c r="K373" s="4"/>
      <c r="L373" s="4"/>
      <c r="M373" s="4"/>
      <c r="N373" s="4"/>
      <c r="O373" s="4"/>
      <c r="P373" s="4"/>
    </row>
    <row r="374" spans="1:16" x14ac:dyDescent="0.25">
      <c r="A374" s="4"/>
      <c r="B374" s="4"/>
      <c r="C374" s="4"/>
      <c r="D374" s="4"/>
      <c r="E374" s="4"/>
      <c r="F374" s="102"/>
      <c r="G374" s="97">
        <f t="shared" si="9"/>
        <v>0</v>
      </c>
      <c r="H374" s="102"/>
      <c r="I374" s="102"/>
      <c r="J374" s="4"/>
      <c r="K374" s="4"/>
      <c r="L374" s="4"/>
      <c r="M374" s="4"/>
      <c r="N374" s="4"/>
      <c r="O374" s="4"/>
      <c r="P374" s="4"/>
    </row>
    <row r="375" spans="1:16" x14ac:dyDescent="0.25">
      <c r="A375" s="4"/>
      <c r="B375" s="4"/>
      <c r="C375" s="4"/>
      <c r="D375" s="4"/>
      <c r="E375" s="4"/>
      <c r="F375" s="102"/>
      <c r="G375" s="97">
        <f t="shared" si="9"/>
        <v>0</v>
      </c>
      <c r="H375" s="102"/>
      <c r="I375" s="102"/>
      <c r="J375" s="4"/>
      <c r="K375" s="4"/>
      <c r="L375" s="4"/>
      <c r="M375" s="4"/>
      <c r="N375" s="4"/>
      <c r="O375" s="4"/>
      <c r="P375" s="4"/>
    </row>
    <row r="376" spans="1:16" x14ac:dyDescent="0.25">
      <c r="A376" s="4"/>
      <c r="B376" s="4"/>
      <c r="C376" s="4"/>
      <c r="D376" s="4"/>
      <c r="E376" s="4"/>
      <c r="F376" s="102"/>
      <c r="G376" s="97">
        <f t="shared" si="9"/>
        <v>0</v>
      </c>
      <c r="H376" s="102"/>
      <c r="I376" s="102"/>
      <c r="J376" s="4"/>
      <c r="K376" s="4"/>
      <c r="L376" s="4"/>
      <c r="M376" s="4"/>
      <c r="N376" s="4"/>
      <c r="O376" s="4"/>
      <c r="P376" s="4"/>
    </row>
    <row r="377" spans="1:16" x14ac:dyDescent="0.25">
      <c r="A377" s="4"/>
      <c r="B377" s="4"/>
      <c r="C377" s="4"/>
      <c r="D377" s="4"/>
      <c r="E377" s="4"/>
      <c r="F377" s="102"/>
      <c r="G377" s="97">
        <f t="shared" si="9"/>
        <v>0</v>
      </c>
      <c r="H377" s="102"/>
      <c r="I377" s="102"/>
      <c r="J377" s="4"/>
      <c r="K377" s="4"/>
      <c r="L377" s="4"/>
      <c r="M377" s="4"/>
      <c r="N377" s="4"/>
      <c r="O377" s="4"/>
      <c r="P377" s="4"/>
    </row>
    <row r="378" spans="1:16" x14ac:dyDescent="0.25">
      <c r="A378" s="4"/>
      <c r="B378" s="4"/>
      <c r="C378" s="4"/>
      <c r="D378" s="4"/>
      <c r="E378" s="4"/>
      <c r="F378" s="102"/>
      <c r="G378" s="97">
        <f t="shared" ref="G378:G441" si="10" xml:space="preserve">
IF(B378="Nuevo (CNMC)",
IF(F378&gt;800000,5,IF(F378&gt;600000,4,IF(F378&gt;400000,3,IF(F378&gt;200000,2,IF(A378="MÓVIL",1,IF(F378&gt;2000,1,0)))))),
IF(F378&gt;800000,6,IF(F378&gt;400000,5,IF(F378&gt;200000,4,IF(F378&gt;100000,3,IF(F378&gt;50000,2,IF(F378&gt;25000,1,0)))))))</f>
        <v>0</v>
      </c>
      <c r="H378" s="102"/>
      <c r="I378" s="102"/>
      <c r="J378" s="4"/>
      <c r="K378" s="4"/>
      <c r="L378" s="4"/>
      <c r="M378" s="4"/>
      <c r="N378" s="4"/>
      <c r="O378" s="4"/>
      <c r="P378" s="4"/>
    </row>
    <row r="379" spans="1:16" x14ac:dyDescent="0.25">
      <c r="A379" s="4"/>
      <c r="B379" s="4"/>
      <c r="C379" s="4"/>
      <c r="D379" s="4"/>
      <c r="E379" s="4"/>
      <c r="F379" s="102"/>
      <c r="G379" s="97">
        <f t="shared" si="10"/>
        <v>0</v>
      </c>
      <c r="H379" s="102"/>
      <c r="I379" s="102"/>
      <c r="J379" s="4"/>
      <c r="K379" s="4"/>
      <c r="L379" s="4"/>
      <c r="M379" s="4"/>
      <c r="N379" s="4"/>
      <c r="O379" s="4"/>
      <c r="P379" s="4"/>
    </row>
    <row r="380" spans="1:16" x14ac:dyDescent="0.25">
      <c r="A380" s="4"/>
      <c r="B380" s="4"/>
      <c r="C380" s="4"/>
      <c r="D380" s="4"/>
      <c r="E380" s="4"/>
      <c r="F380" s="102"/>
      <c r="G380" s="97">
        <f t="shared" si="10"/>
        <v>0</v>
      </c>
      <c r="H380" s="102"/>
      <c r="I380" s="102"/>
      <c r="J380" s="4"/>
      <c r="K380" s="4"/>
      <c r="L380" s="4"/>
      <c r="M380" s="4"/>
      <c r="N380" s="4"/>
      <c r="O380" s="4"/>
      <c r="P380" s="4"/>
    </row>
    <row r="381" spans="1:16" x14ac:dyDescent="0.25">
      <c r="A381" s="4"/>
      <c r="B381" s="4"/>
      <c r="C381" s="4"/>
      <c r="D381" s="4"/>
      <c r="E381" s="4"/>
      <c r="F381" s="102"/>
      <c r="G381" s="97">
        <f t="shared" si="10"/>
        <v>0</v>
      </c>
      <c r="H381" s="102"/>
      <c r="I381" s="102"/>
      <c r="J381" s="4"/>
      <c r="K381" s="4"/>
      <c r="L381" s="4"/>
      <c r="M381" s="4"/>
      <c r="N381" s="4"/>
      <c r="O381" s="4"/>
      <c r="P381" s="4"/>
    </row>
    <row r="382" spans="1:16" x14ac:dyDescent="0.25">
      <c r="A382" s="4"/>
      <c r="B382" s="4"/>
      <c r="C382" s="4"/>
      <c r="D382" s="4"/>
      <c r="E382" s="4"/>
      <c r="F382" s="102"/>
      <c r="G382" s="97">
        <f t="shared" si="10"/>
        <v>0</v>
      </c>
      <c r="H382" s="102"/>
      <c r="I382" s="102"/>
      <c r="J382" s="4"/>
      <c r="K382" s="4"/>
      <c r="L382" s="4"/>
      <c r="M382" s="4"/>
      <c r="N382" s="4"/>
      <c r="O382" s="4"/>
      <c r="P382" s="4"/>
    </row>
    <row r="383" spans="1:16" x14ac:dyDescent="0.25">
      <c r="A383" s="4"/>
      <c r="B383" s="4"/>
      <c r="C383" s="4"/>
      <c r="D383" s="4"/>
      <c r="E383" s="4"/>
      <c r="F383" s="102"/>
      <c r="G383" s="97">
        <f t="shared" si="10"/>
        <v>0</v>
      </c>
      <c r="H383" s="102"/>
      <c r="I383" s="102"/>
      <c r="J383" s="4"/>
      <c r="K383" s="4"/>
      <c r="L383" s="4"/>
      <c r="M383" s="4"/>
      <c r="N383" s="4"/>
      <c r="O383" s="4"/>
      <c r="P383" s="4"/>
    </row>
    <row r="384" spans="1:16" x14ac:dyDescent="0.25">
      <c r="A384" s="4"/>
      <c r="B384" s="4"/>
      <c r="C384" s="4"/>
      <c r="D384" s="4"/>
      <c r="E384" s="4"/>
      <c r="F384" s="102"/>
      <c r="G384" s="97">
        <f t="shared" si="10"/>
        <v>0</v>
      </c>
      <c r="H384" s="102"/>
      <c r="I384" s="102"/>
      <c r="J384" s="4"/>
      <c r="K384" s="4"/>
      <c r="L384" s="4"/>
      <c r="M384" s="4"/>
      <c r="N384" s="4"/>
      <c r="O384" s="4"/>
      <c r="P384" s="4"/>
    </row>
    <row r="385" spans="1:16" x14ac:dyDescent="0.25">
      <c r="A385" s="4"/>
      <c r="B385" s="4"/>
      <c r="C385" s="4"/>
      <c r="D385" s="4"/>
      <c r="E385" s="4"/>
      <c r="F385" s="102"/>
      <c r="G385" s="97">
        <f t="shared" si="10"/>
        <v>0</v>
      </c>
      <c r="H385" s="102"/>
      <c r="I385" s="102"/>
      <c r="J385" s="4"/>
      <c r="K385" s="4"/>
      <c r="L385" s="4"/>
      <c r="M385" s="4"/>
      <c r="N385" s="4"/>
      <c r="O385" s="4"/>
      <c r="P385" s="4"/>
    </row>
    <row r="386" spans="1:16" x14ac:dyDescent="0.25">
      <c r="A386" s="4"/>
      <c r="B386" s="4"/>
      <c r="C386" s="4"/>
      <c r="D386" s="4"/>
      <c r="E386" s="4"/>
      <c r="F386" s="102"/>
      <c r="G386" s="97">
        <f t="shared" si="10"/>
        <v>0</v>
      </c>
      <c r="H386" s="102"/>
      <c r="I386" s="102"/>
      <c r="J386" s="4"/>
      <c r="K386" s="4"/>
      <c r="L386" s="4"/>
      <c r="M386" s="4"/>
      <c r="N386" s="4"/>
      <c r="O386" s="4"/>
      <c r="P386" s="4"/>
    </row>
    <row r="387" spans="1:16" x14ac:dyDescent="0.25">
      <c r="A387" s="4"/>
      <c r="B387" s="4"/>
      <c r="C387" s="4"/>
      <c r="D387" s="4"/>
      <c r="E387" s="4"/>
      <c r="F387" s="102"/>
      <c r="G387" s="97">
        <f t="shared" si="10"/>
        <v>0</v>
      </c>
      <c r="H387" s="102"/>
      <c r="I387" s="102"/>
      <c r="J387" s="4"/>
      <c r="K387" s="4"/>
      <c r="L387" s="4"/>
      <c r="M387" s="4"/>
      <c r="N387" s="4"/>
      <c r="O387" s="4"/>
      <c r="P387" s="4"/>
    </row>
    <row r="388" spans="1:16" x14ac:dyDescent="0.25">
      <c r="A388" s="4"/>
      <c r="B388" s="4"/>
      <c r="C388" s="4"/>
      <c r="D388" s="4"/>
      <c r="E388" s="4"/>
      <c r="F388" s="102"/>
      <c r="G388" s="97">
        <f t="shared" si="10"/>
        <v>0</v>
      </c>
      <c r="H388" s="102"/>
      <c r="I388" s="102"/>
      <c r="J388" s="4"/>
      <c r="K388" s="4"/>
      <c r="L388" s="4"/>
      <c r="M388" s="4"/>
      <c r="N388" s="4"/>
      <c r="O388" s="4"/>
      <c r="P388" s="4"/>
    </row>
    <row r="389" spans="1:16" x14ac:dyDescent="0.25">
      <c r="A389" s="4"/>
      <c r="B389" s="4"/>
      <c r="C389" s="4"/>
      <c r="D389" s="4"/>
      <c r="E389" s="4"/>
      <c r="F389" s="102"/>
      <c r="G389" s="97">
        <f t="shared" si="10"/>
        <v>0</v>
      </c>
      <c r="H389" s="102"/>
      <c r="I389" s="102"/>
      <c r="J389" s="4"/>
      <c r="K389" s="4"/>
      <c r="L389" s="4"/>
      <c r="M389" s="4"/>
      <c r="N389" s="4"/>
      <c r="O389" s="4"/>
      <c r="P389" s="4"/>
    </row>
    <row r="390" spans="1:16" x14ac:dyDescent="0.25">
      <c r="A390" s="4"/>
      <c r="B390" s="4"/>
      <c r="C390" s="4"/>
      <c r="D390" s="4"/>
      <c r="E390" s="4"/>
      <c r="F390" s="102"/>
      <c r="G390" s="97">
        <f t="shared" si="10"/>
        <v>0</v>
      </c>
      <c r="H390" s="102"/>
      <c r="I390" s="102"/>
      <c r="J390" s="4"/>
      <c r="K390" s="4"/>
      <c r="L390" s="4"/>
      <c r="M390" s="4"/>
      <c r="N390" s="4"/>
      <c r="O390" s="4"/>
      <c r="P390" s="4"/>
    </row>
    <row r="391" spans="1:16" x14ac:dyDescent="0.25">
      <c r="A391" s="4"/>
      <c r="B391" s="4"/>
      <c r="C391" s="4"/>
      <c r="D391" s="4"/>
      <c r="E391" s="4"/>
      <c r="F391" s="102"/>
      <c r="G391" s="97">
        <f t="shared" si="10"/>
        <v>0</v>
      </c>
      <c r="H391" s="102"/>
      <c r="I391" s="102"/>
      <c r="J391" s="4"/>
      <c r="K391" s="4"/>
      <c r="L391" s="4"/>
      <c r="M391" s="4"/>
      <c r="N391" s="4"/>
      <c r="O391" s="4"/>
      <c r="P391" s="4"/>
    </row>
    <row r="392" spans="1:16" x14ac:dyDescent="0.25">
      <c r="A392" s="4"/>
      <c r="B392" s="4"/>
      <c r="C392" s="4"/>
      <c r="D392" s="4"/>
      <c r="E392" s="4"/>
      <c r="F392" s="102"/>
      <c r="G392" s="97">
        <f t="shared" si="10"/>
        <v>0</v>
      </c>
      <c r="H392" s="102"/>
      <c r="I392" s="102"/>
      <c r="J392" s="4"/>
      <c r="K392" s="4"/>
      <c r="L392" s="4"/>
      <c r="M392" s="4"/>
      <c r="N392" s="4"/>
      <c r="O392" s="4"/>
      <c r="P392" s="4"/>
    </row>
    <row r="393" spans="1:16" x14ac:dyDescent="0.25">
      <c r="A393" s="4"/>
      <c r="B393" s="4"/>
      <c r="C393" s="4"/>
      <c r="D393" s="4"/>
      <c r="E393" s="4"/>
      <c r="F393" s="102"/>
      <c r="G393" s="97">
        <f t="shared" si="10"/>
        <v>0</v>
      </c>
      <c r="H393" s="102"/>
      <c r="I393" s="102"/>
      <c r="J393" s="4"/>
      <c r="K393" s="4"/>
      <c r="L393" s="4"/>
      <c r="M393" s="4"/>
      <c r="N393" s="4"/>
      <c r="O393" s="4"/>
      <c r="P393" s="4"/>
    </row>
    <row r="394" spans="1:16" x14ac:dyDescent="0.25">
      <c r="A394" s="4"/>
      <c r="B394" s="4"/>
      <c r="C394" s="4"/>
      <c r="D394" s="4"/>
      <c r="E394" s="4"/>
      <c r="F394" s="102"/>
      <c r="G394" s="97">
        <f t="shared" si="10"/>
        <v>0</v>
      </c>
      <c r="H394" s="102"/>
      <c r="I394" s="102"/>
      <c r="J394" s="4"/>
      <c r="K394" s="4"/>
      <c r="L394" s="4"/>
      <c r="M394" s="4"/>
      <c r="N394" s="4"/>
      <c r="O394" s="4"/>
      <c r="P394" s="4"/>
    </row>
    <row r="395" spans="1:16" x14ac:dyDescent="0.25">
      <c r="A395" s="4"/>
      <c r="B395" s="4"/>
      <c r="C395" s="4"/>
      <c r="D395" s="4"/>
      <c r="E395" s="4"/>
      <c r="F395" s="102"/>
      <c r="G395" s="97">
        <f t="shared" si="10"/>
        <v>0</v>
      </c>
      <c r="H395" s="102"/>
      <c r="I395" s="102"/>
      <c r="J395" s="4"/>
      <c r="K395" s="4"/>
      <c r="L395" s="4"/>
      <c r="M395" s="4"/>
      <c r="N395" s="4"/>
      <c r="O395" s="4"/>
      <c r="P395" s="4"/>
    </row>
    <row r="396" spans="1:16" x14ac:dyDescent="0.25">
      <c r="A396" s="4"/>
      <c r="B396" s="4"/>
      <c r="C396" s="4"/>
      <c r="D396" s="4"/>
      <c r="E396" s="4"/>
      <c r="F396" s="102"/>
      <c r="G396" s="97">
        <f t="shared" si="10"/>
        <v>0</v>
      </c>
      <c r="H396" s="102"/>
      <c r="I396" s="102"/>
      <c r="J396" s="4"/>
      <c r="K396" s="4"/>
      <c r="L396" s="4"/>
      <c r="M396" s="4"/>
      <c r="N396" s="4"/>
      <c r="O396" s="4"/>
      <c r="P396" s="4"/>
    </row>
    <row r="397" spans="1:16" x14ac:dyDescent="0.25">
      <c r="A397" s="4"/>
      <c r="B397" s="4"/>
      <c r="C397" s="4"/>
      <c r="D397" s="4"/>
      <c r="E397" s="4"/>
      <c r="F397" s="102"/>
      <c r="G397" s="97">
        <f t="shared" si="10"/>
        <v>0</v>
      </c>
      <c r="H397" s="102"/>
      <c r="I397" s="102"/>
      <c r="J397" s="4"/>
      <c r="K397" s="4"/>
      <c r="L397" s="4"/>
      <c r="M397" s="4"/>
      <c r="N397" s="4"/>
      <c r="O397" s="4"/>
      <c r="P397" s="4"/>
    </row>
    <row r="398" spans="1:16" x14ac:dyDescent="0.25">
      <c r="A398" s="4"/>
      <c r="B398" s="4"/>
      <c r="C398" s="4"/>
      <c r="D398" s="4"/>
      <c r="E398" s="4"/>
      <c r="F398" s="102"/>
      <c r="G398" s="97">
        <f t="shared" si="10"/>
        <v>0</v>
      </c>
      <c r="H398" s="102"/>
      <c r="I398" s="102"/>
      <c r="J398" s="4"/>
      <c r="K398" s="4"/>
      <c r="L398" s="4"/>
      <c r="M398" s="4"/>
      <c r="N398" s="4"/>
      <c r="O398" s="4"/>
      <c r="P398" s="4"/>
    </row>
    <row r="399" spans="1:16" x14ac:dyDescent="0.25">
      <c r="A399" s="4"/>
      <c r="B399" s="4"/>
      <c r="C399" s="4"/>
      <c r="D399" s="4"/>
      <c r="E399" s="4"/>
      <c r="F399" s="102"/>
      <c r="G399" s="97">
        <f t="shared" si="10"/>
        <v>0</v>
      </c>
      <c r="H399" s="102"/>
      <c r="I399" s="102"/>
      <c r="J399" s="4"/>
      <c r="K399" s="4"/>
      <c r="L399" s="4"/>
      <c r="M399" s="4"/>
      <c r="N399" s="4"/>
      <c r="O399" s="4"/>
      <c r="P399" s="4"/>
    </row>
    <row r="400" spans="1:16" x14ac:dyDescent="0.25">
      <c r="A400" s="4"/>
      <c r="B400" s="4"/>
      <c r="C400" s="4"/>
      <c r="D400" s="4"/>
      <c r="E400" s="4"/>
      <c r="F400" s="102"/>
      <c r="G400" s="97">
        <f t="shared" si="10"/>
        <v>0</v>
      </c>
      <c r="H400" s="102"/>
      <c r="I400" s="102"/>
      <c r="J400" s="4"/>
      <c r="K400" s="4"/>
      <c r="L400" s="4"/>
      <c r="M400" s="4"/>
      <c r="N400" s="4"/>
      <c r="O400" s="4"/>
      <c r="P400" s="4"/>
    </row>
    <row r="401" spans="1:16" x14ac:dyDescent="0.25">
      <c r="A401" s="4"/>
      <c r="B401" s="4"/>
      <c r="C401" s="4"/>
      <c r="D401" s="4"/>
      <c r="E401" s="4"/>
      <c r="F401" s="102"/>
      <c r="G401" s="97">
        <f t="shared" si="10"/>
        <v>0</v>
      </c>
      <c r="H401" s="102"/>
      <c r="I401" s="102"/>
      <c r="J401" s="4"/>
      <c r="K401" s="4"/>
      <c r="L401" s="4"/>
      <c r="M401" s="4"/>
      <c r="N401" s="4"/>
      <c r="O401" s="4"/>
      <c r="P401" s="4"/>
    </row>
    <row r="402" spans="1:16" x14ac:dyDescent="0.25">
      <c r="A402" s="4"/>
      <c r="B402" s="4"/>
      <c r="C402" s="4"/>
      <c r="D402" s="4"/>
      <c r="E402" s="4"/>
      <c r="F402" s="102"/>
      <c r="G402" s="97">
        <f t="shared" si="10"/>
        <v>0</v>
      </c>
      <c r="H402" s="102"/>
      <c r="I402" s="102"/>
      <c r="J402" s="4"/>
      <c r="K402" s="4"/>
      <c r="L402" s="4"/>
      <c r="M402" s="4"/>
      <c r="N402" s="4"/>
      <c r="O402" s="4"/>
      <c r="P402" s="4"/>
    </row>
    <row r="403" spans="1:16" x14ac:dyDescent="0.25">
      <c r="A403" s="4"/>
      <c r="B403" s="4"/>
      <c r="C403" s="4"/>
      <c r="D403" s="4"/>
      <c r="E403" s="4"/>
      <c r="F403" s="102"/>
      <c r="G403" s="97">
        <f t="shared" si="10"/>
        <v>0</v>
      </c>
      <c r="H403" s="102"/>
      <c r="I403" s="102"/>
      <c r="J403" s="4"/>
      <c r="K403" s="4"/>
      <c r="L403" s="4"/>
      <c r="M403" s="4"/>
      <c r="N403" s="4"/>
      <c r="O403" s="4"/>
      <c r="P403" s="4"/>
    </row>
    <row r="404" spans="1:16" x14ac:dyDescent="0.25">
      <c r="A404" s="4"/>
      <c r="B404" s="4"/>
      <c r="C404" s="4"/>
      <c r="D404" s="4"/>
      <c r="E404" s="4"/>
      <c r="F404" s="102"/>
      <c r="G404" s="97">
        <f t="shared" si="10"/>
        <v>0</v>
      </c>
      <c r="H404" s="102"/>
      <c r="I404" s="102"/>
      <c r="J404" s="4"/>
      <c r="K404" s="4"/>
      <c r="L404" s="4"/>
      <c r="M404" s="4"/>
      <c r="N404" s="4"/>
      <c r="O404" s="4"/>
      <c r="P404" s="4"/>
    </row>
    <row r="405" spans="1:16" x14ac:dyDescent="0.25">
      <c r="A405" s="4"/>
      <c r="B405" s="4"/>
      <c r="C405" s="4"/>
      <c r="D405" s="4"/>
      <c r="E405" s="4"/>
      <c r="F405" s="102"/>
      <c r="G405" s="97">
        <f t="shared" si="10"/>
        <v>0</v>
      </c>
      <c r="H405" s="102"/>
      <c r="I405" s="102"/>
      <c r="J405" s="4"/>
      <c r="K405" s="4"/>
      <c r="L405" s="4"/>
      <c r="M405" s="4"/>
      <c r="N405" s="4"/>
      <c r="O405" s="4"/>
      <c r="P405" s="4"/>
    </row>
    <row r="406" spans="1:16" x14ac:dyDescent="0.25">
      <c r="A406" s="4"/>
      <c r="B406" s="4"/>
      <c r="C406" s="4"/>
      <c r="D406" s="4"/>
      <c r="E406" s="4"/>
      <c r="F406" s="102"/>
      <c r="G406" s="97">
        <f t="shared" si="10"/>
        <v>0</v>
      </c>
      <c r="H406" s="102"/>
      <c r="I406" s="102"/>
      <c r="J406" s="4"/>
      <c r="K406" s="4"/>
      <c r="L406" s="4"/>
      <c r="M406" s="4"/>
      <c r="N406" s="4"/>
      <c r="O406" s="4"/>
      <c r="P406" s="4"/>
    </row>
    <row r="407" spans="1:16" x14ac:dyDescent="0.25">
      <c r="A407" s="4"/>
      <c r="B407" s="4"/>
      <c r="C407" s="4"/>
      <c r="D407" s="4"/>
      <c r="E407" s="4"/>
      <c r="F407" s="102"/>
      <c r="G407" s="97">
        <f t="shared" si="10"/>
        <v>0</v>
      </c>
      <c r="H407" s="102"/>
      <c r="I407" s="102"/>
      <c r="J407" s="4"/>
      <c r="K407" s="4"/>
      <c r="L407" s="4"/>
      <c r="M407" s="4"/>
      <c r="N407" s="4"/>
      <c r="O407" s="4"/>
      <c r="P407" s="4"/>
    </row>
    <row r="408" spans="1:16" x14ac:dyDescent="0.25">
      <c r="A408" s="4"/>
      <c r="B408" s="4"/>
      <c r="C408" s="4"/>
      <c r="D408" s="4"/>
      <c r="E408" s="4"/>
      <c r="F408" s="102"/>
      <c r="G408" s="97">
        <f t="shared" si="10"/>
        <v>0</v>
      </c>
      <c r="H408" s="102"/>
      <c r="I408" s="102"/>
      <c r="J408" s="4"/>
      <c r="K408" s="4"/>
      <c r="L408" s="4"/>
      <c r="M408" s="4"/>
      <c r="N408" s="4"/>
      <c r="O408" s="4"/>
      <c r="P408" s="4"/>
    </row>
    <row r="409" spans="1:16" x14ac:dyDescent="0.25">
      <c r="A409" s="4"/>
      <c r="B409" s="4"/>
      <c r="C409" s="4"/>
      <c r="D409" s="4"/>
      <c r="E409" s="4"/>
      <c r="F409" s="102"/>
      <c r="G409" s="97">
        <f t="shared" si="10"/>
        <v>0</v>
      </c>
      <c r="H409" s="102"/>
      <c r="I409" s="102"/>
      <c r="J409" s="4"/>
      <c r="K409" s="4"/>
      <c r="L409" s="4"/>
      <c r="M409" s="4"/>
      <c r="N409" s="4"/>
      <c r="O409" s="4"/>
      <c r="P409" s="4"/>
    </row>
    <row r="410" spans="1:16" x14ac:dyDescent="0.25">
      <c r="A410" s="4"/>
      <c r="B410" s="4"/>
      <c r="C410" s="4"/>
      <c r="D410" s="4"/>
      <c r="E410" s="4"/>
      <c r="F410" s="102"/>
      <c r="G410" s="97">
        <f t="shared" si="10"/>
        <v>0</v>
      </c>
      <c r="H410" s="102"/>
      <c r="I410" s="102"/>
      <c r="J410" s="4"/>
      <c r="K410" s="4"/>
      <c r="L410" s="4"/>
      <c r="M410" s="4"/>
      <c r="N410" s="4"/>
      <c r="O410" s="4"/>
      <c r="P410" s="4"/>
    </row>
    <row r="411" spans="1:16" x14ac:dyDescent="0.25">
      <c r="A411" s="4"/>
      <c r="B411" s="4"/>
      <c r="C411" s="4"/>
      <c r="D411" s="4"/>
      <c r="E411" s="4"/>
      <c r="F411" s="102"/>
      <c r="G411" s="97">
        <f t="shared" si="10"/>
        <v>0</v>
      </c>
      <c r="H411" s="102"/>
      <c r="I411" s="102"/>
      <c r="J411" s="4"/>
      <c r="K411" s="4"/>
      <c r="L411" s="4"/>
      <c r="M411" s="4"/>
      <c r="N411" s="4"/>
      <c r="O411" s="4"/>
      <c r="P411" s="4"/>
    </row>
    <row r="412" spans="1:16" x14ac:dyDescent="0.25">
      <c r="A412" s="4"/>
      <c r="B412" s="4"/>
      <c r="C412" s="4"/>
      <c r="D412" s="4"/>
      <c r="E412" s="4"/>
      <c r="F412" s="102"/>
      <c r="G412" s="97">
        <f t="shared" si="10"/>
        <v>0</v>
      </c>
      <c r="H412" s="102"/>
      <c r="I412" s="102"/>
      <c r="J412" s="4"/>
      <c r="K412" s="4"/>
      <c r="L412" s="4"/>
      <c r="M412" s="4"/>
      <c r="N412" s="4"/>
      <c r="O412" s="4"/>
      <c r="P412" s="4"/>
    </row>
    <row r="413" spans="1:16" x14ac:dyDescent="0.25">
      <c r="A413" s="4"/>
      <c r="B413" s="4"/>
      <c r="C413" s="4"/>
      <c r="D413" s="4"/>
      <c r="E413" s="4"/>
      <c r="F413" s="102"/>
      <c r="G413" s="97">
        <f t="shared" si="10"/>
        <v>0</v>
      </c>
      <c r="H413" s="102"/>
      <c r="I413" s="102"/>
      <c r="J413" s="4"/>
      <c r="K413" s="4"/>
      <c r="L413" s="4"/>
      <c r="M413" s="4"/>
      <c r="N413" s="4"/>
      <c r="O413" s="4"/>
      <c r="P413" s="4"/>
    </row>
    <row r="414" spans="1:16" x14ac:dyDescent="0.25">
      <c r="A414" s="4"/>
      <c r="B414" s="4"/>
      <c r="C414" s="4"/>
      <c r="D414" s="4"/>
      <c r="E414" s="4"/>
      <c r="F414" s="102"/>
      <c r="G414" s="97">
        <f t="shared" si="10"/>
        <v>0</v>
      </c>
      <c r="H414" s="102"/>
      <c r="I414" s="102"/>
      <c r="J414" s="4"/>
      <c r="K414" s="4"/>
      <c r="L414" s="4"/>
      <c r="M414" s="4"/>
      <c r="N414" s="4"/>
      <c r="O414" s="4"/>
      <c r="P414" s="4"/>
    </row>
    <row r="415" spans="1:16" x14ac:dyDescent="0.25">
      <c r="A415" s="4"/>
      <c r="B415" s="4"/>
      <c r="C415" s="4"/>
      <c r="D415" s="4"/>
      <c r="E415" s="4"/>
      <c r="F415" s="102"/>
      <c r="G415" s="97">
        <f t="shared" si="10"/>
        <v>0</v>
      </c>
      <c r="H415" s="102"/>
      <c r="I415" s="102"/>
      <c r="J415" s="4"/>
      <c r="K415" s="4"/>
      <c r="L415" s="4"/>
      <c r="M415" s="4"/>
      <c r="N415" s="4"/>
      <c r="O415" s="4"/>
      <c r="P415" s="4"/>
    </row>
    <row r="416" spans="1:16" x14ac:dyDescent="0.25">
      <c r="A416" s="4"/>
      <c r="B416" s="4"/>
      <c r="C416" s="4"/>
      <c r="D416" s="4"/>
      <c r="E416" s="4"/>
      <c r="F416" s="102"/>
      <c r="G416" s="97">
        <f t="shared" si="10"/>
        <v>0</v>
      </c>
      <c r="H416" s="102"/>
      <c r="I416" s="102"/>
      <c r="J416" s="4"/>
      <c r="K416" s="4"/>
      <c r="L416" s="4"/>
      <c r="M416" s="4"/>
      <c r="N416" s="4"/>
      <c r="O416" s="4"/>
      <c r="P416" s="4"/>
    </row>
    <row r="417" spans="1:16" x14ac:dyDescent="0.25">
      <c r="A417" s="4"/>
      <c r="B417" s="4"/>
      <c r="C417" s="4"/>
      <c r="D417" s="4"/>
      <c r="E417" s="4"/>
      <c r="F417" s="102"/>
      <c r="G417" s="97">
        <f t="shared" si="10"/>
        <v>0</v>
      </c>
      <c r="H417" s="102"/>
      <c r="I417" s="102"/>
      <c r="J417" s="4"/>
      <c r="K417" s="4"/>
      <c r="L417" s="4"/>
      <c r="M417" s="4"/>
      <c r="N417" s="4"/>
      <c r="O417" s="4"/>
      <c r="P417" s="4"/>
    </row>
    <row r="418" spans="1:16" x14ac:dyDescent="0.25">
      <c r="A418" s="4"/>
      <c r="B418" s="4"/>
      <c r="C418" s="4"/>
      <c r="D418" s="4"/>
      <c r="E418" s="4"/>
      <c r="F418" s="102"/>
      <c r="G418" s="97">
        <f t="shared" si="10"/>
        <v>0</v>
      </c>
      <c r="H418" s="102"/>
      <c r="I418" s="102"/>
      <c r="J418" s="4"/>
      <c r="K418" s="4"/>
      <c r="L418" s="4"/>
      <c r="M418" s="4"/>
      <c r="N418" s="4"/>
      <c r="O418" s="4"/>
      <c r="P418" s="4"/>
    </row>
    <row r="419" spans="1:16" x14ac:dyDescent="0.25">
      <c r="A419" s="4"/>
      <c r="B419" s="4"/>
      <c r="C419" s="4"/>
      <c r="D419" s="4"/>
      <c r="E419" s="4"/>
      <c r="F419" s="102"/>
      <c r="G419" s="97">
        <f t="shared" si="10"/>
        <v>0</v>
      </c>
      <c r="H419" s="102"/>
      <c r="I419" s="102"/>
      <c r="J419" s="4"/>
      <c r="K419" s="4"/>
      <c r="L419" s="4"/>
      <c r="M419" s="4"/>
      <c r="N419" s="4"/>
      <c r="O419" s="4"/>
      <c r="P419" s="4"/>
    </row>
    <row r="420" spans="1:16" x14ac:dyDescent="0.25">
      <c r="A420" s="4"/>
      <c r="B420" s="4"/>
      <c r="C420" s="4"/>
      <c r="D420" s="4"/>
      <c r="E420" s="4"/>
      <c r="F420" s="102"/>
      <c r="G420" s="97">
        <f t="shared" si="10"/>
        <v>0</v>
      </c>
      <c r="H420" s="102"/>
      <c r="I420" s="102"/>
      <c r="J420" s="4"/>
      <c r="K420" s="4"/>
      <c r="L420" s="4"/>
      <c r="M420" s="4"/>
      <c r="N420" s="4"/>
      <c r="O420" s="4"/>
      <c r="P420" s="4"/>
    </row>
    <row r="421" spans="1:16" x14ac:dyDescent="0.25">
      <c r="A421" s="4"/>
      <c r="B421" s="4"/>
      <c r="C421" s="4"/>
      <c r="D421" s="4"/>
      <c r="E421" s="4"/>
      <c r="F421" s="102"/>
      <c r="G421" s="97">
        <f t="shared" si="10"/>
        <v>0</v>
      </c>
      <c r="H421" s="102"/>
      <c r="I421" s="102"/>
      <c r="J421" s="4"/>
      <c r="K421" s="4"/>
      <c r="L421" s="4"/>
      <c r="M421" s="4"/>
      <c r="N421" s="4"/>
      <c r="O421" s="4"/>
      <c r="P421" s="4"/>
    </row>
    <row r="422" spans="1:16" x14ac:dyDescent="0.25">
      <c r="A422" s="4"/>
      <c r="B422" s="4"/>
      <c r="C422" s="4"/>
      <c r="D422" s="4"/>
      <c r="E422" s="4"/>
      <c r="F422" s="102"/>
      <c r="G422" s="97">
        <f t="shared" si="10"/>
        <v>0</v>
      </c>
      <c r="H422" s="102"/>
      <c r="I422" s="102"/>
      <c r="J422" s="4"/>
      <c r="K422" s="4"/>
      <c r="L422" s="4"/>
      <c r="M422" s="4"/>
      <c r="N422" s="4"/>
      <c r="O422" s="4"/>
      <c r="P422" s="4"/>
    </row>
    <row r="423" spans="1:16" x14ac:dyDescent="0.25">
      <c r="A423" s="4"/>
      <c r="B423" s="4"/>
      <c r="C423" s="4"/>
      <c r="D423" s="4"/>
      <c r="E423" s="4"/>
      <c r="F423" s="102"/>
      <c r="G423" s="97">
        <f t="shared" si="10"/>
        <v>0</v>
      </c>
      <c r="H423" s="102"/>
      <c r="I423" s="102"/>
      <c r="J423" s="4"/>
      <c r="K423" s="4"/>
      <c r="L423" s="4"/>
      <c r="M423" s="4"/>
      <c r="N423" s="4"/>
      <c r="O423" s="4"/>
      <c r="P423" s="4"/>
    </row>
    <row r="424" spans="1:16" x14ac:dyDescent="0.25">
      <c r="A424" s="4"/>
      <c r="B424" s="4"/>
      <c r="C424" s="4"/>
      <c r="D424" s="4"/>
      <c r="E424" s="4"/>
      <c r="F424" s="102"/>
      <c r="G424" s="97">
        <f t="shared" si="10"/>
        <v>0</v>
      </c>
      <c r="H424" s="102"/>
      <c r="I424" s="102"/>
      <c r="J424" s="4"/>
      <c r="K424" s="4"/>
      <c r="L424" s="4"/>
      <c r="M424" s="4"/>
      <c r="N424" s="4"/>
      <c r="O424" s="4"/>
      <c r="P424" s="4"/>
    </row>
    <row r="425" spans="1:16" x14ac:dyDescent="0.25">
      <c r="A425" s="4"/>
      <c r="B425" s="4"/>
      <c r="C425" s="4"/>
      <c r="D425" s="4"/>
      <c r="E425" s="4"/>
      <c r="F425" s="102"/>
      <c r="G425" s="97">
        <f t="shared" si="10"/>
        <v>0</v>
      </c>
      <c r="H425" s="102"/>
      <c r="I425" s="102"/>
      <c r="J425" s="4"/>
      <c r="K425" s="4"/>
      <c r="L425" s="4"/>
      <c r="M425" s="4"/>
      <c r="N425" s="4"/>
      <c r="O425" s="4"/>
      <c r="P425" s="4"/>
    </row>
    <row r="426" spans="1:16" x14ac:dyDescent="0.25">
      <c r="A426" s="4"/>
      <c r="B426" s="4"/>
      <c r="C426" s="4"/>
      <c r="D426" s="4"/>
      <c r="E426" s="4"/>
      <c r="F426" s="102"/>
      <c r="G426" s="97">
        <f t="shared" si="10"/>
        <v>0</v>
      </c>
      <c r="H426" s="102"/>
      <c r="I426" s="102"/>
      <c r="J426" s="4"/>
      <c r="K426" s="4"/>
      <c r="L426" s="4"/>
      <c r="M426" s="4"/>
      <c r="N426" s="4"/>
      <c r="O426" s="4"/>
      <c r="P426" s="4"/>
    </row>
    <row r="427" spans="1:16" x14ac:dyDescent="0.25">
      <c r="A427" s="4"/>
      <c r="B427" s="4"/>
      <c r="C427" s="4"/>
      <c r="D427" s="4"/>
      <c r="E427" s="4"/>
      <c r="F427" s="102"/>
      <c r="G427" s="97">
        <f t="shared" si="10"/>
        <v>0</v>
      </c>
      <c r="H427" s="102"/>
      <c r="I427" s="102"/>
      <c r="J427" s="4"/>
      <c r="K427" s="4"/>
      <c r="L427" s="4"/>
      <c r="M427" s="4"/>
      <c r="N427" s="4"/>
      <c r="O427" s="4"/>
      <c r="P427" s="4"/>
    </row>
    <row r="428" spans="1:16" x14ac:dyDescent="0.25">
      <c r="A428" s="4"/>
      <c r="B428" s="4"/>
      <c r="C428" s="4"/>
      <c r="D428" s="4"/>
      <c r="E428" s="4"/>
      <c r="F428" s="102"/>
      <c r="G428" s="97">
        <f t="shared" si="10"/>
        <v>0</v>
      </c>
      <c r="H428" s="102"/>
      <c r="I428" s="102"/>
      <c r="J428" s="4"/>
      <c r="K428" s="4"/>
      <c r="L428" s="4"/>
      <c r="M428" s="4"/>
      <c r="N428" s="4"/>
      <c r="O428" s="4"/>
      <c r="P428" s="4"/>
    </row>
    <row r="429" spans="1:16" x14ac:dyDescent="0.25">
      <c r="A429" s="4"/>
      <c r="B429" s="4"/>
      <c r="C429" s="4"/>
      <c r="D429" s="4"/>
      <c r="E429" s="4"/>
      <c r="F429" s="102"/>
      <c r="G429" s="97">
        <f t="shared" si="10"/>
        <v>0</v>
      </c>
      <c r="H429" s="102"/>
      <c r="I429" s="102"/>
      <c r="J429" s="4"/>
      <c r="K429" s="4"/>
      <c r="L429" s="4"/>
      <c r="M429" s="4"/>
      <c r="N429" s="4"/>
      <c r="O429" s="4"/>
      <c r="P429" s="4"/>
    </row>
    <row r="430" spans="1:16" x14ac:dyDescent="0.25">
      <c r="A430" s="4"/>
      <c r="B430" s="4"/>
      <c r="C430" s="4"/>
      <c r="D430" s="4"/>
      <c r="E430" s="4"/>
      <c r="F430" s="102"/>
      <c r="G430" s="97">
        <f t="shared" si="10"/>
        <v>0</v>
      </c>
      <c r="H430" s="102"/>
      <c r="I430" s="102"/>
      <c r="J430" s="4"/>
      <c r="K430" s="4"/>
      <c r="L430" s="4"/>
      <c r="M430" s="4"/>
      <c r="N430" s="4"/>
      <c r="O430" s="4"/>
      <c r="P430" s="4"/>
    </row>
    <row r="431" spans="1:16" x14ac:dyDescent="0.25">
      <c r="A431" s="4"/>
      <c r="B431" s="4"/>
      <c r="C431" s="4"/>
      <c r="D431" s="4"/>
      <c r="E431" s="4"/>
      <c r="F431" s="102"/>
      <c r="G431" s="97">
        <f t="shared" si="10"/>
        <v>0</v>
      </c>
      <c r="H431" s="102"/>
      <c r="I431" s="102"/>
      <c r="J431" s="4"/>
      <c r="K431" s="4"/>
      <c r="L431" s="4"/>
      <c r="M431" s="4"/>
      <c r="N431" s="4"/>
      <c r="O431" s="4"/>
      <c r="P431" s="4"/>
    </row>
    <row r="432" spans="1:16" x14ac:dyDescent="0.25">
      <c r="A432" s="4"/>
      <c r="B432" s="4"/>
      <c r="C432" s="4"/>
      <c r="D432" s="4"/>
      <c r="E432" s="4"/>
      <c r="F432" s="102"/>
      <c r="G432" s="97">
        <f t="shared" si="10"/>
        <v>0</v>
      </c>
      <c r="H432" s="102"/>
      <c r="I432" s="102"/>
      <c r="J432" s="4"/>
      <c r="K432" s="4"/>
      <c r="L432" s="4"/>
      <c r="M432" s="4"/>
      <c r="N432" s="4"/>
      <c r="O432" s="4"/>
      <c r="P432" s="4"/>
    </row>
    <row r="433" spans="1:16" x14ac:dyDescent="0.25">
      <c r="A433" s="4"/>
      <c r="B433" s="4"/>
      <c r="C433" s="4"/>
      <c r="D433" s="4"/>
      <c r="E433" s="4"/>
      <c r="F433" s="102"/>
      <c r="G433" s="97">
        <f t="shared" si="10"/>
        <v>0</v>
      </c>
      <c r="H433" s="102"/>
      <c r="I433" s="102"/>
      <c r="J433" s="4"/>
      <c r="K433" s="4"/>
      <c r="L433" s="4"/>
      <c r="M433" s="4"/>
      <c r="N433" s="4"/>
      <c r="O433" s="4"/>
      <c r="P433" s="4"/>
    </row>
    <row r="434" spans="1:16" x14ac:dyDescent="0.25">
      <c r="A434" s="4"/>
      <c r="B434" s="4"/>
      <c r="C434" s="4"/>
      <c r="D434" s="4"/>
      <c r="E434" s="4"/>
      <c r="F434" s="102"/>
      <c r="G434" s="97">
        <f t="shared" si="10"/>
        <v>0</v>
      </c>
      <c r="H434" s="102"/>
      <c r="I434" s="102"/>
      <c r="J434" s="4"/>
      <c r="K434" s="4"/>
      <c r="L434" s="4"/>
      <c r="M434" s="4"/>
      <c r="N434" s="4"/>
      <c r="O434" s="4"/>
      <c r="P434" s="4"/>
    </row>
    <row r="435" spans="1:16" x14ac:dyDescent="0.25">
      <c r="A435" s="4"/>
      <c r="B435" s="4"/>
      <c r="C435" s="4"/>
      <c r="D435" s="4"/>
      <c r="E435" s="4"/>
      <c r="F435" s="102"/>
      <c r="G435" s="97">
        <f t="shared" si="10"/>
        <v>0</v>
      </c>
      <c r="H435" s="102"/>
      <c r="I435" s="102"/>
      <c r="J435" s="4"/>
      <c r="K435" s="4"/>
      <c r="L435" s="4"/>
      <c r="M435" s="4"/>
      <c r="N435" s="4"/>
      <c r="O435" s="4"/>
      <c r="P435" s="4"/>
    </row>
    <row r="436" spans="1:16" x14ac:dyDescent="0.25">
      <c r="A436" s="4"/>
      <c r="B436" s="4"/>
      <c r="C436" s="4"/>
      <c r="D436" s="4"/>
      <c r="E436" s="4"/>
      <c r="F436" s="102"/>
      <c r="G436" s="97">
        <f t="shared" si="10"/>
        <v>0</v>
      </c>
      <c r="H436" s="102"/>
      <c r="I436" s="102"/>
      <c r="J436" s="4"/>
      <c r="K436" s="4"/>
      <c r="L436" s="4"/>
      <c r="M436" s="4"/>
      <c r="N436" s="4"/>
      <c r="O436" s="4"/>
      <c r="P436" s="4"/>
    </row>
    <row r="437" spans="1:16" x14ac:dyDescent="0.25">
      <c r="A437" s="4"/>
      <c r="B437" s="4"/>
      <c r="C437" s="4"/>
      <c r="D437" s="4"/>
      <c r="E437" s="4"/>
      <c r="F437" s="102"/>
      <c r="G437" s="97">
        <f t="shared" si="10"/>
        <v>0</v>
      </c>
      <c r="H437" s="102"/>
      <c r="I437" s="102"/>
      <c r="J437" s="4"/>
      <c r="K437" s="4"/>
      <c r="L437" s="4"/>
      <c r="M437" s="4"/>
      <c r="N437" s="4"/>
      <c r="O437" s="4"/>
      <c r="P437" s="4"/>
    </row>
    <row r="438" spans="1:16" x14ac:dyDescent="0.25">
      <c r="A438" s="4"/>
      <c r="B438" s="4"/>
      <c r="C438" s="4"/>
      <c r="D438" s="4"/>
      <c r="E438" s="4"/>
      <c r="F438" s="102"/>
      <c r="G438" s="97">
        <f t="shared" si="10"/>
        <v>0</v>
      </c>
      <c r="H438" s="102"/>
      <c r="I438" s="102"/>
      <c r="J438" s="4"/>
      <c r="K438" s="4"/>
      <c r="L438" s="4"/>
      <c r="M438" s="4"/>
      <c r="N438" s="4"/>
      <c r="O438" s="4"/>
      <c r="P438" s="4"/>
    </row>
    <row r="439" spans="1:16" x14ac:dyDescent="0.25">
      <c r="A439" s="4"/>
      <c r="B439" s="4"/>
      <c r="C439" s="4"/>
      <c r="D439" s="4"/>
      <c r="E439" s="4"/>
      <c r="F439" s="102"/>
      <c r="G439" s="97">
        <f t="shared" si="10"/>
        <v>0</v>
      </c>
      <c r="H439" s="102"/>
      <c r="I439" s="102"/>
      <c r="J439" s="4"/>
      <c r="K439" s="4"/>
      <c r="L439" s="4"/>
      <c r="M439" s="4"/>
      <c r="N439" s="4"/>
      <c r="O439" s="4"/>
      <c r="P439" s="4"/>
    </row>
    <row r="440" spans="1:16" x14ac:dyDescent="0.25">
      <c r="A440" s="4"/>
      <c r="B440" s="4"/>
      <c r="C440" s="4"/>
      <c r="D440" s="4"/>
      <c r="E440" s="4"/>
      <c r="F440" s="102"/>
      <c r="G440" s="97">
        <f t="shared" si="10"/>
        <v>0</v>
      </c>
      <c r="H440" s="102"/>
      <c r="I440" s="102"/>
      <c r="J440" s="4"/>
      <c r="K440" s="4"/>
      <c r="L440" s="4"/>
      <c r="M440" s="4"/>
      <c r="N440" s="4"/>
      <c r="O440" s="4"/>
      <c r="P440" s="4"/>
    </row>
    <row r="441" spans="1:16" x14ac:dyDescent="0.25">
      <c r="A441" s="4"/>
      <c r="B441" s="4"/>
      <c r="C441" s="4"/>
      <c r="D441" s="4"/>
      <c r="E441" s="4"/>
      <c r="F441" s="102"/>
      <c r="G441" s="97">
        <f t="shared" si="10"/>
        <v>0</v>
      </c>
      <c r="H441" s="102"/>
      <c r="I441" s="102"/>
      <c r="J441" s="4"/>
      <c r="K441" s="4"/>
      <c r="L441" s="4"/>
      <c r="M441" s="4"/>
      <c r="N441" s="4"/>
      <c r="O441" s="4"/>
      <c r="P441" s="4"/>
    </row>
    <row r="442" spans="1:16" x14ac:dyDescent="0.25">
      <c r="A442" s="4"/>
      <c r="B442" s="4"/>
      <c r="C442" s="4"/>
      <c r="D442" s="4"/>
      <c r="E442" s="4"/>
      <c r="F442" s="102"/>
      <c r="G442" s="97">
        <f t="shared" ref="G442:G481" si="11" xml:space="preserve">
IF(B442="Nuevo (CNMC)",
IF(F442&gt;800000,5,IF(F442&gt;600000,4,IF(F442&gt;400000,3,IF(F442&gt;200000,2,IF(A442="MÓVIL",1,IF(F442&gt;2000,1,0)))))),
IF(F442&gt;800000,6,IF(F442&gt;400000,5,IF(F442&gt;200000,4,IF(F442&gt;100000,3,IF(F442&gt;50000,2,IF(F442&gt;25000,1,0)))))))</f>
        <v>0</v>
      </c>
      <c r="H442" s="102"/>
      <c r="I442" s="102"/>
      <c r="J442" s="4"/>
      <c r="K442" s="4"/>
      <c r="L442" s="4"/>
      <c r="M442" s="4"/>
      <c r="N442" s="4"/>
      <c r="O442" s="4"/>
      <c r="P442" s="4"/>
    </row>
    <row r="443" spans="1:16" x14ac:dyDescent="0.25">
      <c r="A443" s="4"/>
      <c r="B443" s="4"/>
      <c r="C443" s="4"/>
      <c r="D443" s="4"/>
      <c r="E443" s="4"/>
      <c r="F443" s="102"/>
      <c r="G443" s="97">
        <f t="shared" si="11"/>
        <v>0</v>
      </c>
      <c r="H443" s="102"/>
      <c r="I443" s="102"/>
      <c r="J443" s="4"/>
      <c r="K443" s="4"/>
      <c r="L443" s="4"/>
      <c r="M443" s="4"/>
      <c r="N443" s="4"/>
      <c r="O443" s="4"/>
      <c r="P443" s="4"/>
    </row>
    <row r="444" spans="1:16" x14ac:dyDescent="0.25">
      <c r="A444" s="4"/>
      <c r="B444" s="4"/>
      <c r="C444" s="4"/>
      <c r="D444" s="4"/>
      <c r="E444" s="4"/>
      <c r="F444" s="102"/>
      <c r="G444" s="97">
        <f t="shared" si="11"/>
        <v>0</v>
      </c>
      <c r="H444" s="102"/>
      <c r="I444" s="102"/>
      <c r="J444" s="4"/>
      <c r="K444" s="4"/>
      <c r="L444" s="4"/>
      <c r="M444" s="4"/>
      <c r="N444" s="4"/>
      <c r="O444" s="4"/>
      <c r="P444" s="4"/>
    </row>
    <row r="445" spans="1:16" x14ac:dyDescent="0.25">
      <c r="A445" s="4"/>
      <c r="B445" s="4"/>
      <c r="C445" s="4"/>
      <c r="D445" s="4"/>
      <c r="E445" s="4"/>
      <c r="F445" s="102"/>
      <c r="G445" s="97">
        <f t="shared" si="11"/>
        <v>0</v>
      </c>
      <c r="H445" s="102"/>
      <c r="I445" s="102"/>
      <c r="J445" s="4"/>
      <c r="K445" s="4"/>
      <c r="L445" s="4"/>
      <c r="M445" s="4"/>
      <c r="N445" s="4"/>
      <c r="O445" s="4"/>
      <c r="P445" s="4"/>
    </row>
    <row r="446" spans="1:16" x14ac:dyDescent="0.25">
      <c r="A446" s="4"/>
      <c r="B446" s="4"/>
      <c r="C446" s="4"/>
      <c r="D446" s="4"/>
      <c r="E446" s="4"/>
      <c r="F446" s="102"/>
      <c r="G446" s="97">
        <f t="shared" si="11"/>
        <v>0</v>
      </c>
      <c r="H446" s="102"/>
      <c r="I446" s="102"/>
      <c r="J446" s="4"/>
      <c r="K446" s="4"/>
      <c r="L446" s="4"/>
      <c r="M446" s="4"/>
      <c r="N446" s="4"/>
      <c r="O446" s="4"/>
      <c r="P446" s="4"/>
    </row>
    <row r="447" spans="1:16" x14ac:dyDescent="0.25">
      <c r="A447" s="4"/>
      <c r="B447" s="4"/>
      <c r="C447" s="4"/>
      <c r="D447" s="4"/>
      <c r="E447" s="4"/>
      <c r="F447" s="102"/>
      <c r="G447" s="97">
        <f t="shared" si="11"/>
        <v>0</v>
      </c>
      <c r="H447" s="102"/>
      <c r="I447" s="102"/>
      <c r="J447" s="4"/>
      <c r="K447" s="4"/>
      <c r="L447" s="4"/>
      <c r="M447" s="4"/>
      <c r="N447" s="4"/>
      <c r="O447" s="4"/>
      <c r="P447" s="4"/>
    </row>
    <row r="448" spans="1:16" x14ac:dyDescent="0.25">
      <c r="A448" s="4"/>
      <c r="B448" s="4"/>
      <c r="C448" s="4"/>
      <c r="D448" s="4"/>
      <c r="E448" s="4"/>
      <c r="F448" s="102"/>
      <c r="G448" s="97">
        <f t="shared" si="11"/>
        <v>0</v>
      </c>
      <c r="H448" s="102"/>
      <c r="I448" s="102"/>
      <c r="J448" s="4"/>
      <c r="K448" s="4"/>
      <c r="L448" s="4"/>
      <c r="M448" s="4"/>
      <c r="N448" s="4"/>
      <c r="O448" s="4"/>
      <c r="P448" s="4"/>
    </row>
    <row r="449" spans="1:16" x14ac:dyDescent="0.25">
      <c r="A449" s="4"/>
      <c r="B449" s="4"/>
      <c r="C449" s="4"/>
      <c r="D449" s="4"/>
      <c r="E449" s="4"/>
      <c r="F449" s="102"/>
      <c r="G449" s="97">
        <f t="shared" si="11"/>
        <v>0</v>
      </c>
      <c r="H449" s="102"/>
      <c r="I449" s="102"/>
      <c r="J449" s="4"/>
      <c r="K449" s="4"/>
      <c r="L449" s="4"/>
      <c r="M449" s="4"/>
      <c r="N449" s="4"/>
      <c r="O449" s="4"/>
      <c r="P449" s="4"/>
    </row>
    <row r="450" spans="1:16" x14ac:dyDescent="0.25">
      <c r="A450" s="4"/>
      <c r="B450" s="4"/>
      <c r="C450" s="4"/>
      <c r="D450" s="4"/>
      <c r="E450" s="4"/>
      <c r="F450" s="102"/>
      <c r="G450" s="97">
        <f t="shared" si="11"/>
        <v>0</v>
      </c>
      <c r="H450" s="102"/>
      <c r="I450" s="102"/>
      <c r="J450" s="4"/>
      <c r="K450" s="4"/>
      <c r="L450" s="4"/>
      <c r="M450" s="4"/>
      <c r="N450" s="4"/>
      <c r="O450" s="4"/>
      <c r="P450" s="4"/>
    </row>
    <row r="451" spans="1:16" x14ac:dyDescent="0.25">
      <c r="A451" s="4"/>
      <c r="B451" s="4"/>
      <c r="C451" s="4"/>
      <c r="D451" s="4"/>
      <c r="E451" s="4"/>
      <c r="F451" s="102"/>
      <c r="G451" s="97">
        <f t="shared" si="11"/>
        <v>0</v>
      </c>
      <c r="H451" s="102"/>
      <c r="I451" s="102"/>
      <c r="J451" s="4"/>
      <c r="K451" s="4"/>
      <c r="L451" s="4"/>
      <c r="M451" s="4"/>
      <c r="N451" s="4"/>
      <c r="O451" s="4"/>
      <c r="P451" s="4"/>
    </row>
    <row r="452" spans="1:16" x14ac:dyDescent="0.25">
      <c r="A452" s="4"/>
      <c r="B452" s="4"/>
      <c r="C452" s="4"/>
      <c r="D452" s="4"/>
      <c r="E452" s="4"/>
      <c r="F452" s="102"/>
      <c r="G452" s="97">
        <f t="shared" si="11"/>
        <v>0</v>
      </c>
      <c r="H452" s="102"/>
      <c r="I452" s="102"/>
      <c r="J452" s="4"/>
      <c r="K452" s="4"/>
      <c r="L452" s="4"/>
      <c r="M452" s="4"/>
      <c r="N452" s="4"/>
      <c r="O452" s="4"/>
      <c r="P452" s="4"/>
    </row>
    <row r="453" spans="1:16" x14ac:dyDescent="0.25">
      <c r="A453" s="4"/>
      <c r="B453" s="4"/>
      <c r="C453" s="4"/>
      <c r="D453" s="4"/>
      <c r="E453" s="4"/>
      <c r="F453" s="102"/>
      <c r="G453" s="97">
        <f t="shared" si="11"/>
        <v>0</v>
      </c>
      <c r="H453" s="102"/>
      <c r="I453" s="102"/>
      <c r="J453" s="4"/>
      <c r="K453" s="4"/>
      <c r="L453" s="4"/>
      <c r="M453" s="4"/>
      <c r="N453" s="4"/>
      <c r="O453" s="4"/>
      <c r="P453" s="4"/>
    </row>
    <row r="454" spans="1:16" x14ac:dyDescent="0.25">
      <c r="A454" s="4"/>
      <c r="B454" s="4"/>
      <c r="C454" s="4"/>
      <c r="D454" s="4"/>
      <c r="E454" s="4"/>
      <c r="F454" s="102"/>
      <c r="G454" s="97">
        <f t="shared" si="11"/>
        <v>0</v>
      </c>
      <c r="H454" s="102"/>
      <c r="I454" s="102"/>
      <c r="J454" s="4"/>
      <c r="K454" s="4"/>
      <c r="L454" s="4"/>
      <c r="M454" s="4"/>
      <c r="N454" s="4"/>
      <c r="O454" s="4"/>
      <c r="P454" s="4"/>
    </row>
    <row r="455" spans="1:16" x14ac:dyDescent="0.25">
      <c r="A455" s="4"/>
      <c r="B455" s="4"/>
      <c r="C455" s="4"/>
      <c r="D455" s="4"/>
      <c r="E455" s="4"/>
      <c r="F455" s="102"/>
      <c r="G455" s="97">
        <f t="shared" si="11"/>
        <v>0</v>
      </c>
      <c r="H455" s="102"/>
      <c r="I455" s="102"/>
      <c r="J455" s="4"/>
      <c r="K455" s="4"/>
      <c r="L455" s="4"/>
      <c r="M455" s="4"/>
      <c r="N455" s="4"/>
      <c r="O455" s="4"/>
      <c r="P455" s="4"/>
    </row>
    <row r="456" spans="1:16" x14ac:dyDescent="0.25">
      <c r="A456" s="4"/>
      <c r="B456" s="4"/>
      <c r="C456" s="4"/>
      <c r="D456" s="4"/>
      <c r="E456" s="4"/>
      <c r="F456" s="102"/>
      <c r="G456" s="97">
        <f t="shared" si="11"/>
        <v>0</v>
      </c>
      <c r="H456" s="102"/>
      <c r="I456" s="102"/>
      <c r="J456" s="4"/>
      <c r="K456" s="4"/>
      <c r="L456" s="4"/>
      <c r="M456" s="4"/>
      <c r="N456" s="4"/>
      <c r="O456" s="4"/>
      <c r="P456" s="4"/>
    </row>
    <row r="457" spans="1:16" x14ac:dyDescent="0.25">
      <c r="A457" s="4"/>
      <c r="B457" s="4"/>
      <c r="C457" s="4"/>
      <c r="D457" s="4"/>
      <c r="E457" s="4"/>
      <c r="F457" s="102"/>
      <c r="G457" s="97">
        <f t="shared" si="11"/>
        <v>0</v>
      </c>
      <c r="H457" s="102"/>
      <c r="I457" s="102"/>
      <c r="J457" s="4"/>
      <c r="K457" s="4"/>
      <c r="L457" s="4"/>
      <c r="M457" s="4"/>
      <c r="N457" s="4"/>
      <c r="O457" s="4"/>
      <c r="P457" s="4"/>
    </row>
    <row r="458" spans="1:16" x14ac:dyDescent="0.25">
      <c r="A458" s="4"/>
      <c r="B458" s="4"/>
      <c r="C458" s="4"/>
      <c r="D458" s="4"/>
      <c r="E458" s="4"/>
      <c r="F458" s="102"/>
      <c r="G458" s="97">
        <f t="shared" si="11"/>
        <v>0</v>
      </c>
      <c r="H458" s="102"/>
      <c r="I458" s="102"/>
      <c r="J458" s="4"/>
      <c r="K458" s="4"/>
      <c r="L458" s="4"/>
      <c r="M458" s="4"/>
      <c r="N458" s="4"/>
      <c r="O458" s="4"/>
      <c r="P458" s="4"/>
    </row>
    <row r="459" spans="1:16" x14ac:dyDescent="0.25">
      <c r="A459" s="4"/>
      <c r="B459" s="4"/>
      <c r="C459" s="4"/>
      <c r="D459" s="4"/>
      <c r="E459" s="4"/>
      <c r="F459" s="102"/>
      <c r="G459" s="97">
        <f t="shared" si="11"/>
        <v>0</v>
      </c>
      <c r="H459" s="102"/>
      <c r="I459" s="102"/>
      <c r="J459" s="4"/>
      <c r="K459" s="4"/>
      <c r="L459" s="4"/>
      <c r="M459" s="4"/>
      <c r="N459" s="4"/>
      <c r="O459" s="4"/>
      <c r="P459" s="4"/>
    </row>
    <row r="460" spans="1:16" x14ac:dyDescent="0.25">
      <c r="A460" s="4"/>
      <c r="B460" s="4"/>
      <c r="C460" s="4"/>
      <c r="D460" s="4"/>
      <c r="E460" s="4"/>
      <c r="F460" s="102"/>
      <c r="G460" s="97">
        <f t="shared" si="11"/>
        <v>0</v>
      </c>
      <c r="H460" s="102"/>
      <c r="I460" s="102"/>
      <c r="J460" s="4"/>
      <c r="K460" s="4"/>
      <c r="L460" s="4"/>
      <c r="M460" s="4"/>
      <c r="N460" s="4"/>
      <c r="O460" s="4"/>
      <c r="P460" s="4"/>
    </row>
    <row r="461" spans="1:16" x14ac:dyDescent="0.25">
      <c r="A461" s="4"/>
      <c r="B461" s="4"/>
      <c r="C461" s="4"/>
      <c r="D461" s="4"/>
      <c r="E461" s="4"/>
      <c r="F461" s="102"/>
      <c r="G461" s="97">
        <f t="shared" si="11"/>
        <v>0</v>
      </c>
      <c r="H461" s="102"/>
      <c r="I461" s="102"/>
      <c r="J461" s="4"/>
      <c r="K461" s="4"/>
      <c r="L461" s="4"/>
      <c r="M461" s="4"/>
      <c r="N461" s="4"/>
      <c r="O461" s="4"/>
      <c r="P461" s="4"/>
    </row>
    <row r="462" spans="1:16" x14ac:dyDescent="0.25">
      <c r="A462" s="4"/>
      <c r="B462" s="4"/>
      <c r="C462" s="4"/>
      <c r="D462" s="4"/>
      <c r="E462" s="4"/>
      <c r="F462" s="102"/>
      <c r="G462" s="97">
        <f t="shared" si="11"/>
        <v>0</v>
      </c>
      <c r="H462" s="102"/>
      <c r="I462" s="102"/>
      <c r="J462" s="4"/>
      <c r="K462" s="4"/>
      <c r="L462" s="4"/>
      <c r="M462" s="4"/>
      <c r="N462" s="4"/>
      <c r="O462" s="4"/>
      <c r="P462" s="4"/>
    </row>
    <row r="463" spans="1:16" x14ac:dyDescent="0.25">
      <c r="A463" s="4"/>
      <c r="B463" s="4"/>
      <c r="C463" s="4"/>
      <c r="D463" s="4"/>
      <c r="E463" s="4"/>
      <c r="F463" s="102"/>
      <c r="G463" s="97">
        <f t="shared" si="11"/>
        <v>0</v>
      </c>
      <c r="H463" s="102"/>
      <c r="I463" s="102"/>
      <c r="J463" s="4"/>
      <c r="K463" s="4"/>
      <c r="L463" s="4"/>
      <c r="M463" s="4"/>
      <c r="N463" s="4"/>
      <c r="O463" s="4"/>
      <c r="P463" s="4"/>
    </row>
    <row r="464" spans="1:16" x14ac:dyDescent="0.25">
      <c r="A464" s="4"/>
      <c r="B464" s="4"/>
      <c r="C464" s="4"/>
      <c r="D464" s="4"/>
      <c r="E464" s="4"/>
      <c r="F464" s="102"/>
      <c r="G464" s="97">
        <f t="shared" si="11"/>
        <v>0</v>
      </c>
      <c r="H464" s="102"/>
      <c r="I464" s="102"/>
      <c r="J464" s="4"/>
      <c r="K464" s="4"/>
      <c r="L464" s="4"/>
      <c r="M464" s="4"/>
      <c r="N464" s="4"/>
      <c r="O464" s="4"/>
      <c r="P464" s="4"/>
    </row>
    <row r="465" spans="1:16" x14ac:dyDescent="0.25">
      <c r="A465" s="4"/>
      <c r="B465" s="4"/>
      <c r="C465" s="4"/>
      <c r="D465" s="4"/>
      <c r="E465" s="4"/>
      <c r="F465" s="102"/>
      <c r="G465" s="97">
        <f t="shared" si="11"/>
        <v>0</v>
      </c>
      <c r="H465" s="102"/>
      <c r="I465" s="102"/>
      <c r="J465" s="4"/>
      <c r="K465" s="4"/>
      <c r="L465" s="4"/>
      <c r="M465" s="4"/>
      <c r="N465" s="4"/>
      <c r="O465" s="4"/>
      <c r="P465" s="4"/>
    </row>
    <row r="466" spans="1:16" x14ac:dyDescent="0.25">
      <c r="A466" s="4"/>
      <c r="B466" s="4"/>
      <c r="C466" s="4"/>
      <c r="D466" s="4"/>
      <c r="E466" s="4"/>
      <c r="F466" s="102"/>
      <c r="G466" s="97">
        <f t="shared" si="11"/>
        <v>0</v>
      </c>
      <c r="H466" s="102"/>
      <c r="I466" s="102"/>
      <c r="J466" s="4"/>
      <c r="K466" s="4"/>
      <c r="L466" s="4"/>
      <c r="M466" s="4"/>
      <c r="N466" s="4"/>
      <c r="O466" s="4"/>
      <c r="P466" s="4"/>
    </row>
    <row r="467" spans="1:16" x14ac:dyDescent="0.25">
      <c r="A467" s="4"/>
      <c r="B467" s="4"/>
      <c r="C467" s="4"/>
      <c r="D467" s="4"/>
      <c r="E467" s="4"/>
      <c r="F467" s="102"/>
      <c r="G467" s="97">
        <f t="shared" si="11"/>
        <v>0</v>
      </c>
      <c r="H467" s="102"/>
      <c r="I467" s="102"/>
      <c r="J467" s="4"/>
      <c r="K467" s="4"/>
      <c r="L467" s="4"/>
      <c r="M467" s="4"/>
      <c r="N467" s="4"/>
      <c r="O467" s="4"/>
      <c r="P467" s="4"/>
    </row>
    <row r="468" spans="1:16" x14ac:dyDescent="0.25">
      <c r="A468" s="4"/>
      <c r="B468" s="4"/>
      <c r="C468" s="4"/>
      <c r="D468" s="4"/>
      <c r="E468" s="4"/>
      <c r="F468" s="102"/>
      <c r="G468" s="97">
        <f t="shared" si="11"/>
        <v>0</v>
      </c>
      <c r="H468" s="102"/>
      <c r="I468" s="102"/>
      <c r="J468" s="4"/>
      <c r="K468" s="4"/>
      <c r="L468" s="4"/>
      <c r="M468" s="4"/>
      <c r="N468" s="4"/>
      <c r="O468" s="4"/>
      <c r="P468" s="4"/>
    </row>
    <row r="469" spans="1:16" x14ac:dyDescent="0.25">
      <c r="A469" s="4"/>
      <c r="B469" s="4"/>
      <c r="C469" s="4"/>
      <c r="D469" s="4"/>
      <c r="E469" s="4"/>
      <c r="F469" s="102"/>
      <c r="G469" s="97">
        <f t="shared" si="11"/>
        <v>0</v>
      </c>
      <c r="H469" s="102"/>
      <c r="I469" s="102"/>
      <c r="J469" s="4"/>
      <c r="K469" s="4"/>
      <c r="L469" s="4"/>
      <c r="M469" s="4"/>
      <c r="N469" s="4"/>
      <c r="O469" s="4"/>
      <c r="P469" s="4"/>
    </row>
    <row r="470" spans="1:16" x14ac:dyDescent="0.25">
      <c r="A470" s="4"/>
      <c r="B470" s="4"/>
      <c r="C470" s="4"/>
      <c r="D470" s="4"/>
      <c r="E470" s="4"/>
      <c r="F470" s="102"/>
      <c r="G470" s="97">
        <f t="shared" si="11"/>
        <v>0</v>
      </c>
      <c r="H470" s="102"/>
      <c r="I470" s="102"/>
      <c r="J470" s="4"/>
      <c r="K470" s="4"/>
      <c r="L470" s="4"/>
      <c r="M470" s="4"/>
      <c r="N470" s="4"/>
      <c r="O470" s="4"/>
      <c r="P470" s="4"/>
    </row>
    <row r="471" spans="1:16" x14ac:dyDescent="0.25">
      <c r="A471" s="4"/>
      <c r="B471" s="4"/>
      <c r="C471" s="4"/>
      <c r="D471" s="4"/>
      <c r="E471" s="4"/>
      <c r="F471" s="102"/>
      <c r="G471" s="97">
        <f t="shared" si="11"/>
        <v>0</v>
      </c>
      <c r="H471" s="102"/>
      <c r="I471" s="102"/>
      <c r="J471" s="4"/>
      <c r="K471" s="4"/>
      <c r="L471" s="4"/>
      <c r="M471" s="4"/>
      <c r="N471" s="4"/>
      <c r="O471" s="4"/>
      <c r="P471" s="4"/>
    </row>
    <row r="472" spans="1:16" x14ac:dyDescent="0.25">
      <c r="A472" s="4"/>
      <c r="B472" s="4"/>
      <c r="C472" s="4"/>
      <c r="D472" s="4"/>
      <c r="E472" s="4"/>
      <c r="F472" s="102"/>
      <c r="G472" s="97">
        <f t="shared" si="11"/>
        <v>0</v>
      </c>
      <c r="H472" s="102"/>
      <c r="I472" s="102"/>
      <c r="J472" s="4"/>
      <c r="K472" s="4"/>
      <c r="L472" s="4"/>
      <c r="M472" s="4"/>
      <c r="N472" s="4"/>
      <c r="O472" s="4"/>
      <c r="P472" s="4"/>
    </row>
    <row r="473" spans="1:16" x14ac:dyDescent="0.25">
      <c r="A473" s="4"/>
      <c r="B473" s="4"/>
      <c r="C473" s="4"/>
      <c r="D473" s="4"/>
      <c r="E473" s="4"/>
      <c r="F473" s="102"/>
      <c r="G473" s="97">
        <f t="shared" si="11"/>
        <v>0</v>
      </c>
      <c r="H473" s="102"/>
      <c r="I473" s="102"/>
      <c r="J473" s="4"/>
      <c r="K473" s="4"/>
      <c r="L473" s="4"/>
      <c r="M473" s="4"/>
      <c r="N473" s="4"/>
      <c r="O473" s="4"/>
      <c r="P473" s="4"/>
    </row>
    <row r="474" spans="1:16" x14ac:dyDescent="0.25">
      <c r="A474" s="4"/>
      <c r="B474" s="4"/>
      <c r="C474" s="4"/>
      <c r="D474" s="4"/>
      <c r="E474" s="4"/>
      <c r="F474" s="102"/>
      <c r="G474" s="97">
        <f t="shared" si="11"/>
        <v>0</v>
      </c>
      <c r="H474" s="102"/>
      <c r="I474" s="102"/>
      <c r="J474" s="4"/>
      <c r="K474" s="4"/>
      <c r="L474" s="4"/>
      <c r="M474" s="4"/>
      <c r="N474" s="4"/>
      <c r="O474" s="4"/>
      <c r="P474" s="4"/>
    </row>
    <row r="475" spans="1:16" x14ac:dyDescent="0.25">
      <c r="A475" s="4"/>
      <c r="B475" s="4"/>
      <c r="C475" s="4"/>
      <c r="D475" s="4"/>
      <c r="E475" s="4"/>
      <c r="F475" s="102"/>
      <c r="G475" s="97">
        <f t="shared" si="11"/>
        <v>0</v>
      </c>
      <c r="H475" s="102"/>
      <c r="I475" s="102"/>
      <c r="J475" s="4"/>
      <c r="K475" s="4"/>
      <c r="L475" s="4"/>
      <c r="M475" s="4"/>
      <c r="N475" s="4"/>
      <c r="O475" s="4"/>
      <c r="P475" s="4"/>
    </row>
    <row r="476" spans="1:16" x14ac:dyDescent="0.25">
      <c r="A476" s="4"/>
      <c r="B476" s="4"/>
      <c r="C476" s="4"/>
      <c r="D476" s="4"/>
      <c r="E476" s="4"/>
      <c r="F476" s="102"/>
      <c r="G476" s="97">
        <f t="shared" si="11"/>
        <v>0</v>
      </c>
      <c r="H476" s="102"/>
      <c r="I476" s="102"/>
      <c r="J476" s="4"/>
      <c r="K476" s="4"/>
      <c r="L476" s="4"/>
      <c r="M476" s="4"/>
      <c r="N476" s="4"/>
      <c r="O476" s="4"/>
      <c r="P476" s="4"/>
    </row>
    <row r="477" spans="1:16" x14ac:dyDescent="0.25">
      <c r="A477" s="4"/>
      <c r="B477" s="4"/>
      <c r="C477" s="4"/>
      <c r="D477" s="4"/>
      <c r="E477" s="4"/>
      <c r="F477" s="102"/>
      <c r="G477" s="97">
        <f t="shared" si="11"/>
        <v>0</v>
      </c>
      <c r="H477" s="102"/>
      <c r="I477" s="102"/>
      <c r="J477" s="4"/>
      <c r="K477" s="4"/>
      <c r="L477" s="4"/>
      <c r="M477" s="4"/>
      <c r="N477" s="4"/>
      <c r="O477" s="4"/>
      <c r="P477" s="4"/>
    </row>
    <row r="478" spans="1:16" x14ac:dyDescent="0.25">
      <c r="A478" s="4"/>
      <c r="B478" s="4"/>
      <c r="C478" s="4"/>
      <c r="D478" s="4"/>
      <c r="E478" s="4"/>
      <c r="F478" s="102"/>
      <c r="G478" s="97">
        <f t="shared" si="11"/>
        <v>0</v>
      </c>
      <c r="H478" s="102"/>
      <c r="I478" s="102"/>
      <c r="J478" s="4"/>
      <c r="K478" s="4"/>
      <c r="L478" s="4"/>
      <c r="M478" s="4"/>
      <c r="N478" s="4"/>
      <c r="O478" s="4"/>
      <c r="P478" s="4"/>
    </row>
    <row r="479" spans="1:16" x14ac:dyDescent="0.25">
      <c r="A479" s="4"/>
      <c r="B479" s="4"/>
      <c r="C479" s="4"/>
      <c r="D479" s="4"/>
      <c r="E479" s="4"/>
      <c r="F479" s="102"/>
      <c r="G479" s="97">
        <f t="shared" si="11"/>
        <v>0</v>
      </c>
      <c r="H479" s="102"/>
      <c r="I479" s="102"/>
      <c r="J479" s="4"/>
      <c r="K479" s="4"/>
      <c r="L479" s="4"/>
      <c r="M479" s="4"/>
      <c r="N479" s="4"/>
      <c r="O479" s="4"/>
      <c r="P479" s="4"/>
    </row>
    <row r="480" spans="1:16" x14ac:dyDescent="0.25">
      <c r="A480" s="4"/>
      <c r="B480" s="4"/>
      <c r="C480" s="4"/>
      <c r="D480" s="4"/>
      <c r="E480" s="4"/>
      <c r="F480" s="102"/>
      <c r="G480" s="97">
        <f t="shared" si="11"/>
        <v>0</v>
      </c>
      <c r="H480" s="102"/>
      <c r="I480" s="102"/>
      <c r="J480" s="4"/>
      <c r="K480" s="4"/>
      <c r="L480" s="4"/>
      <c r="M480" s="4"/>
      <c r="N480" s="4"/>
      <c r="O480" s="4"/>
      <c r="P480" s="4"/>
    </row>
    <row r="481" spans="1:16" x14ac:dyDescent="0.25">
      <c r="A481" s="4"/>
      <c r="B481" s="4"/>
      <c r="C481" s="4"/>
      <c r="D481" s="4"/>
      <c r="E481" s="4"/>
      <c r="F481" s="102"/>
      <c r="G481" s="97">
        <f t="shared" si="11"/>
        <v>0</v>
      </c>
      <c r="H481" s="102"/>
      <c r="I481" s="102"/>
      <c r="J481" s="4"/>
      <c r="K481" s="4"/>
      <c r="L481" s="4"/>
      <c r="M481" s="4"/>
      <c r="N481" s="4"/>
      <c r="O481" s="4"/>
      <c r="P481" s="4"/>
    </row>
  </sheetData>
  <autoFilter ref="A9:Q481" xr:uid="{C8013704-FF86-4061-AF66-0971DBBB70DC}"/>
  <mergeCells count="6">
    <mergeCell ref="I1:J1"/>
    <mergeCell ref="K3:P3"/>
    <mergeCell ref="H7:P7"/>
    <mergeCell ref="K5:P5"/>
    <mergeCell ref="I3:J3"/>
    <mergeCell ref="I5:J5"/>
  </mergeCells>
  <conditionalFormatting sqref="I2:J2">
    <cfRule type="cellIs" dxfId="3" priority="1" operator="lessThan">
      <formula>1.05</formula>
    </cfRule>
    <cfRule type="cellIs" dxfId="2" priority="2" operator="greaterThan">
      <formula>1.05</formula>
    </cfRule>
    <cfRule type="expression" dxfId="1" priority="3">
      <formula>"&lt;=1,05"</formula>
    </cfRule>
    <cfRule type="expression" dxfId="0" priority="4">
      <formula>"&gt;1,05"</formula>
    </cfRule>
  </conditionalFormatting>
  <dataValidations count="3">
    <dataValidation type="list" allowBlank="1" showInputMessage="1" showErrorMessage="1" sqref="C10:C57" xr:uid="{82C8A933-9359-4D78-93EB-7250F399E7D7}">
      <formula1>"4G,5G,FTTH 100M/100M,FTTH 300M/300M,FTTH 400M/400M,FTTH 500M/500M,FTTH 600M/600M,FTTH 1000M/1000M"</formula1>
    </dataValidation>
    <dataValidation type="list" allowBlank="1" showInputMessage="1" showErrorMessage="1" sqref="A10:A23 A27:A328" xr:uid="{20F72B38-5A13-4AB4-B85B-178EF0149E06}">
      <formula1>"FIJO,MÓVIL"</formula1>
    </dataValidation>
    <dataValidation type="list" allowBlank="1" showInputMessage="1" showErrorMessage="1" sqref="B10:B23 B27:B328" xr:uid="{F84FEDC8-BCEA-49EA-BFCE-513175712367}">
      <formula1>"Antiguo,Nuevo (CNMC)"</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2283F46B-3E6E-4500-965C-FD7C7220E2EF}">
          <x14:formula1>
            <xm:f>'Mapa ofertas'!$A:$A</xm:f>
          </x14:formula1>
          <xm:sqref>C58:C328</xm:sqref>
        </x14:dataValidation>
        <x14:dataValidation type="list" allowBlank="1" showInputMessage="1" showErrorMessage="1" xr:uid="{64DDEFE9-4373-4187-BB5B-E7AD620A6D00}">
          <x14:formula1>
            <xm:f>'Mapa sondas'!#REF!</xm:f>
          </x14:formula1>
          <xm:sqref>E24:E328</xm:sqref>
        </x14:dataValidation>
        <x14:dataValidation type="list" allowBlank="1" showInputMessage="1" showErrorMessage="1" xr:uid="{AF5A1C0D-EBDE-4D2D-B49E-257E80D7B394}">
          <x14:formula1>
            <xm:f>'Datos operador'!$F$21:$F$39</xm:f>
          </x14:formula1>
          <xm:sqref>K9:P9</xm:sqref>
        </x14:dataValidation>
        <x14:dataValidation type="list" allowBlank="1" showInputMessage="1" showErrorMessage="1" xr:uid="{4ADFCAE7-73F4-43C6-9BF0-506F0BA2B383}">
          <x14:formula1>
            <xm:f>Municipios!$I$2:$I$20</xm:f>
          </x14:formula1>
          <xm:sqref>D10:D328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EF27-4090-4BA6-AF45-B061C450AFCA}">
  <sheetPr codeName="Hoja5"/>
  <dimension ref="A1:T98"/>
  <sheetViews>
    <sheetView workbookViewId="0">
      <selection activeCell="I16" sqref="I16"/>
    </sheetView>
  </sheetViews>
  <sheetFormatPr baseColWidth="10" defaultColWidth="11.42578125" defaultRowHeight="15" x14ac:dyDescent="0.25"/>
  <cols>
    <col min="12" max="12" width="17.28515625" bestFit="1" customWidth="1"/>
  </cols>
  <sheetData>
    <row r="1" spans="1:20" ht="30.75" thickBot="1" x14ac:dyDescent="0.3">
      <c r="A1" s="12" t="s">
        <v>0</v>
      </c>
      <c r="B1" s="12" t="s">
        <v>42</v>
      </c>
      <c r="C1" s="12" t="s">
        <v>43</v>
      </c>
      <c r="D1" s="12" t="s">
        <v>44</v>
      </c>
      <c r="E1" s="12" t="s">
        <v>45</v>
      </c>
      <c r="F1" s="12" t="s">
        <v>46</v>
      </c>
      <c r="G1" s="12" t="s">
        <v>47</v>
      </c>
      <c r="H1" s="12" t="s">
        <v>48</v>
      </c>
      <c r="I1" s="12" t="s">
        <v>49</v>
      </c>
      <c r="J1" s="12" t="s">
        <v>50</v>
      </c>
      <c r="L1" s="37" t="s">
        <v>51</v>
      </c>
      <c r="M1" s="174"/>
      <c r="N1" s="175"/>
      <c r="O1" s="175"/>
      <c r="P1" s="175"/>
      <c r="Q1" s="175"/>
      <c r="R1" s="175"/>
      <c r="S1" s="175"/>
      <c r="T1" s="176"/>
    </row>
    <row r="2" spans="1:20" x14ac:dyDescent="0.25">
      <c r="A2" s="7" t="s">
        <v>8</v>
      </c>
      <c r="B2" s="8" t="s">
        <v>52</v>
      </c>
      <c r="C2" s="8" t="s">
        <v>53</v>
      </c>
      <c r="D2" s="74">
        <v>998206</v>
      </c>
      <c r="E2" s="74">
        <v>973343</v>
      </c>
      <c r="F2" s="74">
        <v>176372</v>
      </c>
      <c r="G2" s="74">
        <v>2810149</v>
      </c>
      <c r="H2" s="74">
        <v>3056566</v>
      </c>
      <c r="I2" s="74">
        <v>3532211</v>
      </c>
      <c r="J2" s="75">
        <v>2696331</v>
      </c>
    </row>
    <row r="3" spans="1:20" x14ac:dyDescent="0.25">
      <c r="A3" s="9" t="s">
        <v>8</v>
      </c>
      <c r="B3" s="6" t="s">
        <v>52</v>
      </c>
      <c r="C3" s="6" t="s">
        <v>54</v>
      </c>
      <c r="D3" s="76">
        <v>1175691</v>
      </c>
      <c r="E3" s="76">
        <v>1819004</v>
      </c>
      <c r="F3" s="76">
        <v>3641332</v>
      </c>
      <c r="G3" s="76">
        <v>3562993</v>
      </c>
      <c r="H3" s="76">
        <v>2138105</v>
      </c>
      <c r="I3" s="76">
        <v>1158472</v>
      </c>
      <c r="J3" s="77">
        <v>2771219</v>
      </c>
    </row>
    <row r="4" spans="1:20" x14ac:dyDescent="0.25">
      <c r="A4" s="9" t="s">
        <v>8</v>
      </c>
      <c r="B4" s="6" t="s">
        <v>52</v>
      </c>
      <c r="C4" s="6" t="s">
        <v>55</v>
      </c>
      <c r="D4" s="76">
        <v>394910</v>
      </c>
      <c r="E4" s="76">
        <v>635112</v>
      </c>
      <c r="F4" s="76">
        <v>2991316</v>
      </c>
      <c r="G4" s="76">
        <v>1215986</v>
      </c>
      <c r="H4" s="76">
        <v>1622224</v>
      </c>
      <c r="I4" s="76">
        <v>969628</v>
      </c>
      <c r="J4" s="77">
        <v>3373261</v>
      </c>
    </row>
    <row r="5" spans="1:20" x14ac:dyDescent="0.25">
      <c r="A5" s="9" t="s">
        <v>8</v>
      </c>
      <c r="B5" s="6" t="s">
        <v>52</v>
      </c>
      <c r="C5" s="6" t="s">
        <v>56</v>
      </c>
      <c r="D5" s="76">
        <v>3642087</v>
      </c>
      <c r="E5" s="76">
        <v>3947971</v>
      </c>
      <c r="F5" s="76">
        <v>3288679</v>
      </c>
      <c r="G5" s="76">
        <v>2808085</v>
      </c>
      <c r="H5" s="76">
        <v>1890262</v>
      </c>
      <c r="I5" s="76">
        <v>2847945</v>
      </c>
      <c r="J5" s="77">
        <v>943330</v>
      </c>
    </row>
    <row r="6" spans="1:20" x14ac:dyDescent="0.25">
      <c r="A6" s="9" t="s">
        <v>8</v>
      </c>
      <c r="B6" s="6" t="s">
        <v>52</v>
      </c>
      <c r="C6" s="6" t="s">
        <v>57</v>
      </c>
      <c r="D6" s="76">
        <v>2194975</v>
      </c>
      <c r="E6" s="76">
        <v>1268555</v>
      </c>
      <c r="F6" s="76">
        <v>1450709</v>
      </c>
      <c r="G6" s="76">
        <v>718561</v>
      </c>
      <c r="H6" s="76">
        <v>1979986</v>
      </c>
      <c r="I6" s="76">
        <v>755295</v>
      </c>
      <c r="J6" s="77">
        <v>2919025</v>
      </c>
    </row>
    <row r="7" spans="1:20" x14ac:dyDescent="0.25">
      <c r="A7" s="9" t="s">
        <v>8</v>
      </c>
      <c r="B7" s="6" t="s">
        <v>52</v>
      </c>
      <c r="C7" s="6" t="s">
        <v>58</v>
      </c>
      <c r="D7" s="76">
        <v>1141803</v>
      </c>
      <c r="E7" s="76">
        <v>2610418</v>
      </c>
      <c r="F7" s="76">
        <v>456913</v>
      </c>
      <c r="G7" s="76">
        <v>2874039</v>
      </c>
      <c r="H7" s="76">
        <v>1971160</v>
      </c>
      <c r="I7" s="76">
        <v>2414418</v>
      </c>
      <c r="J7" s="77">
        <v>3689462</v>
      </c>
    </row>
    <row r="8" spans="1:20" x14ac:dyDescent="0.25">
      <c r="A8" s="9" t="s">
        <v>8</v>
      </c>
      <c r="B8" s="6" t="s">
        <v>52</v>
      </c>
      <c r="C8" s="6" t="s">
        <v>59</v>
      </c>
      <c r="D8" s="76">
        <v>596783</v>
      </c>
      <c r="E8" s="76">
        <v>100955</v>
      </c>
      <c r="F8" s="76">
        <v>3384941</v>
      </c>
      <c r="G8" s="76">
        <v>1154352</v>
      </c>
      <c r="H8" s="76">
        <v>1713577</v>
      </c>
      <c r="I8" s="76">
        <v>2845818</v>
      </c>
      <c r="J8" s="77">
        <v>798237</v>
      </c>
    </row>
    <row r="9" spans="1:20" x14ac:dyDescent="0.25">
      <c r="A9" s="9" t="s">
        <v>8</v>
      </c>
      <c r="B9" s="6" t="s">
        <v>52</v>
      </c>
      <c r="C9" s="6" t="s">
        <v>60</v>
      </c>
      <c r="D9" s="76">
        <v>917307</v>
      </c>
      <c r="E9" s="76">
        <v>3702055</v>
      </c>
      <c r="F9" s="76">
        <v>791826</v>
      </c>
      <c r="G9" s="76">
        <v>1848258</v>
      </c>
      <c r="H9" s="76">
        <v>265444</v>
      </c>
      <c r="I9" s="76">
        <v>3698862</v>
      </c>
      <c r="J9" s="77">
        <v>3633734</v>
      </c>
    </row>
    <row r="10" spans="1:20" x14ac:dyDescent="0.25">
      <c r="A10" s="9" t="s">
        <v>8</v>
      </c>
      <c r="B10" s="6" t="s">
        <v>52</v>
      </c>
      <c r="C10" s="6" t="s">
        <v>61</v>
      </c>
      <c r="D10" s="76">
        <v>751442</v>
      </c>
      <c r="E10" s="76">
        <v>2683110</v>
      </c>
      <c r="F10" s="76">
        <v>1244282</v>
      </c>
      <c r="G10" s="76">
        <v>2568038</v>
      </c>
      <c r="H10" s="76">
        <v>1330859</v>
      </c>
      <c r="I10" s="76">
        <v>3574313</v>
      </c>
      <c r="J10" s="77">
        <v>3051378</v>
      </c>
    </row>
    <row r="11" spans="1:20" x14ac:dyDescent="0.25">
      <c r="A11" s="9" t="s">
        <v>8</v>
      </c>
      <c r="B11" s="6" t="s">
        <v>52</v>
      </c>
      <c r="C11" s="6" t="s">
        <v>62</v>
      </c>
      <c r="D11" s="76">
        <v>1557435</v>
      </c>
      <c r="E11" s="76">
        <v>418007</v>
      </c>
      <c r="F11" s="76">
        <v>2507484</v>
      </c>
      <c r="G11" s="76">
        <v>3111658</v>
      </c>
      <c r="H11" s="76">
        <v>239697</v>
      </c>
      <c r="I11" s="76">
        <v>1868695</v>
      </c>
      <c r="J11" s="77">
        <v>3329330</v>
      </c>
    </row>
    <row r="12" spans="1:20" x14ac:dyDescent="0.25">
      <c r="A12" s="9" t="s">
        <v>8</v>
      </c>
      <c r="B12" s="6" t="s">
        <v>52</v>
      </c>
      <c r="C12" s="6" t="s">
        <v>63</v>
      </c>
      <c r="D12" s="76">
        <v>3243936</v>
      </c>
      <c r="E12" s="76">
        <v>2124880</v>
      </c>
      <c r="F12" s="76">
        <v>3942323</v>
      </c>
      <c r="G12" s="76">
        <v>524817</v>
      </c>
      <c r="H12" s="76">
        <v>2179565</v>
      </c>
      <c r="I12" s="76">
        <v>2435659</v>
      </c>
      <c r="J12" s="77">
        <v>1194515</v>
      </c>
    </row>
    <row r="13" spans="1:20" x14ac:dyDescent="0.25">
      <c r="A13" s="9" t="s">
        <v>8</v>
      </c>
      <c r="B13" s="6" t="s">
        <v>52</v>
      </c>
      <c r="C13" s="6" t="s">
        <v>64</v>
      </c>
      <c r="D13" s="76">
        <v>1606544</v>
      </c>
      <c r="E13" s="76">
        <v>3739155</v>
      </c>
      <c r="F13" s="76">
        <v>2730835</v>
      </c>
      <c r="G13" s="76">
        <v>3556836</v>
      </c>
      <c r="H13" s="76">
        <v>3613077</v>
      </c>
      <c r="I13" s="76">
        <v>3889760</v>
      </c>
      <c r="J13" s="77">
        <v>2948228</v>
      </c>
    </row>
    <row r="14" spans="1:20" x14ac:dyDescent="0.25">
      <c r="A14" s="9" t="s">
        <v>8</v>
      </c>
      <c r="B14" s="6" t="s">
        <v>52</v>
      </c>
      <c r="C14" s="6" t="s">
        <v>65</v>
      </c>
      <c r="D14" s="76">
        <v>3786316</v>
      </c>
      <c r="E14" s="76">
        <v>2360275</v>
      </c>
      <c r="F14" s="76">
        <v>1663287</v>
      </c>
      <c r="G14" s="76">
        <v>2183760</v>
      </c>
      <c r="H14" s="76">
        <v>2430792</v>
      </c>
      <c r="I14" s="76">
        <v>3245447</v>
      </c>
      <c r="J14" s="77">
        <v>2842016</v>
      </c>
    </row>
    <row r="15" spans="1:20" x14ac:dyDescent="0.25">
      <c r="A15" s="9" t="s">
        <v>8</v>
      </c>
      <c r="B15" s="6" t="s">
        <v>52</v>
      </c>
      <c r="C15" s="6" t="s">
        <v>66</v>
      </c>
      <c r="D15" s="76">
        <v>923907</v>
      </c>
      <c r="E15" s="76">
        <v>787150</v>
      </c>
      <c r="F15" s="76">
        <v>2124103</v>
      </c>
      <c r="G15" s="76">
        <v>1936881</v>
      </c>
      <c r="H15" s="76">
        <v>2367731</v>
      </c>
      <c r="I15" s="76">
        <v>922838</v>
      </c>
      <c r="J15" s="77">
        <v>365482</v>
      </c>
    </row>
    <row r="16" spans="1:20" x14ac:dyDescent="0.25">
      <c r="A16" s="9" t="s">
        <v>8</v>
      </c>
      <c r="B16" s="6" t="s">
        <v>52</v>
      </c>
      <c r="C16" s="6" t="s">
        <v>67</v>
      </c>
      <c r="D16" s="76">
        <v>3054162</v>
      </c>
      <c r="E16" s="76">
        <v>634825</v>
      </c>
      <c r="F16" s="76">
        <v>1528256</v>
      </c>
      <c r="G16" s="76">
        <v>3943702</v>
      </c>
      <c r="H16" s="76">
        <v>1949504</v>
      </c>
      <c r="I16" s="76">
        <v>2143446</v>
      </c>
      <c r="J16" s="77">
        <v>3510509</v>
      </c>
    </row>
    <row r="17" spans="1:10" x14ac:dyDescent="0.25">
      <c r="A17" s="9" t="s">
        <v>8</v>
      </c>
      <c r="B17" s="6" t="s">
        <v>52</v>
      </c>
      <c r="C17" s="6" t="s">
        <v>68</v>
      </c>
      <c r="D17" s="76">
        <v>2297782</v>
      </c>
      <c r="E17" s="76">
        <v>2534823</v>
      </c>
      <c r="F17" s="76">
        <v>3279204</v>
      </c>
      <c r="G17" s="76">
        <v>2797177</v>
      </c>
      <c r="H17" s="76">
        <v>2035462</v>
      </c>
      <c r="I17" s="76">
        <v>3166591</v>
      </c>
      <c r="J17" s="77">
        <v>1811398</v>
      </c>
    </row>
    <row r="18" spans="1:10" x14ac:dyDescent="0.25">
      <c r="A18" s="9" t="s">
        <v>8</v>
      </c>
      <c r="B18" s="6" t="s">
        <v>52</v>
      </c>
      <c r="C18" s="6" t="s">
        <v>69</v>
      </c>
      <c r="D18" s="76">
        <v>2366968</v>
      </c>
      <c r="E18" s="76">
        <v>324134</v>
      </c>
      <c r="F18" s="76">
        <v>2076309</v>
      </c>
      <c r="G18" s="76">
        <v>3712370</v>
      </c>
      <c r="H18" s="76">
        <v>1737169</v>
      </c>
      <c r="I18" s="76">
        <v>591084</v>
      </c>
      <c r="J18" s="77">
        <v>2376246</v>
      </c>
    </row>
    <row r="19" spans="1:10" x14ac:dyDescent="0.25">
      <c r="A19" s="9" t="s">
        <v>8</v>
      </c>
      <c r="B19" s="6" t="s">
        <v>52</v>
      </c>
      <c r="C19" s="6" t="s">
        <v>70</v>
      </c>
      <c r="D19" s="76">
        <v>1883865</v>
      </c>
      <c r="E19" s="76">
        <v>3940299</v>
      </c>
      <c r="F19" s="76">
        <v>2792456</v>
      </c>
      <c r="G19" s="76">
        <v>1081976</v>
      </c>
      <c r="H19" s="76">
        <v>1952593</v>
      </c>
      <c r="I19" s="76">
        <v>1707290</v>
      </c>
      <c r="J19" s="77">
        <v>1480924</v>
      </c>
    </row>
    <row r="20" spans="1:10" x14ac:dyDescent="0.25">
      <c r="A20" s="9" t="s">
        <v>8</v>
      </c>
      <c r="B20" s="6" t="s">
        <v>52</v>
      </c>
      <c r="C20" s="6" t="s">
        <v>71</v>
      </c>
      <c r="D20" s="76">
        <v>2205725</v>
      </c>
      <c r="E20" s="76">
        <v>3462899</v>
      </c>
      <c r="F20" s="76">
        <v>2886814</v>
      </c>
      <c r="G20" s="76">
        <v>1330920</v>
      </c>
      <c r="H20" s="76">
        <v>3600267</v>
      </c>
      <c r="I20" s="76">
        <v>455122</v>
      </c>
      <c r="J20" s="77">
        <v>2666244</v>
      </c>
    </row>
    <row r="21" spans="1:10" x14ac:dyDescent="0.25">
      <c r="A21" s="9" t="s">
        <v>8</v>
      </c>
      <c r="B21" s="6" t="s">
        <v>52</v>
      </c>
      <c r="C21" s="6" t="s">
        <v>72</v>
      </c>
      <c r="D21" s="76">
        <v>3920067</v>
      </c>
      <c r="E21" s="76">
        <v>2762493</v>
      </c>
      <c r="F21" s="76">
        <v>1937273</v>
      </c>
      <c r="G21" s="76">
        <v>727076</v>
      </c>
      <c r="H21" s="76">
        <v>3038772</v>
      </c>
      <c r="I21" s="76">
        <v>701562</v>
      </c>
      <c r="J21" s="77">
        <v>1931581</v>
      </c>
    </row>
    <row r="22" spans="1:10" x14ac:dyDescent="0.25">
      <c r="A22" s="9" t="s">
        <v>8</v>
      </c>
      <c r="B22" s="6" t="s">
        <v>52</v>
      </c>
      <c r="C22" s="6" t="s">
        <v>73</v>
      </c>
      <c r="D22" s="76">
        <v>2402475</v>
      </c>
      <c r="E22" s="76">
        <v>2280811</v>
      </c>
      <c r="F22" s="76">
        <v>297792</v>
      </c>
      <c r="G22" s="76">
        <v>2475007</v>
      </c>
      <c r="H22" s="76">
        <v>3633103</v>
      </c>
      <c r="I22" s="76">
        <v>3183594</v>
      </c>
      <c r="J22" s="77">
        <v>3192697</v>
      </c>
    </row>
    <row r="23" spans="1:10" x14ac:dyDescent="0.25">
      <c r="A23" s="9" t="s">
        <v>8</v>
      </c>
      <c r="B23" s="6" t="s">
        <v>52</v>
      </c>
      <c r="C23" s="6" t="s">
        <v>74</v>
      </c>
      <c r="D23" s="76">
        <v>716280</v>
      </c>
      <c r="E23" s="76">
        <v>3463350</v>
      </c>
      <c r="F23" s="76">
        <v>781777</v>
      </c>
      <c r="G23" s="76">
        <v>1378313</v>
      </c>
      <c r="H23" s="76">
        <v>1625054</v>
      </c>
      <c r="I23" s="76">
        <v>3092495</v>
      </c>
      <c r="J23" s="77">
        <v>2329336</v>
      </c>
    </row>
    <row r="24" spans="1:10" x14ac:dyDescent="0.25">
      <c r="A24" s="9" t="s">
        <v>8</v>
      </c>
      <c r="B24" s="6" t="s">
        <v>52</v>
      </c>
      <c r="C24" s="6" t="s">
        <v>75</v>
      </c>
      <c r="D24" s="76">
        <v>2990098</v>
      </c>
      <c r="E24" s="76">
        <v>762577</v>
      </c>
      <c r="F24" s="76">
        <v>349115</v>
      </c>
      <c r="G24" s="76">
        <v>1188846</v>
      </c>
      <c r="H24" s="76">
        <v>1016024</v>
      </c>
      <c r="I24" s="76">
        <v>2329214</v>
      </c>
      <c r="J24" s="77">
        <v>1264509</v>
      </c>
    </row>
    <row r="25" spans="1:10" ht="15.75" thickBot="1" x14ac:dyDescent="0.3">
      <c r="A25" s="10" t="s">
        <v>8</v>
      </c>
      <c r="B25" s="11" t="s">
        <v>52</v>
      </c>
      <c r="C25" s="11" t="s">
        <v>76</v>
      </c>
      <c r="D25" s="78">
        <v>2186564</v>
      </c>
      <c r="E25" s="78">
        <v>3758284</v>
      </c>
      <c r="F25" s="78">
        <v>192421</v>
      </c>
      <c r="G25" s="78">
        <v>1541092</v>
      </c>
      <c r="H25" s="78">
        <v>1508047</v>
      </c>
      <c r="I25" s="78">
        <v>3461294</v>
      </c>
      <c r="J25" s="79">
        <v>3493747</v>
      </c>
    </row>
    <row r="26" spans="1:10" x14ac:dyDescent="0.25">
      <c r="A26" s="13" t="s">
        <v>8</v>
      </c>
      <c r="B26" s="14" t="s">
        <v>77</v>
      </c>
      <c r="C26" s="14" t="s">
        <v>53</v>
      </c>
      <c r="D26" s="74">
        <v>121419</v>
      </c>
      <c r="E26" s="74">
        <v>3413716</v>
      </c>
      <c r="F26" s="74">
        <v>1332743</v>
      </c>
      <c r="G26" s="74">
        <v>3779028</v>
      </c>
      <c r="H26" s="74">
        <v>220976</v>
      </c>
      <c r="I26" s="74">
        <v>1727437</v>
      </c>
      <c r="J26" s="75">
        <v>2928027</v>
      </c>
    </row>
    <row r="27" spans="1:10" x14ac:dyDescent="0.25">
      <c r="A27" s="15" t="s">
        <v>8</v>
      </c>
      <c r="B27" s="16" t="s">
        <v>77</v>
      </c>
      <c r="C27" s="16" t="s">
        <v>54</v>
      </c>
      <c r="D27" s="76">
        <v>756297</v>
      </c>
      <c r="E27" s="76">
        <v>2635077</v>
      </c>
      <c r="F27" s="76">
        <v>395967</v>
      </c>
      <c r="G27" s="76">
        <v>1065554</v>
      </c>
      <c r="H27" s="76">
        <v>1283798</v>
      </c>
      <c r="I27" s="76">
        <v>445700</v>
      </c>
      <c r="J27" s="77">
        <v>153200</v>
      </c>
    </row>
    <row r="28" spans="1:10" ht="14.45" customHeight="1" x14ac:dyDescent="0.25">
      <c r="A28" s="15" t="s">
        <v>8</v>
      </c>
      <c r="B28" s="16" t="s">
        <v>77</v>
      </c>
      <c r="C28" s="16" t="s">
        <v>55</v>
      </c>
      <c r="D28" s="76">
        <v>3548699</v>
      </c>
      <c r="E28" s="76">
        <v>3329286</v>
      </c>
      <c r="F28" s="76">
        <v>1755891</v>
      </c>
      <c r="G28" s="76">
        <v>2796196</v>
      </c>
      <c r="H28" s="76">
        <v>2088127</v>
      </c>
      <c r="I28" s="76">
        <v>3787823</v>
      </c>
      <c r="J28" s="77">
        <v>2812690</v>
      </c>
    </row>
    <row r="29" spans="1:10" x14ac:dyDescent="0.25">
      <c r="A29" s="15" t="s">
        <v>8</v>
      </c>
      <c r="B29" s="16" t="s">
        <v>77</v>
      </c>
      <c r="C29" s="16" t="s">
        <v>56</v>
      </c>
      <c r="D29" s="76">
        <v>2860795</v>
      </c>
      <c r="E29" s="76">
        <v>2156357</v>
      </c>
      <c r="F29" s="76">
        <v>2198251</v>
      </c>
      <c r="G29" s="76">
        <v>2218922</v>
      </c>
      <c r="H29" s="76">
        <v>2758429</v>
      </c>
      <c r="I29" s="76">
        <v>503535</v>
      </c>
      <c r="J29" s="77">
        <v>1578168</v>
      </c>
    </row>
    <row r="30" spans="1:10" x14ac:dyDescent="0.25">
      <c r="A30" s="15" t="s">
        <v>8</v>
      </c>
      <c r="B30" s="16" t="s">
        <v>77</v>
      </c>
      <c r="C30" s="16" t="s">
        <v>57</v>
      </c>
      <c r="D30" s="76">
        <v>957113</v>
      </c>
      <c r="E30" s="76">
        <v>206890</v>
      </c>
      <c r="F30" s="76">
        <v>341776</v>
      </c>
      <c r="G30" s="76">
        <v>1531303</v>
      </c>
      <c r="H30" s="76">
        <v>851565</v>
      </c>
      <c r="I30" s="76">
        <v>2958992</v>
      </c>
      <c r="J30" s="77">
        <v>3631122</v>
      </c>
    </row>
    <row r="31" spans="1:10" x14ac:dyDescent="0.25">
      <c r="A31" s="15" t="s">
        <v>8</v>
      </c>
      <c r="B31" s="16" t="s">
        <v>77</v>
      </c>
      <c r="C31" s="16" t="s">
        <v>58</v>
      </c>
      <c r="D31" s="76">
        <v>3702111</v>
      </c>
      <c r="E31" s="76">
        <v>3674363</v>
      </c>
      <c r="F31" s="76">
        <v>1405650</v>
      </c>
      <c r="G31" s="76">
        <v>2682965</v>
      </c>
      <c r="H31" s="76">
        <v>2513655</v>
      </c>
      <c r="I31" s="76">
        <v>3998342</v>
      </c>
      <c r="J31" s="77">
        <v>2520163</v>
      </c>
    </row>
    <row r="32" spans="1:10" x14ac:dyDescent="0.25">
      <c r="A32" s="15" t="s">
        <v>8</v>
      </c>
      <c r="B32" s="16" t="s">
        <v>77</v>
      </c>
      <c r="C32" s="16" t="s">
        <v>59</v>
      </c>
      <c r="D32" s="76">
        <v>1653799</v>
      </c>
      <c r="E32" s="76">
        <v>2891190</v>
      </c>
      <c r="F32" s="76">
        <v>3645043</v>
      </c>
      <c r="G32" s="76">
        <v>3366092</v>
      </c>
      <c r="H32" s="76">
        <v>1831018</v>
      </c>
      <c r="I32" s="76">
        <v>2457693</v>
      </c>
      <c r="J32" s="77">
        <v>3623094</v>
      </c>
    </row>
    <row r="33" spans="1:10" x14ac:dyDescent="0.25">
      <c r="A33" s="15" t="s">
        <v>8</v>
      </c>
      <c r="B33" s="16" t="s">
        <v>77</v>
      </c>
      <c r="C33" s="16" t="s">
        <v>60</v>
      </c>
      <c r="D33" s="76">
        <v>1280695</v>
      </c>
      <c r="E33" s="76">
        <v>2326142</v>
      </c>
      <c r="F33" s="76">
        <v>1562925</v>
      </c>
      <c r="G33" s="76">
        <v>2920101</v>
      </c>
      <c r="H33" s="76">
        <v>207801</v>
      </c>
      <c r="I33" s="76">
        <v>1858121</v>
      </c>
      <c r="J33" s="77">
        <v>1249032</v>
      </c>
    </row>
    <row r="34" spans="1:10" x14ac:dyDescent="0.25">
      <c r="A34" s="15" t="s">
        <v>8</v>
      </c>
      <c r="B34" s="16" t="s">
        <v>77</v>
      </c>
      <c r="C34" s="16" t="s">
        <v>61</v>
      </c>
      <c r="D34" s="76">
        <v>941715</v>
      </c>
      <c r="E34" s="76">
        <v>1112369</v>
      </c>
      <c r="F34" s="76">
        <v>1197570</v>
      </c>
      <c r="G34" s="76">
        <v>2693752</v>
      </c>
      <c r="H34" s="76">
        <v>3167316</v>
      </c>
      <c r="I34" s="76">
        <v>2668661</v>
      </c>
      <c r="J34" s="77">
        <v>3224511</v>
      </c>
    </row>
    <row r="35" spans="1:10" x14ac:dyDescent="0.25">
      <c r="A35" s="15" t="s">
        <v>8</v>
      </c>
      <c r="B35" s="16" t="s">
        <v>77</v>
      </c>
      <c r="C35" s="16" t="s">
        <v>62</v>
      </c>
      <c r="D35" s="76">
        <v>414607</v>
      </c>
      <c r="E35" s="76">
        <v>153640</v>
      </c>
      <c r="F35" s="76">
        <v>1624862</v>
      </c>
      <c r="G35" s="76">
        <v>1511295</v>
      </c>
      <c r="H35" s="76">
        <v>2315449</v>
      </c>
      <c r="I35" s="76">
        <v>2999969</v>
      </c>
      <c r="J35" s="77">
        <v>2144550</v>
      </c>
    </row>
    <row r="36" spans="1:10" x14ac:dyDescent="0.25">
      <c r="A36" s="15" t="s">
        <v>8</v>
      </c>
      <c r="B36" s="16" t="s">
        <v>77</v>
      </c>
      <c r="C36" s="16" t="s">
        <v>63</v>
      </c>
      <c r="D36" s="76">
        <v>3267263</v>
      </c>
      <c r="E36" s="76">
        <v>3792222</v>
      </c>
      <c r="F36" s="76">
        <v>1253039</v>
      </c>
      <c r="G36" s="76">
        <v>355541</v>
      </c>
      <c r="H36" s="76">
        <v>2922215</v>
      </c>
      <c r="I36" s="76">
        <v>3170463</v>
      </c>
      <c r="J36" s="77">
        <v>2048300</v>
      </c>
    </row>
    <row r="37" spans="1:10" x14ac:dyDescent="0.25">
      <c r="A37" s="15" t="s">
        <v>8</v>
      </c>
      <c r="B37" s="16" t="s">
        <v>77</v>
      </c>
      <c r="C37" s="16" t="s">
        <v>64</v>
      </c>
      <c r="D37" s="76">
        <v>3582218</v>
      </c>
      <c r="E37" s="76">
        <v>2211144</v>
      </c>
      <c r="F37" s="76">
        <v>2860190</v>
      </c>
      <c r="G37" s="76">
        <v>2627539</v>
      </c>
      <c r="H37" s="76">
        <v>203462</v>
      </c>
      <c r="I37" s="76">
        <v>1961732</v>
      </c>
      <c r="J37" s="77">
        <v>3687465</v>
      </c>
    </row>
    <row r="38" spans="1:10" x14ac:dyDescent="0.25">
      <c r="A38" s="15" t="s">
        <v>8</v>
      </c>
      <c r="B38" s="16" t="s">
        <v>77</v>
      </c>
      <c r="C38" s="16" t="s">
        <v>65</v>
      </c>
      <c r="D38" s="76">
        <v>1532997</v>
      </c>
      <c r="E38" s="76">
        <v>3178730</v>
      </c>
      <c r="F38" s="76">
        <v>1283482</v>
      </c>
      <c r="G38" s="76">
        <v>3375055</v>
      </c>
      <c r="H38" s="76">
        <v>2045503</v>
      </c>
      <c r="I38" s="76">
        <v>880593</v>
      </c>
      <c r="J38" s="77">
        <v>1923435</v>
      </c>
    </row>
    <row r="39" spans="1:10" x14ac:dyDescent="0.25">
      <c r="A39" s="15" t="s">
        <v>8</v>
      </c>
      <c r="B39" s="16" t="s">
        <v>77</v>
      </c>
      <c r="C39" s="16" t="s">
        <v>66</v>
      </c>
      <c r="D39" s="76">
        <v>2379522</v>
      </c>
      <c r="E39" s="76">
        <v>3905884</v>
      </c>
      <c r="F39" s="76">
        <v>1246277</v>
      </c>
      <c r="G39" s="76">
        <v>1478652</v>
      </c>
      <c r="H39" s="76">
        <v>830991</v>
      </c>
      <c r="I39" s="76">
        <v>1230140</v>
      </c>
      <c r="J39" s="77">
        <v>461702</v>
      </c>
    </row>
    <row r="40" spans="1:10" x14ac:dyDescent="0.25">
      <c r="A40" s="15" t="s">
        <v>8</v>
      </c>
      <c r="B40" s="16" t="s">
        <v>77</v>
      </c>
      <c r="C40" s="16" t="s">
        <v>67</v>
      </c>
      <c r="D40" s="76">
        <v>2721893</v>
      </c>
      <c r="E40" s="76">
        <v>156821</v>
      </c>
      <c r="F40" s="76">
        <v>3482303</v>
      </c>
      <c r="G40" s="76">
        <v>173529</v>
      </c>
      <c r="H40" s="76">
        <v>2089968</v>
      </c>
      <c r="I40" s="76">
        <v>3189404</v>
      </c>
      <c r="J40" s="77">
        <v>202797</v>
      </c>
    </row>
    <row r="41" spans="1:10" x14ac:dyDescent="0.25">
      <c r="A41" s="15" t="s">
        <v>8</v>
      </c>
      <c r="B41" s="16" t="s">
        <v>77</v>
      </c>
      <c r="C41" s="16" t="s">
        <v>68</v>
      </c>
      <c r="D41" s="76">
        <v>2511043</v>
      </c>
      <c r="E41" s="76">
        <v>3647613</v>
      </c>
      <c r="F41" s="76">
        <v>1213802</v>
      </c>
      <c r="G41" s="76">
        <v>1756132</v>
      </c>
      <c r="H41" s="76">
        <v>2017267</v>
      </c>
      <c r="I41" s="76">
        <v>2843073</v>
      </c>
      <c r="J41" s="77">
        <v>3762899</v>
      </c>
    </row>
    <row r="42" spans="1:10" x14ac:dyDescent="0.25">
      <c r="A42" s="15" t="s">
        <v>8</v>
      </c>
      <c r="B42" s="16" t="s">
        <v>77</v>
      </c>
      <c r="C42" s="16" t="s">
        <v>69</v>
      </c>
      <c r="D42" s="76">
        <v>2875137</v>
      </c>
      <c r="E42" s="76">
        <v>3233509</v>
      </c>
      <c r="F42" s="76">
        <v>2490994</v>
      </c>
      <c r="G42" s="76">
        <v>3979279</v>
      </c>
      <c r="H42" s="76">
        <v>1592335</v>
      </c>
      <c r="I42" s="76">
        <v>1559228</v>
      </c>
      <c r="J42" s="77">
        <v>2620475</v>
      </c>
    </row>
    <row r="43" spans="1:10" x14ac:dyDescent="0.25">
      <c r="A43" s="15" t="s">
        <v>8</v>
      </c>
      <c r="B43" s="16" t="s">
        <v>77</v>
      </c>
      <c r="C43" s="16" t="s">
        <v>70</v>
      </c>
      <c r="D43" s="76">
        <v>1011939</v>
      </c>
      <c r="E43" s="76">
        <v>2105785</v>
      </c>
      <c r="F43" s="76">
        <v>1282926</v>
      </c>
      <c r="G43" s="76">
        <v>2138862</v>
      </c>
      <c r="H43" s="76">
        <v>2154408</v>
      </c>
      <c r="I43" s="76">
        <v>1651000</v>
      </c>
      <c r="J43" s="77">
        <v>2800585</v>
      </c>
    </row>
    <row r="44" spans="1:10" x14ac:dyDescent="0.25">
      <c r="A44" s="15" t="s">
        <v>8</v>
      </c>
      <c r="B44" s="16" t="s">
        <v>77</v>
      </c>
      <c r="C44" s="16" t="s">
        <v>71</v>
      </c>
      <c r="D44" s="76">
        <v>2773588</v>
      </c>
      <c r="E44" s="76">
        <v>2869301</v>
      </c>
      <c r="F44" s="76">
        <v>1015102</v>
      </c>
      <c r="G44" s="76">
        <v>1102834</v>
      </c>
      <c r="H44" s="76">
        <v>3092260</v>
      </c>
      <c r="I44" s="76">
        <v>2856510</v>
      </c>
      <c r="J44" s="77">
        <v>3535195</v>
      </c>
    </row>
    <row r="45" spans="1:10" x14ac:dyDescent="0.25">
      <c r="A45" s="15" t="s">
        <v>8</v>
      </c>
      <c r="B45" s="16" t="s">
        <v>77</v>
      </c>
      <c r="C45" s="16" t="s">
        <v>72</v>
      </c>
      <c r="D45" s="76">
        <v>702610</v>
      </c>
      <c r="E45" s="76">
        <v>2261297</v>
      </c>
      <c r="F45" s="76">
        <v>3842097</v>
      </c>
      <c r="G45" s="76">
        <v>3615964</v>
      </c>
      <c r="H45" s="76">
        <v>2858671</v>
      </c>
      <c r="I45" s="76">
        <v>830470</v>
      </c>
      <c r="J45" s="77">
        <v>3408520</v>
      </c>
    </row>
    <row r="46" spans="1:10" x14ac:dyDescent="0.25">
      <c r="A46" s="15" t="s">
        <v>8</v>
      </c>
      <c r="B46" s="16" t="s">
        <v>77</v>
      </c>
      <c r="C46" s="16" t="s">
        <v>73</v>
      </c>
      <c r="D46" s="76">
        <v>2001510</v>
      </c>
      <c r="E46" s="76">
        <v>1179936</v>
      </c>
      <c r="F46" s="76">
        <v>939077</v>
      </c>
      <c r="G46" s="76">
        <v>2860906</v>
      </c>
      <c r="H46" s="76">
        <v>2859929</v>
      </c>
      <c r="I46" s="76">
        <v>234684</v>
      </c>
      <c r="J46" s="77">
        <v>809166</v>
      </c>
    </row>
    <row r="47" spans="1:10" x14ac:dyDescent="0.25">
      <c r="A47" s="15" t="s">
        <v>8</v>
      </c>
      <c r="B47" s="16" t="s">
        <v>77</v>
      </c>
      <c r="C47" s="16" t="s">
        <v>74</v>
      </c>
      <c r="D47" s="76">
        <v>2706171</v>
      </c>
      <c r="E47" s="76">
        <v>1320403</v>
      </c>
      <c r="F47" s="76">
        <v>593399</v>
      </c>
      <c r="G47" s="76">
        <v>1557940</v>
      </c>
      <c r="H47" s="76">
        <v>359655</v>
      </c>
      <c r="I47" s="76">
        <v>1688136</v>
      </c>
      <c r="J47" s="77">
        <v>3617660</v>
      </c>
    </row>
    <row r="48" spans="1:10" x14ac:dyDescent="0.25">
      <c r="A48" s="15" t="s">
        <v>8</v>
      </c>
      <c r="B48" s="16" t="s">
        <v>77</v>
      </c>
      <c r="C48" s="16" t="s">
        <v>75</v>
      </c>
      <c r="D48" s="76">
        <v>2218210</v>
      </c>
      <c r="E48" s="76">
        <v>2072166</v>
      </c>
      <c r="F48" s="76">
        <v>563404</v>
      </c>
      <c r="G48" s="76">
        <v>3291732</v>
      </c>
      <c r="H48" s="76">
        <v>636280</v>
      </c>
      <c r="I48" s="76">
        <v>2210057</v>
      </c>
      <c r="J48" s="77">
        <v>3349094</v>
      </c>
    </row>
    <row r="49" spans="1:20" ht="15.75" thickBot="1" x14ac:dyDescent="0.3">
      <c r="A49" s="17" t="s">
        <v>8</v>
      </c>
      <c r="B49" s="18" t="s">
        <v>77</v>
      </c>
      <c r="C49" s="18" t="s">
        <v>76</v>
      </c>
      <c r="D49" s="78">
        <v>3343815</v>
      </c>
      <c r="E49" s="78">
        <v>1899939</v>
      </c>
      <c r="F49" s="78">
        <v>2673672</v>
      </c>
      <c r="G49" s="78">
        <v>2209284</v>
      </c>
      <c r="H49" s="78">
        <v>1702420</v>
      </c>
      <c r="I49" s="78">
        <v>3461510</v>
      </c>
      <c r="J49" s="79">
        <v>1688172</v>
      </c>
    </row>
    <row r="50" spans="1:20" ht="30.75" thickBot="1" x14ac:dyDescent="0.3">
      <c r="A50" s="12" t="s">
        <v>0</v>
      </c>
      <c r="B50" s="12" t="s">
        <v>42</v>
      </c>
      <c r="C50" s="12" t="s">
        <v>43</v>
      </c>
      <c r="D50" s="80" t="s">
        <v>44</v>
      </c>
      <c r="E50" s="80" t="s">
        <v>45</v>
      </c>
      <c r="F50" s="80" t="s">
        <v>46</v>
      </c>
      <c r="G50" s="80" t="s">
        <v>47</v>
      </c>
      <c r="H50" s="80" t="s">
        <v>48</v>
      </c>
      <c r="I50" s="80" t="s">
        <v>49</v>
      </c>
      <c r="J50" s="80" t="s">
        <v>50</v>
      </c>
      <c r="L50" s="37" t="s">
        <v>78</v>
      </c>
      <c r="M50" s="174"/>
      <c r="N50" s="175"/>
      <c r="O50" s="175"/>
      <c r="P50" s="175"/>
      <c r="Q50" s="175"/>
      <c r="R50" s="175"/>
      <c r="S50" s="175"/>
      <c r="T50" s="176"/>
    </row>
    <row r="51" spans="1:20" x14ac:dyDescent="0.25">
      <c r="A51" s="7" t="s">
        <v>12</v>
      </c>
      <c r="B51" s="8" t="s">
        <v>52</v>
      </c>
      <c r="C51" s="8" t="s">
        <v>53</v>
      </c>
      <c r="D51" s="74">
        <v>748990</v>
      </c>
      <c r="E51" s="74">
        <v>3201936</v>
      </c>
      <c r="F51" s="74">
        <v>3797132</v>
      </c>
      <c r="G51" s="74">
        <v>1935291</v>
      </c>
      <c r="H51" s="74">
        <v>3109028</v>
      </c>
      <c r="I51" s="74">
        <v>1338801</v>
      </c>
      <c r="J51" s="75">
        <v>2958115</v>
      </c>
    </row>
    <row r="52" spans="1:20" x14ac:dyDescent="0.25">
      <c r="A52" s="9" t="s">
        <v>12</v>
      </c>
      <c r="B52" s="6" t="s">
        <v>52</v>
      </c>
      <c r="C52" s="6" t="s">
        <v>54</v>
      </c>
      <c r="D52" s="76">
        <v>2048784</v>
      </c>
      <c r="E52" s="76">
        <v>2933063</v>
      </c>
      <c r="F52" s="76">
        <v>1359005</v>
      </c>
      <c r="G52" s="76">
        <v>1267284</v>
      </c>
      <c r="H52" s="76">
        <v>2522215</v>
      </c>
      <c r="I52" s="76">
        <v>3551881</v>
      </c>
      <c r="J52" s="77">
        <v>1937256</v>
      </c>
    </row>
    <row r="53" spans="1:20" x14ac:dyDescent="0.25">
      <c r="A53" s="9" t="s">
        <v>12</v>
      </c>
      <c r="B53" s="6" t="s">
        <v>52</v>
      </c>
      <c r="C53" s="6" t="s">
        <v>55</v>
      </c>
      <c r="D53" s="76">
        <v>3372921</v>
      </c>
      <c r="E53" s="76">
        <v>1668127</v>
      </c>
      <c r="F53" s="76">
        <v>750877</v>
      </c>
      <c r="G53" s="76">
        <v>592093</v>
      </c>
      <c r="H53" s="76">
        <v>2127347</v>
      </c>
      <c r="I53" s="76">
        <v>3720166</v>
      </c>
      <c r="J53" s="77">
        <v>2423790</v>
      </c>
    </row>
    <row r="54" spans="1:20" x14ac:dyDescent="0.25">
      <c r="A54" s="9" t="s">
        <v>12</v>
      </c>
      <c r="B54" s="6" t="s">
        <v>52</v>
      </c>
      <c r="C54" s="6" t="s">
        <v>56</v>
      </c>
      <c r="D54" s="76">
        <v>1459275</v>
      </c>
      <c r="E54" s="76">
        <v>1606579</v>
      </c>
      <c r="F54" s="76">
        <v>981245</v>
      </c>
      <c r="G54" s="76">
        <v>3386455</v>
      </c>
      <c r="H54" s="76">
        <v>2970066</v>
      </c>
      <c r="I54" s="76">
        <v>2098153</v>
      </c>
      <c r="J54" s="77">
        <v>2361504</v>
      </c>
    </row>
    <row r="55" spans="1:20" x14ac:dyDescent="0.25">
      <c r="A55" s="9" t="s">
        <v>12</v>
      </c>
      <c r="B55" s="6" t="s">
        <v>52</v>
      </c>
      <c r="C55" s="6" t="s">
        <v>57</v>
      </c>
      <c r="D55" s="76">
        <v>1486370</v>
      </c>
      <c r="E55" s="76">
        <v>1676427</v>
      </c>
      <c r="F55" s="76">
        <v>3326976</v>
      </c>
      <c r="G55" s="76">
        <v>3272890</v>
      </c>
      <c r="H55" s="76">
        <v>792238</v>
      </c>
      <c r="I55" s="76">
        <v>2526862</v>
      </c>
      <c r="J55" s="77">
        <v>385072</v>
      </c>
    </row>
    <row r="56" spans="1:20" x14ac:dyDescent="0.25">
      <c r="A56" s="9" t="s">
        <v>12</v>
      </c>
      <c r="B56" s="6" t="s">
        <v>52</v>
      </c>
      <c r="C56" s="6" t="s">
        <v>58</v>
      </c>
      <c r="D56" s="76">
        <v>3216518</v>
      </c>
      <c r="E56" s="76">
        <v>349666</v>
      </c>
      <c r="F56" s="76">
        <v>1170086</v>
      </c>
      <c r="G56" s="76">
        <v>3352349</v>
      </c>
      <c r="H56" s="76">
        <v>1747742</v>
      </c>
      <c r="I56" s="76">
        <v>2701418</v>
      </c>
      <c r="J56" s="77">
        <v>919317</v>
      </c>
    </row>
    <row r="57" spans="1:20" x14ac:dyDescent="0.25">
      <c r="A57" s="9" t="s">
        <v>12</v>
      </c>
      <c r="B57" s="6" t="s">
        <v>52</v>
      </c>
      <c r="C57" s="6" t="s">
        <v>59</v>
      </c>
      <c r="D57" s="76">
        <v>2997306</v>
      </c>
      <c r="E57" s="76">
        <v>1493926</v>
      </c>
      <c r="F57" s="76">
        <v>2162822</v>
      </c>
      <c r="G57" s="76">
        <v>259580</v>
      </c>
      <c r="H57" s="76">
        <v>3494321</v>
      </c>
      <c r="I57" s="76">
        <v>1596476</v>
      </c>
      <c r="J57" s="77">
        <v>2852022</v>
      </c>
    </row>
    <row r="58" spans="1:20" x14ac:dyDescent="0.25">
      <c r="A58" s="9" t="s">
        <v>12</v>
      </c>
      <c r="B58" s="6" t="s">
        <v>52</v>
      </c>
      <c r="C58" s="6" t="s">
        <v>60</v>
      </c>
      <c r="D58" s="76">
        <v>1910991</v>
      </c>
      <c r="E58" s="76">
        <v>385620</v>
      </c>
      <c r="F58" s="76">
        <v>1890196</v>
      </c>
      <c r="G58" s="76">
        <v>2335328</v>
      </c>
      <c r="H58" s="76">
        <v>3480411</v>
      </c>
      <c r="I58" s="76">
        <v>3986733</v>
      </c>
      <c r="J58" s="77">
        <v>2539758</v>
      </c>
    </row>
    <row r="59" spans="1:20" x14ac:dyDescent="0.25">
      <c r="A59" s="9" t="s">
        <v>12</v>
      </c>
      <c r="B59" s="6" t="s">
        <v>52</v>
      </c>
      <c r="C59" s="6" t="s">
        <v>61</v>
      </c>
      <c r="D59" s="76">
        <v>2023274</v>
      </c>
      <c r="E59" s="76">
        <v>1620597</v>
      </c>
      <c r="F59" s="76">
        <v>847731</v>
      </c>
      <c r="G59" s="76">
        <v>3416622</v>
      </c>
      <c r="H59" s="76">
        <v>3698536</v>
      </c>
      <c r="I59" s="76">
        <v>3462910</v>
      </c>
      <c r="J59" s="77">
        <v>982158</v>
      </c>
    </row>
    <row r="60" spans="1:20" x14ac:dyDescent="0.25">
      <c r="A60" s="9" t="s">
        <v>12</v>
      </c>
      <c r="B60" s="6" t="s">
        <v>52</v>
      </c>
      <c r="C60" s="6" t="s">
        <v>62</v>
      </c>
      <c r="D60" s="76">
        <v>1681875</v>
      </c>
      <c r="E60" s="76">
        <v>2951710</v>
      </c>
      <c r="F60" s="76">
        <v>232511</v>
      </c>
      <c r="G60" s="76">
        <v>3586896</v>
      </c>
      <c r="H60" s="76">
        <v>397125</v>
      </c>
      <c r="I60" s="76">
        <v>285742</v>
      </c>
      <c r="J60" s="77">
        <v>2125832</v>
      </c>
    </row>
    <row r="61" spans="1:20" x14ac:dyDescent="0.25">
      <c r="A61" s="9" t="s">
        <v>12</v>
      </c>
      <c r="B61" s="6" t="s">
        <v>52</v>
      </c>
      <c r="C61" s="6" t="s">
        <v>63</v>
      </c>
      <c r="D61" s="76">
        <v>1071110</v>
      </c>
      <c r="E61" s="76">
        <v>2787386</v>
      </c>
      <c r="F61" s="76">
        <v>3663867</v>
      </c>
      <c r="G61" s="76">
        <v>261397</v>
      </c>
      <c r="H61" s="76">
        <v>523215</v>
      </c>
      <c r="I61" s="76">
        <v>709430</v>
      </c>
      <c r="J61" s="77">
        <v>799753</v>
      </c>
    </row>
    <row r="62" spans="1:20" x14ac:dyDescent="0.25">
      <c r="A62" s="9" t="s">
        <v>12</v>
      </c>
      <c r="B62" s="6" t="s">
        <v>52</v>
      </c>
      <c r="C62" s="6" t="s">
        <v>64</v>
      </c>
      <c r="D62" s="76">
        <v>2126571</v>
      </c>
      <c r="E62" s="76">
        <v>2001582</v>
      </c>
      <c r="F62" s="76">
        <v>1649545</v>
      </c>
      <c r="G62" s="76">
        <v>1369704</v>
      </c>
      <c r="H62" s="76">
        <v>2286077</v>
      </c>
      <c r="I62" s="76">
        <v>3827874</v>
      </c>
      <c r="J62" s="77">
        <v>3371673</v>
      </c>
    </row>
    <row r="63" spans="1:20" x14ac:dyDescent="0.25">
      <c r="A63" s="9" t="s">
        <v>12</v>
      </c>
      <c r="B63" s="6" t="s">
        <v>52</v>
      </c>
      <c r="C63" s="6" t="s">
        <v>65</v>
      </c>
      <c r="D63" s="76">
        <v>1510172</v>
      </c>
      <c r="E63" s="76">
        <v>2765555</v>
      </c>
      <c r="F63" s="76">
        <v>333173</v>
      </c>
      <c r="G63" s="76">
        <v>3308982</v>
      </c>
      <c r="H63" s="76">
        <v>461200</v>
      </c>
      <c r="I63" s="76">
        <v>764510</v>
      </c>
      <c r="J63" s="77">
        <v>2836397</v>
      </c>
    </row>
    <row r="64" spans="1:20" x14ac:dyDescent="0.25">
      <c r="A64" s="9" t="s">
        <v>12</v>
      </c>
      <c r="B64" s="6" t="s">
        <v>52</v>
      </c>
      <c r="C64" s="6" t="s">
        <v>66</v>
      </c>
      <c r="D64" s="76">
        <v>3318497</v>
      </c>
      <c r="E64" s="76">
        <v>2255746</v>
      </c>
      <c r="F64" s="76">
        <v>918395</v>
      </c>
      <c r="G64" s="76">
        <v>1910270</v>
      </c>
      <c r="H64" s="76">
        <v>389411</v>
      </c>
      <c r="I64" s="76">
        <v>951681</v>
      </c>
      <c r="J64" s="77">
        <v>195915</v>
      </c>
    </row>
    <row r="65" spans="1:10" x14ac:dyDescent="0.25">
      <c r="A65" s="9" t="s">
        <v>12</v>
      </c>
      <c r="B65" s="6" t="s">
        <v>52</v>
      </c>
      <c r="C65" s="6" t="s">
        <v>67</v>
      </c>
      <c r="D65" s="76">
        <v>3457446</v>
      </c>
      <c r="E65" s="76">
        <v>3609741</v>
      </c>
      <c r="F65" s="76">
        <v>3813838</v>
      </c>
      <c r="G65" s="76">
        <v>1278414</v>
      </c>
      <c r="H65" s="76">
        <v>2767303</v>
      </c>
      <c r="I65" s="76">
        <v>2774440</v>
      </c>
      <c r="J65" s="77">
        <v>2995693</v>
      </c>
    </row>
    <row r="66" spans="1:10" x14ac:dyDescent="0.25">
      <c r="A66" s="9" t="s">
        <v>12</v>
      </c>
      <c r="B66" s="6" t="s">
        <v>52</v>
      </c>
      <c r="C66" s="6" t="s">
        <v>68</v>
      </c>
      <c r="D66" s="76">
        <v>2678833</v>
      </c>
      <c r="E66" s="76">
        <v>2440015</v>
      </c>
      <c r="F66" s="76">
        <v>2867027</v>
      </c>
      <c r="G66" s="76">
        <v>2774729</v>
      </c>
      <c r="H66" s="76">
        <v>3308447</v>
      </c>
      <c r="I66" s="76">
        <v>1768226</v>
      </c>
      <c r="J66" s="77">
        <v>463065</v>
      </c>
    </row>
    <row r="67" spans="1:10" x14ac:dyDescent="0.25">
      <c r="A67" s="9" t="s">
        <v>12</v>
      </c>
      <c r="B67" s="6" t="s">
        <v>52</v>
      </c>
      <c r="C67" s="6" t="s">
        <v>69</v>
      </c>
      <c r="D67" s="76">
        <v>3717596</v>
      </c>
      <c r="E67" s="76">
        <v>2783075</v>
      </c>
      <c r="F67" s="76">
        <v>2083985</v>
      </c>
      <c r="G67" s="76">
        <v>3271922</v>
      </c>
      <c r="H67" s="76">
        <v>3385252</v>
      </c>
      <c r="I67" s="76">
        <v>1954517</v>
      </c>
      <c r="J67" s="77">
        <v>164936</v>
      </c>
    </row>
    <row r="68" spans="1:10" x14ac:dyDescent="0.25">
      <c r="A68" s="9" t="s">
        <v>12</v>
      </c>
      <c r="B68" s="6" t="s">
        <v>52</v>
      </c>
      <c r="C68" s="6" t="s">
        <v>70</v>
      </c>
      <c r="D68" s="76">
        <v>3928188</v>
      </c>
      <c r="E68" s="76">
        <v>352117</v>
      </c>
      <c r="F68" s="76">
        <v>2810040</v>
      </c>
      <c r="G68" s="76">
        <v>3218975</v>
      </c>
      <c r="H68" s="76">
        <v>3808175</v>
      </c>
      <c r="I68" s="76">
        <v>2581117</v>
      </c>
      <c r="J68" s="77">
        <v>2080090</v>
      </c>
    </row>
    <row r="69" spans="1:10" x14ac:dyDescent="0.25">
      <c r="A69" s="9" t="s">
        <v>12</v>
      </c>
      <c r="B69" s="6" t="s">
        <v>52</v>
      </c>
      <c r="C69" s="6" t="s">
        <v>71</v>
      </c>
      <c r="D69" s="76">
        <v>874059</v>
      </c>
      <c r="E69" s="76">
        <v>3475375</v>
      </c>
      <c r="F69" s="76">
        <v>1180329</v>
      </c>
      <c r="G69" s="76">
        <v>3992352</v>
      </c>
      <c r="H69" s="76">
        <v>439816</v>
      </c>
      <c r="I69" s="76">
        <v>2796886</v>
      </c>
      <c r="J69" s="77">
        <v>177501</v>
      </c>
    </row>
    <row r="70" spans="1:10" x14ac:dyDescent="0.25">
      <c r="A70" s="9" t="s">
        <v>12</v>
      </c>
      <c r="B70" s="6" t="s">
        <v>52</v>
      </c>
      <c r="C70" s="6" t="s">
        <v>72</v>
      </c>
      <c r="D70" s="76">
        <v>673881</v>
      </c>
      <c r="E70" s="76">
        <v>184295</v>
      </c>
      <c r="F70" s="76">
        <v>1851431</v>
      </c>
      <c r="G70" s="76">
        <v>1664309</v>
      </c>
      <c r="H70" s="76">
        <v>2320243</v>
      </c>
      <c r="I70" s="76">
        <v>2006605</v>
      </c>
      <c r="J70" s="77">
        <v>3021168</v>
      </c>
    </row>
    <row r="71" spans="1:10" x14ac:dyDescent="0.25">
      <c r="A71" s="9" t="s">
        <v>12</v>
      </c>
      <c r="B71" s="6" t="s">
        <v>52</v>
      </c>
      <c r="C71" s="6" t="s">
        <v>73</v>
      </c>
      <c r="D71" s="76">
        <v>2011725</v>
      </c>
      <c r="E71" s="76">
        <v>2565844</v>
      </c>
      <c r="F71" s="76">
        <v>1229618</v>
      </c>
      <c r="G71" s="76">
        <v>156139</v>
      </c>
      <c r="H71" s="76">
        <v>3262491</v>
      </c>
      <c r="I71" s="76">
        <v>537077</v>
      </c>
      <c r="J71" s="77">
        <v>2190901</v>
      </c>
    </row>
    <row r="72" spans="1:10" x14ac:dyDescent="0.25">
      <c r="A72" s="9" t="s">
        <v>12</v>
      </c>
      <c r="B72" s="6" t="s">
        <v>52</v>
      </c>
      <c r="C72" s="6" t="s">
        <v>74</v>
      </c>
      <c r="D72" s="76">
        <v>928240</v>
      </c>
      <c r="E72" s="76">
        <v>3922590</v>
      </c>
      <c r="F72" s="76">
        <v>3302566</v>
      </c>
      <c r="G72" s="76">
        <v>2946853</v>
      </c>
      <c r="H72" s="76">
        <v>2305285</v>
      </c>
      <c r="I72" s="76">
        <v>1428816</v>
      </c>
      <c r="J72" s="77">
        <v>3935187</v>
      </c>
    </row>
    <row r="73" spans="1:10" x14ac:dyDescent="0.25">
      <c r="A73" s="9" t="s">
        <v>12</v>
      </c>
      <c r="B73" s="6" t="s">
        <v>52</v>
      </c>
      <c r="C73" s="6" t="s">
        <v>75</v>
      </c>
      <c r="D73" s="76">
        <v>2254310</v>
      </c>
      <c r="E73" s="76">
        <v>3174739</v>
      </c>
      <c r="F73" s="76">
        <v>1994683</v>
      </c>
      <c r="G73" s="76">
        <v>2368004</v>
      </c>
      <c r="H73" s="76">
        <v>459403</v>
      </c>
      <c r="I73" s="76">
        <v>3792201</v>
      </c>
      <c r="J73" s="77">
        <v>3976633</v>
      </c>
    </row>
    <row r="74" spans="1:10" ht="15.75" thickBot="1" x14ac:dyDescent="0.3">
      <c r="A74" s="10" t="s">
        <v>12</v>
      </c>
      <c r="B74" s="11" t="s">
        <v>52</v>
      </c>
      <c r="C74" s="11" t="s">
        <v>76</v>
      </c>
      <c r="D74" s="78">
        <v>3585097</v>
      </c>
      <c r="E74" s="78">
        <v>2436310</v>
      </c>
      <c r="F74" s="78">
        <v>3133463</v>
      </c>
      <c r="G74" s="78">
        <v>215346</v>
      </c>
      <c r="H74" s="78">
        <v>1617507</v>
      </c>
      <c r="I74" s="78">
        <v>1324921</v>
      </c>
      <c r="J74" s="79">
        <v>1030255</v>
      </c>
    </row>
    <row r="75" spans="1:10" x14ac:dyDescent="0.25">
      <c r="A75" s="13" t="s">
        <v>12</v>
      </c>
      <c r="B75" s="14" t="s">
        <v>77</v>
      </c>
      <c r="C75" s="14" t="s">
        <v>53</v>
      </c>
      <c r="D75" s="74">
        <v>3809393</v>
      </c>
      <c r="E75" s="74">
        <v>1942357</v>
      </c>
      <c r="F75" s="74">
        <v>2079314</v>
      </c>
      <c r="G75" s="74">
        <v>3955510</v>
      </c>
      <c r="H75" s="74">
        <v>574430</v>
      </c>
      <c r="I75" s="74">
        <v>2969886</v>
      </c>
      <c r="J75" s="75">
        <v>422370</v>
      </c>
    </row>
    <row r="76" spans="1:10" x14ac:dyDescent="0.25">
      <c r="A76" s="15" t="s">
        <v>12</v>
      </c>
      <c r="B76" s="16" t="s">
        <v>77</v>
      </c>
      <c r="C76" s="16" t="s">
        <v>54</v>
      </c>
      <c r="D76" s="76">
        <v>439673</v>
      </c>
      <c r="E76" s="76">
        <v>3455203</v>
      </c>
      <c r="F76" s="76">
        <v>1824466</v>
      </c>
      <c r="G76" s="76">
        <v>2722010</v>
      </c>
      <c r="H76" s="76">
        <v>3101040</v>
      </c>
      <c r="I76" s="76">
        <v>3384344</v>
      </c>
      <c r="J76" s="77">
        <v>2400519</v>
      </c>
    </row>
    <row r="77" spans="1:10" x14ac:dyDescent="0.25">
      <c r="A77" s="15" t="s">
        <v>12</v>
      </c>
      <c r="B77" s="16" t="s">
        <v>77</v>
      </c>
      <c r="C77" s="16" t="s">
        <v>55</v>
      </c>
      <c r="D77" s="76">
        <v>389072</v>
      </c>
      <c r="E77" s="76">
        <v>848373</v>
      </c>
      <c r="F77" s="76">
        <v>3192605</v>
      </c>
      <c r="G77" s="76">
        <v>3806557</v>
      </c>
      <c r="H77" s="76">
        <v>115491</v>
      </c>
      <c r="I77" s="76">
        <v>2334312</v>
      </c>
      <c r="J77" s="77">
        <v>1741791</v>
      </c>
    </row>
    <row r="78" spans="1:10" x14ac:dyDescent="0.25">
      <c r="A78" s="15" t="s">
        <v>12</v>
      </c>
      <c r="B78" s="16" t="s">
        <v>77</v>
      </c>
      <c r="C78" s="16" t="s">
        <v>56</v>
      </c>
      <c r="D78" s="76">
        <v>724367</v>
      </c>
      <c r="E78" s="76">
        <v>897115</v>
      </c>
      <c r="F78" s="76">
        <v>3892074</v>
      </c>
      <c r="G78" s="76">
        <v>2792441</v>
      </c>
      <c r="H78" s="76">
        <v>2537039</v>
      </c>
      <c r="I78" s="76">
        <v>2227296</v>
      </c>
      <c r="J78" s="77">
        <v>2439888</v>
      </c>
    </row>
    <row r="79" spans="1:10" x14ac:dyDescent="0.25">
      <c r="A79" s="15" t="s">
        <v>12</v>
      </c>
      <c r="B79" s="16" t="s">
        <v>77</v>
      </c>
      <c r="C79" s="16" t="s">
        <v>57</v>
      </c>
      <c r="D79" s="76">
        <v>387449</v>
      </c>
      <c r="E79" s="76">
        <v>2439029</v>
      </c>
      <c r="F79" s="76">
        <v>3644685</v>
      </c>
      <c r="G79" s="76">
        <v>1494431</v>
      </c>
      <c r="H79" s="76">
        <v>3590264</v>
      </c>
      <c r="I79" s="76">
        <v>2564871</v>
      </c>
      <c r="J79" s="77">
        <v>2827974</v>
      </c>
    </row>
    <row r="80" spans="1:10" x14ac:dyDescent="0.25">
      <c r="A80" s="15" t="s">
        <v>12</v>
      </c>
      <c r="B80" s="16" t="s">
        <v>77</v>
      </c>
      <c r="C80" s="16" t="s">
        <v>58</v>
      </c>
      <c r="D80" s="76">
        <v>2958109</v>
      </c>
      <c r="E80" s="76">
        <v>128470</v>
      </c>
      <c r="F80" s="76">
        <v>177973</v>
      </c>
      <c r="G80" s="76">
        <v>3537049</v>
      </c>
      <c r="H80" s="76">
        <v>3289749</v>
      </c>
      <c r="I80" s="76">
        <v>1309587</v>
      </c>
      <c r="J80" s="77">
        <v>3135236</v>
      </c>
    </row>
    <row r="81" spans="1:10" x14ac:dyDescent="0.25">
      <c r="A81" s="15" t="s">
        <v>12</v>
      </c>
      <c r="B81" s="16" t="s">
        <v>77</v>
      </c>
      <c r="C81" s="16" t="s">
        <v>59</v>
      </c>
      <c r="D81" s="76">
        <v>955734</v>
      </c>
      <c r="E81" s="76">
        <v>2993735</v>
      </c>
      <c r="F81" s="76">
        <v>1440433</v>
      </c>
      <c r="G81" s="76">
        <v>3520539</v>
      </c>
      <c r="H81" s="76">
        <v>2675059</v>
      </c>
      <c r="I81" s="76">
        <v>3152313</v>
      </c>
      <c r="J81" s="77">
        <v>1807272</v>
      </c>
    </row>
    <row r="82" spans="1:10" x14ac:dyDescent="0.25">
      <c r="A82" s="15" t="s">
        <v>12</v>
      </c>
      <c r="B82" s="16" t="s">
        <v>77</v>
      </c>
      <c r="C82" s="16" t="s">
        <v>60</v>
      </c>
      <c r="D82" s="76">
        <v>1976237</v>
      </c>
      <c r="E82" s="76">
        <v>385399</v>
      </c>
      <c r="F82" s="76">
        <v>3073920</v>
      </c>
      <c r="G82" s="76">
        <v>2514702</v>
      </c>
      <c r="H82" s="76">
        <v>1926276</v>
      </c>
      <c r="I82" s="76">
        <v>3719829</v>
      </c>
      <c r="J82" s="77">
        <v>462885</v>
      </c>
    </row>
    <row r="83" spans="1:10" x14ac:dyDescent="0.25">
      <c r="A83" s="15" t="s">
        <v>12</v>
      </c>
      <c r="B83" s="16" t="s">
        <v>77</v>
      </c>
      <c r="C83" s="16" t="s">
        <v>61</v>
      </c>
      <c r="D83" s="76">
        <v>1232132</v>
      </c>
      <c r="E83" s="76">
        <v>2702769</v>
      </c>
      <c r="F83" s="76">
        <v>2484385</v>
      </c>
      <c r="G83" s="76">
        <v>2275343</v>
      </c>
      <c r="H83" s="76">
        <v>2455548</v>
      </c>
      <c r="I83" s="76">
        <v>2108263</v>
      </c>
      <c r="J83" s="77">
        <v>1094670</v>
      </c>
    </row>
    <row r="84" spans="1:10" x14ac:dyDescent="0.25">
      <c r="A84" s="15" t="s">
        <v>12</v>
      </c>
      <c r="B84" s="16" t="s">
        <v>77</v>
      </c>
      <c r="C84" s="16" t="s">
        <v>62</v>
      </c>
      <c r="D84" s="76">
        <v>3493186</v>
      </c>
      <c r="E84" s="76">
        <v>3525034</v>
      </c>
      <c r="F84" s="76">
        <v>1145467</v>
      </c>
      <c r="G84" s="76">
        <v>2109071</v>
      </c>
      <c r="H84" s="76">
        <v>3219199</v>
      </c>
      <c r="I84" s="76">
        <v>3777969</v>
      </c>
      <c r="J84" s="77">
        <v>475709</v>
      </c>
    </row>
    <row r="85" spans="1:10" x14ac:dyDescent="0.25">
      <c r="A85" s="15" t="s">
        <v>12</v>
      </c>
      <c r="B85" s="16" t="s">
        <v>77</v>
      </c>
      <c r="C85" s="16" t="s">
        <v>63</v>
      </c>
      <c r="D85" s="76">
        <v>3248678</v>
      </c>
      <c r="E85" s="76">
        <v>985205</v>
      </c>
      <c r="F85" s="76">
        <v>3886036</v>
      </c>
      <c r="G85" s="76">
        <v>1327531</v>
      </c>
      <c r="H85" s="76">
        <v>2691051</v>
      </c>
      <c r="I85" s="76">
        <v>2653897</v>
      </c>
      <c r="J85" s="77">
        <v>1062697</v>
      </c>
    </row>
    <row r="86" spans="1:10" x14ac:dyDescent="0.25">
      <c r="A86" s="15" t="s">
        <v>12</v>
      </c>
      <c r="B86" s="16" t="s">
        <v>77</v>
      </c>
      <c r="C86" s="16" t="s">
        <v>64</v>
      </c>
      <c r="D86" s="76">
        <v>2565026</v>
      </c>
      <c r="E86" s="76">
        <v>748580</v>
      </c>
      <c r="F86" s="76">
        <v>2958564</v>
      </c>
      <c r="G86" s="76">
        <v>478212</v>
      </c>
      <c r="H86" s="76">
        <v>1356587</v>
      </c>
      <c r="I86" s="76">
        <v>662836</v>
      </c>
      <c r="J86" s="77">
        <v>2832695</v>
      </c>
    </row>
    <row r="87" spans="1:10" x14ac:dyDescent="0.25">
      <c r="A87" s="15" t="s">
        <v>12</v>
      </c>
      <c r="B87" s="16" t="s">
        <v>77</v>
      </c>
      <c r="C87" s="16" t="s">
        <v>65</v>
      </c>
      <c r="D87" s="76">
        <v>814527</v>
      </c>
      <c r="E87" s="76">
        <v>2625109</v>
      </c>
      <c r="F87" s="76">
        <v>1144166</v>
      </c>
      <c r="G87" s="76">
        <v>3040804</v>
      </c>
      <c r="H87" s="76">
        <v>1125367</v>
      </c>
      <c r="I87" s="76">
        <v>3201254</v>
      </c>
      <c r="J87" s="77">
        <v>1094278</v>
      </c>
    </row>
    <row r="88" spans="1:10" x14ac:dyDescent="0.25">
      <c r="A88" s="15" t="s">
        <v>12</v>
      </c>
      <c r="B88" s="16" t="s">
        <v>77</v>
      </c>
      <c r="C88" s="16" t="s">
        <v>66</v>
      </c>
      <c r="D88" s="76">
        <v>837947</v>
      </c>
      <c r="E88" s="76">
        <v>1819318</v>
      </c>
      <c r="F88" s="76">
        <v>1665054</v>
      </c>
      <c r="G88" s="76">
        <v>538048</v>
      </c>
      <c r="H88" s="76">
        <v>572152</v>
      </c>
      <c r="I88" s="76">
        <v>1263894</v>
      </c>
      <c r="J88" s="77">
        <v>941830</v>
      </c>
    </row>
    <row r="89" spans="1:10" x14ac:dyDescent="0.25">
      <c r="A89" s="15" t="s">
        <v>12</v>
      </c>
      <c r="B89" s="16" t="s">
        <v>77</v>
      </c>
      <c r="C89" s="16" t="s">
        <v>67</v>
      </c>
      <c r="D89" s="76">
        <v>819446</v>
      </c>
      <c r="E89" s="76">
        <v>560617</v>
      </c>
      <c r="F89" s="76">
        <v>1728415</v>
      </c>
      <c r="G89" s="76">
        <v>2173063</v>
      </c>
      <c r="H89" s="76">
        <v>1727378</v>
      </c>
      <c r="I89" s="76">
        <v>711063</v>
      </c>
      <c r="J89" s="77">
        <v>1325850</v>
      </c>
    </row>
    <row r="90" spans="1:10" x14ac:dyDescent="0.25">
      <c r="A90" s="15" t="s">
        <v>12</v>
      </c>
      <c r="B90" s="16" t="s">
        <v>77</v>
      </c>
      <c r="C90" s="16" t="s">
        <v>68</v>
      </c>
      <c r="D90" s="76">
        <v>3568296</v>
      </c>
      <c r="E90" s="76">
        <v>3874976</v>
      </c>
      <c r="F90" s="76">
        <v>2700619</v>
      </c>
      <c r="G90" s="76">
        <v>1911680</v>
      </c>
      <c r="H90" s="76">
        <v>3907228</v>
      </c>
      <c r="I90" s="76">
        <v>1083633</v>
      </c>
      <c r="J90" s="77">
        <v>2603655</v>
      </c>
    </row>
    <row r="91" spans="1:10" x14ac:dyDescent="0.25">
      <c r="A91" s="15" t="s">
        <v>12</v>
      </c>
      <c r="B91" s="16" t="s">
        <v>77</v>
      </c>
      <c r="C91" s="16" t="s">
        <v>69</v>
      </c>
      <c r="D91" s="76">
        <v>2303204</v>
      </c>
      <c r="E91" s="76">
        <v>3894749</v>
      </c>
      <c r="F91" s="76">
        <v>3071809</v>
      </c>
      <c r="G91" s="76">
        <v>3867255</v>
      </c>
      <c r="H91" s="76">
        <v>3122621</v>
      </c>
      <c r="I91" s="76">
        <v>2470177</v>
      </c>
      <c r="J91" s="77">
        <v>2662098</v>
      </c>
    </row>
    <row r="92" spans="1:10" x14ac:dyDescent="0.25">
      <c r="A92" s="15" t="s">
        <v>12</v>
      </c>
      <c r="B92" s="16" t="s">
        <v>77</v>
      </c>
      <c r="C92" s="16" t="s">
        <v>70</v>
      </c>
      <c r="D92" s="76">
        <v>2998035</v>
      </c>
      <c r="E92" s="76">
        <v>263427</v>
      </c>
      <c r="F92" s="76">
        <v>2367856</v>
      </c>
      <c r="G92" s="76">
        <v>3020225</v>
      </c>
      <c r="H92" s="76">
        <v>905112</v>
      </c>
      <c r="I92" s="76">
        <v>1036775</v>
      </c>
      <c r="J92" s="77">
        <v>3588944</v>
      </c>
    </row>
    <row r="93" spans="1:10" x14ac:dyDescent="0.25">
      <c r="A93" s="15" t="s">
        <v>12</v>
      </c>
      <c r="B93" s="16" t="s">
        <v>77</v>
      </c>
      <c r="C93" s="16" t="s">
        <v>71</v>
      </c>
      <c r="D93" s="76">
        <v>1134123</v>
      </c>
      <c r="E93" s="76">
        <v>3998261</v>
      </c>
      <c r="F93" s="76">
        <v>621904</v>
      </c>
      <c r="G93" s="76">
        <v>3371641</v>
      </c>
      <c r="H93" s="76">
        <v>2742485</v>
      </c>
      <c r="I93" s="76">
        <v>450437</v>
      </c>
      <c r="J93" s="77">
        <v>958581</v>
      </c>
    </row>
    <row r="94" spans="1:10" x14ac:dyDescent="0.25">
      <c r="A94" s="15" t="s">
        <v>12</v>
      </c>
      <c r="B94" s="16" t="s">
        <v>77</v>
      </c>
      <c r="C94" s="16" t="s">
        <v>72</v>
      </c>
      <c r="D94" s="76">
        <v>3857337</v>
      </c>
      <c r="E94" s="76">
        <v>3405555</v>
      </c>
      <c r="F94" s="76">
        <v>685483</v>
      </c>
      <c r="G94" s="76">
        <v>3051422</v>
      </c>
      <c r="H94" s="76">
        <v>2008282</v>
      </c>
      <c r="I94" s="76">
        <v>885312</v>
      </c>
      <c r="J94" s="77">
        <v>1857062</v>
      </c>
    </row>
    <row r="95" spans="1:10" x14ac:dyDescent="0.25">
      <c r="A95" s="15" t="s">
        <v>12</v>
      </c>
      <c r="B95" s="16" t="s">
        <v>77</v>
      </c>
      <c r="C95" s="16" t="s">
        <v>73</v>
      </c>
      <c r="D95" s="76">
        <v>992587</v>
      </c>
      <c r="E95" s="76">
        <v>3554903</v>
      </c>
      <c r="F95" s="76">
        <v>2216452</v>
      </c>
      <c r="G95" s="76">
        <v>2651772</v>
      </c>
      <c r="H95" s="76">
        <v>853750</v>
      </c>
      <c r="I95" s="76">
        <v>118162</v>
      </c>
      <c r="J95" s="77">
        <v>1521876</v>
      </c>
    </row>
    <row r="96" spans="1:10" x14ac:dyDescent="0.25">
      <c r="A96" s="15" t="s">
        <v>12</v>
      </c>
      <c r="B96" s="16" t="s">
        <v>77</v>
      </c>
      <c r="C96" s="16" t="s">
        <v>74</v>
      </c>
      <c r="D96" s="76">
        <v>1744518</v>
      </c>
      <c r="E96" s="76">
        <v>2650637</v>
      </c>
      <c r="F96" s="76">
        <v>336160</v>
      </c>
      <c r="G96" s="76">
        <v>1244908</v>
      </c>
      <c r="H96" s="76">
        <v>2836225</v>
      </c>
      <c r="I96" s="76">
        <v>3913758</v>
      </c>
      <c r="J96" s="77">
        <v>794652</v>
      </c>
    </row>
    <row r="97" spans="1:10" x14ac:dyDescent="0.25">
      <c r="A97" s="15" t="s">
        <v>12</v>
      </c>
      <c r="B97" s="16" t="s">
        <v>77</v>
      </c>
      <c r="C97" s="16" t="s">
        <v>75</v>
      </c>
      <c r="D97" s="76">
        <v>694868</v>
      </c>
      <c r="E97" s="76">
        <v>636370</v>
      </c>
      <c r="F97" s="76">
        <v>3649406</v>
      </c>
      <c r="G97" s="76">
        <v>239522</v>
      </c>
      <c r="H97" s="76">
        <v>1716823</v>
      </c>
      <c r="I97" s="76">
        <v>3300614</v>
      </c>
      <c r="J97" s="77">
        <v>2727676</v>
      </c>
    </row>
    <row r="98" spans="1:10" ht="15.75" thickBot="1" x14ac:dyDescent="0.3">
      <c r="A98" s="17" t="s">
        <v>12</v>
      </c>
      <c r="B98" s="18" t="s">
        <v>77</v>
      </c>
      <c r="C98" s="18" t="s">
        <v>76</v>
      </c>
      <c r="D98" s="78">
        <v>658297</v>
      </c>
      <c r="E98" s="78">
        <v>2610034</v>
      </c>
      <c r="F98" s="78">
        <v>2457292</v>
      </c>
      <c r="G98" s="78">
        <v>2663631</v>
      </c>
      <c r="H98" s="78">
        <v>3785179</v>
      </c>
      <c r="I98" s="78">
        <v>2517568</v>
      </c>
      <c r="J98" s="79">
        <v>3935216</v>
      </c>
    </row>
  </sheetData>
  <sheetProtection sheet="1" objects="1" scenarios="1"/>
  <mergeCells count="2">
    <mergeCell ref="M1:T1"/>
    <mergeCell ref="M50:T50"/>
  </mergeCells>
  <phoneticPr fontId="4"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75DD-18D1-42E7-A9DA-EF844843749D}">
  <sheetPr codeName="Hoja8"/>
  <dimension ref="A1:AN50"/>
  <sheetViews>
    <sheetView zoomScaleNormal="100" workbookViewId="0">
      <pane xSplit="7" ySplit="3" topLeftCell="H4" activePane="bottomRight" state="frozen"/>
      <selection pane="topRight" activeCell="J1" sqref="J1"/>
      <selection pane="bottomLeft" activeCell="A4" sqref="A4"/>
      <selection pane="bottomRight" activeCell="H15" sqref="H15"/>
    </sheetView>
  </sheetViews>
  <sheetFormatPr baseColWidth="10" defaultColWidth="11.42578125" defaultRowHeight="15" x14ac:dyDescent="0.25"/>
  <cols>
    <col min="1" max="1" width="11.7109375" style="3" bestFit="1" customWidth="1"/>
    <col min="2" max="2" width="10.28515625" style="3" customWidth="1"/>
    <col min="3" max="3" width="7.28515625" style="89" bestFit="1" customWidth="1"/>
    <col min="4" max="4" width="10.28515625" style="3" customWidth="1"/>
    <col min="5" max="5" width="24.140625" style="89" customWidth="1"/>
    <col min="6" max="6" width="10.28515625" style="3" customWidth="1"/>
    <col min="7" max="7" width="10.28515625" style="3" bestFit="1" customWidth="1"/>
    <col min="8" max="8" width="10.7109375" style="89" bestFit="1" customWidth="1"/>
    <col min="9" max="9" width="11.140625" style="89" bestFit="1" customWidth="1"/>
    <col min="10" max="10" width="11.28515625" style="89" bestFit="1" customWidth="1"/>
    <col min="11" max="11" width="11.140625" style="89" bestFit="1" customWidth="1"/>
    <col min="12" max="12" width="11.28515625" style="89" bestFit="1" customWidth="1"/>
    <col min="13" max="13" width="13.42578125" style="89" customWidth="1"/>
    <col min="14" max="14" width="11.5703125" style="89" bestFit="1" customWidth="1"/>
    <col min="15" max="15" width="17.42578125" style="89" customWidth="1"/>
    <col min="16" max="16" width="11.42578125" style="89" bestFit="1" customWidth="1"/>
    <col min="17" max="17" width="11.28515625" style="89" bestFit="1" customWidth="1"/>
    <col min="18" max="18" width="12.85546875" style="89" bestFit="1" customWidth="1"/>
    <col min="19" max="19" width="11.28515625" style="89" bestFit="1" customWidth="1"/>
    <col min="20" max="20" width="12.85546875" style="89" bestFit="1" customWidth="1"/>
    <col min="21" max="21" width="11.28515625" style="89" bestFit="1" customWidth="1"/>
    <col min="22" max="22" width="11.5703125" style="89" bestFit="1" customWidth="1"/>
    <col min="23" max="24" width="11.28515625" style="89" bestFit="1" customWidth="1"/>
    <col min="25" max="25" width="12.140625" style="89" bestFit="1" customWidth="1"/>
    <col min="26" max="26" width="10.85546875" style="89" bestFit="1" customWidth="1"/>
    <col min="27" max="28" width="11.42578125" style="89" bestFit="1" customWidth="1"/>
    <col min="29" max="30" width="10.28515625" style="89" customWidth="1"/>
    <col min="31" max="31" width="13" style="89" customWidth="1"/>
    <col min="32" max="32" width="12.7109375" style="89" customWidth="1"/>
    <col min="33" max="33" width="11.140625" style="89" bestFit="1" customWidth="1"/>
    <col min="34" max="34" width="10" style="89" bestFit="1" customWidth="1"/>
    <col min="35" max="35" width="11" style="89" bestFit="1" customWidth="1"/>
    <col min="36" max="36" width="10.85546875" style="89" bestFit="1" customWidth="1"/>
    <col min="37" max="16384" width="11.42578125" style="3"/>
  </cols>
  <sheetData>
    <row r="1" spans="1:40" ht="14.45" customHeight="1" x14ac:dyDescent="0.25">
      <c r="A1" t="s">
        <v>16567</v>
      </c>
      <c r="H1" s="180" t="s">
        <v>16462</v>
      </c>
      <c r="I1" s="181"/>
      <c r="J1" s="181"/>
      <c r="K1" s="181"/>
      <c r="L1" s="181"/>
      <c r="M1" s="181"/>
      <c r="N1" s="181"/>
      <c r="O1" s="181"/>
      <c r="P1" s="181"/>
      <c r="Q1" s="181"/>
      <c r="R1" s="181"/>
      <c r="S1" s="181"/>
      <c r="T1" s="181"/>
      <c r="U1" s="182"/>
      <c r="V1" s="177" t="s">
        <v>16460</v>
      </c>
      <c r="W1" s="178"/>
      <c r="X1" s="178"/>
      <c r="Y1" s="178"/>
      <c r="Z1" s="178"/>
      <c r="AA1" s="178"/>
      <c r="AB1" s="178"/>
      <c r="AC1" s="178"/>
      <c r="AD1" s="178"/>
      <c r="AE1" s="178"/>
      <c r="AF1" s="178"/>
      <c r="AG1" s="178"/>
      <c r="AH1" s="178"/>
      <c r="AI1" s="178"/>
      <c r="AJ1" s="179"/>
    </row>
    <row r="2" spans="1:40" ht="30" x14ac:dyDescent="0.25">
      <c r="H2" s="91" t="s">
        <v>8</v>
      </c>
      <c r="I2" s="92" t="s">
        <v>8</v>
      </c>
      <c r="J2" s="92" t="s">
        <v>8</v>
      </c>
      <c r="K2" s="92" t="s">
        <v>8</v>
      </c>
      <c r="L2" s="92" t="s">
        <v>8</v>
      </c>
      <c r="M2" s="92" t="s">
        <v>16461</v>
      </c>
      <c r="N2" s="92" t="s">
        <v>16461</v>
      </c>
      <c r="O2" s="92" t="s">
        <v>16461</v>
      </c>
      <c r="P2" s="92" t="s">
        <v>16461</v>
      </c>
      <c r="Q2" s="92" t="s">
        <v>8</v>
      </c>
      <c r="R2" s="92" t="s">
        <v>8</v>
      </c>
      <c r="S2" s="92" t="s">
        <v>16461</v>
      </c>
      <c r="T2" s="92" t="s">
        <v>16461</v>
      </c>
      <c r="U2" s="93" t="s">
        <v>16461</v>
      </c>
      <c r="V2" s="91" t="s">
        <v>16461</v>
      </c>
      <c r="W2" s="92" t="s">
        <v>16461</v>
      </c>
      <c r="X2" s="92" t="s">
        <v>16461</v>
      </c>
      <c r="Y2" s="92" t="s">
        <v>16461</v>
      </c>
      <c r="Z2" s="92" t="s">
        <v>16461</v>
      </c>
      <c r="AA2" s="92" t="s">
        <v>16461</v>
      </c>
      <c r="AB2" s="92" t="s">
        <v>16461</v>
      </c>
      <c r="AC2" s="92" t="s">
        <v>16461</v>
      </c>
      <c r="AD2" s="92" t="s">
        <v>16461</v>
      </c>
      <c r="AE2" s="92" t="s">
        <v>16461</v>
      </c>
      <c r="AF2" s="92" t="s">
        <v>16461</v>
      </c>
      <c r="AG2" s="92" t="s">
        <v>16461</v>
      </c>
      <c r="AH2" s="92" t="s">
        <v>16461</v>
      </c>
      <c r="AI2" s="92" t="s">
        <v>16461</v>
      </c>
      <c r="AJ2" s="93" t="s">
        <v>16461</v>
      </c>
    </row>
    <row r="3" spans="1:40" s="38" customFormat="1" ht="60" x14ac:dyDescent="0.25">
      <c r="A3" s="5" t="s">
        <v>16441</v>
      </c>
      <c r="B3" s="5" t="s">
        <v>16442</v>
      </c>
      <c r="C3" s="90" t="s">
        <v>0</v>
      </c>
      <c r="D3" s="5" t="s">
        <v>16443</v>
      </c>
      <c r="E3" s="90" t="s">
        <v>16465</v>
      </c>
      <c r="F3" s="5" t="s">
        <v>16444</v>
      </c>
      <c r="G3" s="5" t="s">
        <v>16445</v>
      </c>
      <c r="H3" s="94" t="s">
        <v>16446</v>
      </c>
      <c r="I3" s="90" t="s">
        <v>16488</v>
      </c>
      <c r="J3" s="90" t="s">
        <v>16447</v>
      </c>
      <c r="K3" s="90" t="s">
        <v>16489</v>
      </c>
      <c r="L3" s="90" t="s">
        <v>16448</v>
      </c>
      <c r="M3" s="90" t="s">
        <v>16490</v>
      </c>
      <c r="N3" s="90" t="s">
        <v>16449</v>
      </c>
      <c r="O3" s="90" t="s">
        <v>16491</v>
      </c>
      <c r="P3" s="90" t="s">
        <v>16463</v>
      </c>
      <c r="Q3" s="90" t="s">
        <v>16450</v>
      </c>
      <c r="R3" s="90" t="s">
        <v>16451</v>
      </c>
      <c r="S3" s="90" t="s">
        <v>16531</v>
      </c>
      <c r="T3" s="90" t="s">
        <v>16453</v>
      </c>
      <c r="U3" s="95" t="s">
        <v>16454</v>
      </c>
      <c r="V3" s="94" t="s">
        <v>16568</v>
      </c>
      <c r="W3" s="90" t="s">
        <v>16569</v>
      </c>
      <c r="X3" s="90" t="s">
        <v>16570</v>
      </c>
      <c r="Y3" s="90" t="s">
        <v>16492</v>
      </c>
      <c r="Z3" s="90" t="s">
        <v>16571</v>
      </c>
      <c r="AA3" s="90" t="s">
        <v>16572</v>
      </c>
      <c r="AB3" s="90" t="s">
        <v>16573</v>
      </c>
      <c r="AC3" s="90" t="s">
        <v>16493</v>
      </c>
      <c r="AD3" s="90" t="s">
        <v>16455</v>
      </c>
      <c r="AE3" s="90" t="s">
        <v>16494</v>
      </c>
      <c r="AF3" s="90" t="s">
        <v>16456</v>
      </c>
      <c r="AG3" s="90" t="s">
        <v>16495</v>
      </c>
      <c r="AH3" s="90" t="s">
        <v>16457</v>
      </c>
      <c r="AI3" s="90" t="s">
        <v>16496</v>
      </c>
      <c r="AJ3" s="95" t="s">
        <v>16458</v>
      </c>
      <c r="AK3" s="40"/>
      <c r="AL3" s="40"/>
      <c r="AM3" s="40"/>
      <c r="AN3" s="40"/>
    </row>
    <row r="4" spans="1:40" x14ac:dyDescent="0.25">
      <c r="A4" s="81" t="str">
        <f>'Datos operador'!$D$3</f>
        <v>Operador1</v>
      </c>
      <c r="B4" s="66" t="s">
        <v>16559</v>
      </c>
      <c r="C4" s="66" t="s">
        <v>8</v>
      </c>
      <c r="D4" s="47" t="str">
        <f>IF(E4="","",VLOOKUP(E4,'Mapa ofertas'!$A:$C,3,0))</f>
        <v/>
      </c>
      <c r="E4" s="66" t="s">
        <v>16503</v>
      </c>
      <c r="F4" s="47" t="str">
        <f>IF(E4="","",VLOOKUP(E4,'Mapa ofertas'!$A:$F,4,0))</f>
        <v/>
      </c>
      <c r="G4" s="48" t="str">
        <f>IF(E4="","",VLOOKUP(E4,'Mapa ofertas'!$A:$F,5,0))</f>
        <v/>
      </c>
      <c r="H4" s="82">
        <v>18</v>
      </c>
      <c r="I4" s="70">
        <v>2.5</v>
      </c>
      <c r="J4" s="70">
        <v>76.777694999999994</v>
      </c>
      <c r="K4" s="70">
        <v>80.241</v>
      </c>
      <c r="L4" s="83">
        <v>43</v>
      </c>
      <c r="M4" s="70">
        <v>0.98465714087508305</v>
      </c>
      <c r="N4" s="70">
        <v>12.230930499999999</v>
      </c>
      <c r="O4" s="70">
        <v>0.21527675939572699</v>
      </c>
      <c r="P4" s="83">
        <v>54124</v>
      </c>
      <c r="Q4" s="83">
        <v>877206</v>
      </c>
      <c r="R4" s="83">
        <v>7999</v>
      </c>
      <c r="S4" s="83">
        <v>969126</v>
      </c>
      <c r="T4" s="83">
        <v>3281839</v>
      </c>
      <c r="U4" s="84">
        <v>13446</v>
      </c>
      <c r="V4" s="85"/>
      <c r="W4" s="70"/>
      <c r="X4" s="70"/>
      <c r="Y4" s="70"/>
      <c r="Z4" s="70"/>
      <c r="AA4" s="70"/>
      <c r="AB4" s="70"/>
      <c r="AC4" s="70"/>
      <c r="AD4" s="70"/>
      <c r="AE4" s="70"/>
      <c r="AF4" s="70"/>
      <c r="AG4" s="70"/>
      <c r="AH4" s="70"/>
      <c r="AI4" s="70"/>
      <c r="AJ4" s="84"/>
    </row>
    <row r="5" spans="1:40" x14ac:dyDescent="0.25">
      <c r="A5" s="81" t="str">
        <f>'Datos operador'!$D$3</f>
        <v>Operador1</v>
      </c>
      <c r="B5" s="66" t="s">
        <v>16559</v>
      </c>
      <c r="C5" s="66" t="s">
        <v>12</v>
      </c>
      <c r="D5" s="47" t="str">
        <f>IF(E5="","",VLOOKUP(E5,'Mapa ofertas'!$A:$C,3,0))</f>
        <v/>
      </c>
      <c r="E5" s="66" t="s">
        <v>16503</v>
      </c>
      <c r="F5" s="47" t="str">
        <f>IF(E5="","",VLOOKUP(E5,'Mapa ofertas'!$A:$F,4,0))</f>
        <v/>
      </c>
      <c r="G5" s="48" t="str">
        <f>IF(E5="","",VLOOKUP(E5,'Mapa ofertas'!$A:$F,5,0))</f>
        <v/>
      </c>
      <c r="H5" s="82"/>
      <c r="I5" s="70"/>
      <c r="J5" s="70"/>
      <c r="K5" s="70"/>
      <c r="L5" s="83"/>
      <c r="M5" s="70">
        <v>0.571624062503166</v>
      </c>
      <c r="N5" s="70">
        <v>8.9640995171962867</v>
      </c>
      <c r="O5" s="70">
        <v>0.10907015544573381</v>
      </c>
      <c r="P5" s="83">
        <v>40500</v>
      </c>
      <c r="Q5" s="83"/>
      <c r="R5" s="83"/>
      <c r="S5" s="83">
        <v>1785887</v>
      </c>
      <c r="T5" s="83">
        <v>3161328</v>
      </c>
      <c r="U5" s="84">
        <v>8884</v>
      </c>
      <c r="V5" s="85"/>
      <c r="W5" s="70"/>
      <c r="X5" s="70"/>
      <c r="Y5" s="70"/>
      <c r="Z5" s="70"/>
      <c r="AA5" s="70"/>
      <c r="AB5" s="70"/>
      <c r="AC5" s="70"/>
      <c r="AD5" s="70"/>
      <c r="AE5" s="70"/>
      <c r="AF5" s="70"/>
      <c r="AG5" s="70"/>
      <c r="AH5" s="70"/>
      <c r="AI5" s="70"/>
      <c r="AJ5" s="84"/>
    </row>
    <row r="6" spans="1:40" x14ac:dyDescent="0.25">
      <c r="A6" s="81" t="str">
        <f>'Datos operador'!$D$3</f>
        <v>Operador1</v>
      </c>
      <c r="B6" s="66" t="s">
        <v>16560</v>
      </c>
      <c r="C6" s="66" t="s">
        <v>8</v>
      </c>
      <c r="D6" s="47" t="str">
        <f>IF(E6="","",VLOOKUP(E6,'Mapa ofertas'!$A:$C,3,0))</f>
        <v>FTTH</v>
      </c>
      <c r="E6" s="66" t="s">
        <v>16466</v>
      </c>
      <c r="F6" s="47">
        <f>IF(E6="","",VLOOKUP(E6,'Mapa ofertas'!$A:$F,4,0))</f>
        <v>100</v>
      </c>
      <c r="G6" s="48">
        <f>IF(E6="","",VLOOKUP(E6,'Mapa ofertas'!$A:$F,5,0))</f>
        <v>100</v>
      </c>
      <c r="H6" s="82"/>
      <c r="I6" s="70"/>
      <c r="J6" s="70"/>
      <c r="K6" s="70"/>
      <c r="L6" s="83"/>
      <c r="M6" s="70"/>
      <c r="N6" s="70"/>
      <c r="O6" s="70"/>
      <c r="P6" s="83"/>
      <c r="Q6" s="83"/>
      <c r="R6" s="83"/>
      <c r="S6" s="83"/>
      <c r="T6" s="83"/>
      <c r="U6" s="84"/>
      <c r="V6" s="85">
        <v>102.75514823529413</v>
      </c>
      <c r="W6" s="70">
        <v>103.42890058823528</v>
      </c>
      <c r="X6" s="70">
        <v>102.46823823529412</v>
      </c>
      <c r="Y6" s="70">
        <v>4.5199999999999996</v>
      </c>
      <c r="Z6" s="70">
        <v>101.17022235294117</v>
      </c>
      <c r="AA6" s="70">
        <v>101.8521594117647</v>
      </c>
      <c r="AB6" s="70">
        <v>99.490405882352945</v>
      </c>
      <c r="AC6" s="70">
        <v>2.4500000000000002</v>
      </c>
      <c r="AD6" s="70">
        <v>49</v>
      </c>
      <c r="AE6" s="70">
        <v>0.71</v>
      </c>
      <c r="AF6" s="70">
        <v>77.2</v>
      </c>
      <c r="AG6" s="70">
        <v>2.44</v>
      </c>
      <c r="AH6" s="70">
        <v>0.84399999999999997</v>
      </c>
      <c r="AI6" s="70">
        <v>0.03</v>
      </c>
      <c r="AJ6" s="84">
        <v>3394790</v>
      </c>
    </row>
    <row r="7" spans="1:40" x14ac:dyDescent="0.25">
      <c r="A7" s="81" t="str">
        <f>'Datos operador'!$D$3</f>
        <v>Operador1</v>
      </c>
      <c r="B7" s="66" t="s">
        <v>16560</v>
      </c>
      <c r="C7" s="66" t="s">
        <v>8</v>
      </c>
      <c r="D7" s="47" t="str">
        <f>IF(E7="","",VLOOKUP(E7,'Mapa ofertas'!$A:$C,3,0))</f>
        <v>FTTH</v>
      </c>
      <c r="E7" s="66" t="s">
        <v>16467</v>
      </c>
      <c r="F7" s="47">
        <f>IF(E7="","",VLOOKUP(E7,'Mapa ofertas'!$A:$F,4,0))</f>
        <v>300</v>
      </c>
      <c r="G7" s="48">
        <f>IF(E7="","",VLOOKUP(E7,'Mapa ofertas'!$A:$F,5,0))</f>
        <v>300</v>
      </c>
      <c r="H7" s="82"/>
      <c r="I7" s="70"/>
      <c r="J7" s="70"/>
      <c r="K7" s="70"/>
      <c r="L7" s="83"/>
      <c r="M7" s="70"/>
      <c r="N7" s="70"/>
      <c r="O7" s="70"/>
      <c r="P7" s="83"/>
      <c r="Q7" s="83"/>
      <c r="R7" s="83"/>
      <c r="S7" s="83"/>
      <c r="T7" s="83"/>
      <c r="U7" s="84"/>
      <c r="V7" s="85">
        <v>304.32300140128393</v>
      </c>
      <c r="W7" s="70">
        <v>309.34515387549555</v>
      </c>
      <c r="X7" s="70">
        <v>294.39630382920831</v>
      </c>
      <c r="Y7" s="70">
        <v>1.42</v>
      </c>
      <c r="Z7" s="70">
        <v>301.36141278671761</v>
      </c>
      <c r="AA7" s="70">
        <v>305.45845669334727</v>
      </c>
      <c r="AB7" s="70">
        <v>291.7282888808881</v>
      </c>
      <c r="AC7" s="70">
        <v>1.8</v>
      </c>
      <c r="AD7" s="70">
        <v>7.3</v>
      </c>
      <c r="AE7" s="70">
        <v>1.56</v>
      </c>
      <c r="AF7" s="70">
        <v>22.2</v>
      </c>
      <c r="AG7" s="70">
        <v>1.42</v>
      </c>
      <c r="AH7" s="70">
        <v>0.71399999999999997</v>
      </c>
      <c r="AI7" s="70">
        <v>3.45</v>
      </c>
      <c r="AJ7" s="84">
        <v>678958</v>
      </c>
    </row>
    <row r="8" spans="1:40" x14ac:dyDescent="0.25">
      <c r="A8" s="81" t="str">
        <f>'Datos operador'!$D$3</f>
        <v>Operador1</v>
      </c>
      <c r="B8" s="66" t="s">
        <v>16560</v>
      </c>
      <c r="C8" s="66" t="s">
        <v>8</v>
      </c>
      <c r="D8" s="47" t="str">
        <f>IF(E8="","",VLOOKUP(E8,'Mapa ofertas'!$A:$C,3,0))</f>
        <v>FTTH</v>
      </c>
      <c r="E8" s="66" t="s">
        <v>16548</v>
      </c>
      <c r="F8" s="47">
        <f>IF(E8="","",VLOOKUP(E8,'Mapa ofertas'!$A:$F,4,0))</f>
        <v>500</v>
      </c>
      <c r="G8" s="48">
        <f>IF(E8="","",VLOOKUP(E8,'Mapa ofertas'!$A:$F,5,0))</f>
        <v>500</v>
      </c>
      <c r="H8" s="82"/>
      <c r="I8" s="70"/>
      <c r="J8" s="70"/>
      <c r="K8" s="70"/>
      <c r="L8" s="83"/>
      <c r="M8" s="70"/>
      <c r="N8" s="70"/>
      <c r="O8" s="70"/>
      <c r="P8" s="83"/>
      <c r="Q8" s="83"/>
      <c r="R8" s="83"/>
      <c r="S8" s="83"/>
      <c r="T8" s="83"/>
      <c r="U8" s="84"/>
      <c r="V8" s="85">
        <v>304.32300140128393</v>
      </c>
      <c r="W8" s="70">
        <v>309.34515387549555</v>
      </c>
      <c r="X8" s="70">
        <v>294.39630382920831</v>
      </c>
      <c r="Y8" s="70">
        <v>1.42</v>
      </c>
      <c r="Z8" s="70">
        <v>301.36141278671761</v>
      </c>
      <c r="AA8" s="70">
        <v>305.45845669334727</v>
      </c>
      <c r="AB8" s="70">
        <v>291.7282888808881</v>
      </c>
      <c r="AC8" s="70">
        <v>1.8</v>
      </c>
      <c r="AD8" s="70">
        <v>7.3</v>
      </c>
      <c r="AE8" s="70">
        <v>1.56</v>
      </c>
      <c r="AF8" s="70">
        <v>22.2</v>
      </c>
      <c r="AG8" s="70">
        <v>1.42</v>
      </c>
      <c r="AH8" s="70">
        <v>0.71399999999999997</v>
      </c>
      <c r="AI8" s="70">
        <v>3.45</v>
      </c>
      <c r="AJ8" s="84">
        <v>1697395</v>
      </c>
    </row>
    <row r="9" spans="1:40" x14ac:dyDescent="0.25">
      <c r="A9" s="81" t="str">
        <f>'Datos operador'!$D$3</f>
        <v>Operador1</v>
      </c>
      <c r="B9" s="66" t="s">
        <v>16560</v>
      </c>
      <c r="C9" s="66" t="s">
        <v>8</v>
      </c>
      <c r="D9" s="47" t="str">
        <f>IF(E9="","",VLOOKUP(E9,'Mapa ofertas'!$A:$C,3,0))</f>
        <v>FTTH</v>
      </c>
      <c r="E9" s="66" t="s">
        <v>16468</v>
      </c>
      <c r="F9" s="47">
        <f>IF(E9="","",VLOOKUP(E9,'Mapa ofertas'!$A:$F,4,0))</f>
        <v>600</v>
      </c>
      <c r="G9" s="48">
        <f>IF(E9="","",VLOOKUP(E9,'Mapa ofertas'!$A:$F,5,0))</f>
        <v>600</v>
      </c>
      <c r="H9" s="82"/>
      <c r="I9" s="70"/>
      <c r="J9" s="70"/>
      <c r="K9" s="70"/>
      <c r="L9" s="83"/>
      <c r="M9" s="70"/>
      <c r="N9" s="70"/>
      <c r="O9" s="70"/>
      <c r="P9" s="83"/>
      <c r="Q9" s="83"/>
      <c r="R9" s="83"/>
      <c r="S9" s="83"/>
      <c r="T9" s="83"/>
      <c r="U9" s="84"/>
      <c r="V9" s="85">
        <v>590.90184278815116</v>
      </c>
      <c r="W9" s="70">
        <v>606.52112212216014</v>
      </c>
      <c r="X9" s="70">
        <v>543.66402932631433</v>
      </c>
      <c r="Y9" s="70">
        <v>2.91</v>
      </c>
      <c r="Z9" s="70">
        <v>592.65948852186614</v>
      </c>
      <c r="AA9" s="70">
        <v>607.76327898171371</v>
      </c>
      <c r="AB9" s="70">
        <v>543.38588961271353</v>
      </c>
      <c r="AC9" s="70">
        <v>0.67</v>
      </c>
      <c r="AD9" s="70">
        <v>97.4</v>
      </c>
      <c r="AE9" s="70">
        <v>2.59</v>
      </c>
      <c r="AF9" s="70">
        <v>21</v>
      </c>
      <c r="AG9" s="70">
        <v>1</v>
      </c>
      <c r="AH9" s="70">
        <v>0.84</v>
      </c>
      <c r="AI9" s="70">
        <v>1.27</v>
      </c>
      <c r="AJ9" s="84">
        <v>3394790</v>
      </c>
    </row>
    <row r="10" spans="1:40" x14ac:dyDescent="0.25">
      <c r="A10" s="81" t="str">
        <f>'Datos operador'!$D$3</f>
        <v>Operador1</v>
      </c>
      <c r="B10" s="66" t="s">
        <v>16560</v>
      </c>
      <c r="C10" s="66" t="s">
        <v>8</v>
      </c>
      <c r="D10" s="47" t="str">
        <f>IF(E10="","",VLOOKUP(E10,'Mapa ofertas'!$A:$C,3,0))</f>
        <v>FTTH</v>
      </c>
      <c r="E10" s="66" t="s">
        <v>16469</v>
      </c>
      <c r="F10" s="47">
        <f>IF(E10="","",VLOOKUP(E10,'Mapa ofertas'!$A:$F,4,0))</f>
        <v>1000</v>
      </c>
      <c r="G10" s="48">
        <f>IF(E10="","",VLOOKUP(E10,'Mapa ofertas'!$A:$F,5,0))</f>
        <v>1000</v>
      </c>
      <c r="H10" s="82"/>
      <c r="I10" s="70"/>
      <c r="J10" s="70"/>
      <c r="K10" s="70"/>
      <c r="L10" s="83"/>
      <c r="M10" s="70"/>
      <c r="N10" s="70"/>
      <c r="O10" s="70"/>
      <c r="P10" s="83"/>
      <c r="Q10" s="83"/>
      <c r="R10" s="83"/>
      <c r="S10" s="83"/>
      <c r="T10" s="83"/>
      <c r="U10" s="84"/>
      <c r="V10" s="85">
        <v>906.95763538478138</v>
      </c>
      <c r="W10" s="70">
        <v>934.31749634418065</v>
      </c>
      <c r="X10" s="70">
        <v>855.12642572862001</v>
      </c>
      <c r="Y10" s="70">
        <v>1.68</v>
      </c>
      <c r="Z10" s="70">
        <v>929.45243718652432</v>
      </c>
      <c r="AA10" s="70">
        <v>937.91575547926539</v>
      </c>
      <c r="AB10" s="70">
        <v>894.88547655513889</v>
      </c>
      <c r="AC10" s="70">
        <v>3.24</v>
      </c>
      <c r="AD10" s="70">
        <v>83.9</v>
      </c>
      <c r="AE10" s="70">
        <v>0.49</v>
      </c>
      <c r="AF10" s="70">
        <v>92.9</v>
      </c>
      <c r="AG10" s="70">
        <v>3.13</v>
      </c>
      <c r="AH10" s="70">
        <v>0.43099999999999999</v>
      </c>
      <c r="AI10" s="70">
        <v>1.1100000000000001</v>
      </c>
      <c r="AJ10" s="84">
        <v>1131596</v>
      </c>
    </row>
    <row r="11" spans="1:40" x14ac:dyDescent="0.25">
      <c r="A11" s="81" t="str">
        <f>'Datos operador'!$D$3</f>
        <v>Operador1</v>
      </c>
      <c r="B11" s="66" t="s">
        <v>16560</v>
      </c>
      <c r="C11" s="66" t="s">
        <v>12</v>
      </c>
      <c r="D11" s="47" t="str">
        <f>IF(E11="","",VLOOKUP(E11,'Mapa ofertas'!$A:$C,3,0))</f>
        <v>4G</v>
      </c>
      <c r="E11" s="66" t="s">
        <v>13</v>
      </c>
      <c r="F11" s="47">
        <f>IF(E11="","",VLOOKUP(E11,'Mapa ofertas'!$A:$F,4,0))</f>
        <v>150</v>
      </c>
      <c r="G11" s="48">
        <f>IF(E11="","",VLOOKUP(E11,'Mapa ofertas'!$A:$F,5,0))</f>
        <v>50</v>
      </c>
      <c r="H11" s="82"/>
      <c r="I11" s="70"/>
      <c r="J11" s="70"/>
      <c r="K11" s="70"/>
      <c r="L11" s="83"/>
      <c r="M11" s="70"/>
      <c r="N11" s="70"/>
      <c r="O11" s="70"/>
      <c r="P11" s="83"/>
      <c r="Q11" s="83"/>
      <c r="R11" s="83"/>
      <c r="S11" s="83"/>
      <c r="T11" s="83"/>
      <c r="U11" s="84"/>
      <c r="V11" s="85">
        <v>48.559209479921449</v>
      </c>
      <c r="W11" s="70">
        <v>107.68472281849604</v>
      </c>
      <c r="X11" s="70">
        <v>18.2830092430486</v>
      </c>
      <c r="Y11" s="70">
        <v>3.46</v>
      </c>
      <c r="Z11" s="70">
        <v>26.662269468238808</v>
      </c>
      <c r="AA11" s="70">
        <v>45.233173251279446</v>
      </c>
      <c r="AB11" s="70">
        <v>11.518513036189296</v>
      </c>
      <c r="AC11" s="70">
        <v>3.64</v>
      </c>
      <c r="AD11" s="70">
        <v>28.8</v>
      </c>
      <c r="AE11" s="70">
        <v>0.56999999999999995</v>
      </c>
      <c r="AF11" s="70">
        <v>61.7</v>
      </c>
      <c r="AG11" s="70">
        <v>2.1</v>
      </c>
      <c r="AH11" s="70">
        <v>0.14299999999999999</v>
      </c>
      <c r="AI11" s="70">
        <v>3.12</v>
      </c>
      <c r="AJ11" s="84">
        <v>6607141</v>
      </c>
    </row>
    <row r="12" spans="1:40" x14ac:dyDescent="0.25">
      <c r="A12" s="81" t="str">
        <f>'Datos operador'!$D$3</f>
        <v>Operador1</v>
      </c>
      <c r="B12" s="66" t="s">
        <v>16560</v>
      </c>
      <c r="C12" s="66" t="s">
        <v>12</v>
      </c>
      <c r="D12" s="47" t="str">
        <f>IF(E12="","",VLOOKUP(E12,'Mapa ofertas'!$A:$C,3,0))</f>
        <v>5G</v>
      </c>
      <c r="E12" s="66" t="s">
        <v>14</v>
      </c>
      <c r="F12" s="47">
        <f>IF(E12="","",VLOOKUP(E12,'Mapa ofertas'!$A:$F,4,0))</f>
        <v>1200</v>
      </c>
      <c r="G12" s="48">
        <f>IF(E12="","",VLOOKUP(E12,'Mapa ofertas'!$A:$F,5,0))</f>
        <v>225</v>
      </c>
      <c r="H12" s="82"/>
      <c r="I12" s="70"/>
      <c r="J12" s="70"/>
      <c r="K12" s="70"/>
      <c r="L12" s="83"/>
      <c r="M12" s="70"/>
      <c r="N12" s="70"/>
      <c r="O12" s="70"/>
      <c r="P12" s="83"/>
      <c r="Q12" s="83"/>
      <c r="R12" s="83"/>
      <c r="S12" s="83"/>
      <c r="T12" s="83"/>
      <c r="U12" s="84"/>
      <c r="V12" s="85">
        <v>48.559209479921449</v>
      </c>
      <c r="W12" s="70">
        <v>107.68472281849604</v>
      </c>
      <c r="X12" s="70">
        <v>18.2830092430486</v>
      </c>
      <c r="Y12" s="70">
        <v>3.46</v>
      </c>
      <c r="Z12" s="70">
        <v>26.662269468238808</v>
      </c>
      <c r="AA12" s="70">
        <v>45.233173251279446</v>
      </c>
      <c r="AB12" s="70">
        <v>11.518513036189296</v>
      </c>
      <c r="AC12" s="70">
        <v>3.64</v>
      </c>
      <c r="AD12" s="70">
        <v>28.8</v>
      </c>
      <c r="AE12" s="70">
        <v>0.56999999999999995</v>
      </c>
      <c r="AF12" s="70">
        <v>61.7</v>
      </c>
      <c r="AG12" s="70">
        <v>2.1</v>
      </c>
      <c r="AH12" s="70">
        <v>0.14299999999999999</v>
      </c>
      <c r="AI12" s="70">
        <v>3.12</v>
      </c>
      <c r="AJ12" s="84">
        <v>7057141</v>
      </c>
    </row>
    <row r="13" spans="1:40" x14ac:dyDescent="0.25">
      <c r="A13" s="81"/>
      <c r="B13" s="66"/>
      <c r="C13" s="66"/>
      <c r="D13" s="47" t="str">
        <f>IF(E13="","",VLOOKUP(E13,'Mapa ofertas'!$A:$C,3,0))</f>
        <v/>
      </c>
      <c r="E13" s="66" t="s">
        <v>16503</v>
      </c>
      <c r="F13" s="47" t="str">
        <f>IF(E13="","",VLOOKUP(E13,'Mapa ofertas'!$A:$F,4,0))</f>
        <v/>
      </c>
      <c r="G13" s="48" t="str">
        <f>IF(E13="","",VLOOKUP(E13,'Mapa ofertas'!$A:$F,5,0))</f>
        <v/>
      </c>
      <c r="H13" s="82"/>
      <c r="I13" s="70"/>
      <c r="J13" s="70"/>
      <c r="K13" s="70"/>
      <c r="L13" s="83"/>
      <c r="M13" s="70"/>
      <c r="N13" s="70"/>
      <c r="O13" s="70"/>
      <c r="P13" s="83"/>
      <c r="Q13" s="83"/>
      <c r="R13" s="83"/>
      <c r="S13" s="83"/>
      <c r="T13" s="83"/>
      <c r="U13" s="84"/>
      <c r="V13" s="85"/>
      <c r="W13" s="70"/>
      <c r="X13" s="70"/>
      <c r="Y13" s="70"/>
      <c r="Z13" s="70"/>
      <c r="AA13" s="70"/>
      <c r="AB13" s="70"/>
      <c r="AC13" s="70"/>
      <c r="AD13" s="70"/>
      <c r="AE13" s="70"/>
      <c r="AF13" s="70"/>
      <c r="AG13" s="70"/>
      <c r="AH13" s="70"/>
      <c r="AI13" s="70"/>
      <c r="AJ13" s="84"/>
    </row>
    <row r="14" spans="1:40" x14ac:dyDescent="0.25">
      <c r="A14" s="81"/>
      <c r="B14" s="66"/>
      <c r="C14" s="66"/>
      <c r="D14" s="47" t="str">
        <f>IF(E14="","",VLOOKUP(E14,'Mapa ofertas'!$A:$C,3,0))</f>
        <v/>
      </c>
      <c r="E14" s="66" t="s">
        <v>16503</v>
      </c>
      <c r="F14" s="47" t="str">
        <f>IF(E14="","",VLOOKUP(E14,'Mapa ofertas'!$A:$F,4,0))</f>
        <v/>
      </c>
      <c r="G14" s="48" t="str">
        <f>IF(E14="","",VLOOKUP(E14,'Mapa ofertas'!$A:$F,5,0))</f>
        <v/>
      </c>
      <c r="H14" s="82"/>
      <c r="I14" s="70"/>
      <c r="J14" s="70"/>
      <c r="K14" s="70"/>
      <c r="L14" s="83"/>
      <c r="M14" s="70"/>
      <c r="N14" s="70"/>
      <c r="O14" s="70"/>
      <c r="P14" s="83"/>
      <c r="Q14" s="83"/>
      <c r="R14" s="83"/>
      <c r="S14" s="83"/>
      <c r="T14" s="83"/>
      <c r="U14" s="84"/>
      <c r="V14" s="85"/>
      <c r="W14" s="70"/>
      <c r="X14" s="70"/>
      <c r="Y14" s="70"/>
      <c r="Z14" s="70"/>
      <c r="AA14" s="70"/>
      <c r="AB14" s="70"/>
      <c r="AC14" s="70"/>
      <c r="AD14" s="70"/>
      <c r="AE14" s="70"/>
      <c r="AF14" s="70"/>
      <c r="AG14" s="70"/>
      <c r="AH14" s="70"/>
      <c r="AI14" s="70"/>
      <c r="AJ14" s="84"/>
    </row>
    <row r="15" spans="1:40" x14ac:dyDescent="0.25">
      <c r="A15" s="81"/>
      <c r="B15" s="66"/>
      <c r="C15" s="66"/>
      <c r="D15" s="47" t="str">
        <f>IF(E15="","",VLOOKUP(E15,'Mapa ofertas'!$A:$C,3,0))</f>
        <v/>
      </c>
      <c r="E15" s="66" t="s">
        <v>16503</v>
      </c>
      <c r="F15" s="47" t="str">
        <f>IF(E15="","",VLOOKUP(E15,'Mapa ofertas'!$A:$F,4,0))</f>
        <v/>
      </c>
      <c r="G15" s="48" t="str">
        <f>IF(E15="","",VLOOKUP(E15,'Mapa ofertas'!$A:$F,5,0))</f>
        <v/>
      </c>
      <c r="H15" s="82"/>
      <c r="I15" s="70"/>
      <c r="J15" s="70"/>
      <c r="K15" s="70"/>
      <c r="L15" s="83"/>
      <c r="M15" s="70"/>
      <c r="N15" s="70"/>
      <c r="O15" s="70"/>
      <c r="P15" s="83"/>
      <c r="Q15" s="83"/>
      <c r="R15" s="83"/>
      <c r="S15" s="83"/>
      <c r="T15" s="83"/>
      <c r="U15" s="84"/>
      <c r="V15" s="85"/>
      <c r="W15" s="70"/>
      <c r="X15" s="70"/>
      <c r="Y15" s="70"/>
      <c r="Z15" s="70"/>
      <c r="AA15" s="70"/>
      <c r="AB15" s="70"/>
      <c r="AC15" s="70"/>
      <c r="AD15" s="70"/>
      <c r="AE15" s="70"/>
      <c r="AF15" s="70"/>
      <c r="AG15" s="70"/>
      <c r="AH15" s="70"/>
      <c r="AI15" s="70"/>
      <c r="AJ15" s="84"/>
    </row>
    <row r="16" spans="1:40" x14ac:dyDescent="0.25">
      <c r="A16" s="81"/>
      <c r="B16" s="66"/>
      <c r="C16" s="66"/>
      <c r="D16" s="47" t="str">
        <f>IF(E16="","",VLOOKUP(E16,'Mapa ofertas'!$A:$C,3,0))</f>
        <v/>
      </c>
      <c r="E16" s="66" t="s">
        <v>16503</v>
      </c>
      <c r="F16" s="47" t="str">
        <f>IF(E16="","",VLOOKUP(E16,'Mapa ofertas'!$A:$F,4,0))</f>
        <v/>
      </c>
      <c r="G16" s="48" t="str">
        <f>IF(E16="","",VLOOKUP(E16,'Mapa ofertas'!$A:$F,5,0))</f>
        <v/>
      </c>
      <c r="H16" s="82"/>
      <c r="I16" s="70"/>
      <c r="J16" s="70"/>
      <c r="K16" s="70"/>
      <c r="L16" s="83"/>
      <c r="M16" s="70"/>
      <c r="N16" s="70"/>
      <c r="O16" s="70"/>
      <c r="P16" s="83"/>
      <c r="Q16" s="83"/>
      <c r="R16" s="83"/>
      <c r="S16" s="83"/>
      <c r="T16" s="83"/>
      <c r="U16" s="84"/>
      <c r="V16" s="85"/>
      <c r="W16" s="70"/>
      <c r="X16" s="70"/>
      <c r="Y16" s="70"/>
      <c r="Z16" s="70"/>
      <c r="AA16" s="70"/>
      <c r="AB16" s="70"/>
      <c r="AC16" s="70"/>
      <c r="AD16" s="70"/>
      <c r="AE16" s="70"/>
      <c r="AF16" s="70"/>
      <c r="AG16" s="70"/>
      <c r="AH16" s="70"/>
      <c r="AI16" s="70"/>
      <c r="AJ16" s="84"/>
    </row>
    <row r="17" spans="1:36" x14ac:dyDescent="0.25">
      <c r="A17" s="81"/>
      <c r="B17" s="66"/>
      <c r="C17" s="66"/>
      <c r="D17" s="47" t="str">
        <f>IF(E17="","",VLOOKUP(E17,'Mapa ofertas'!$A:$C,3,0))</f>
        <v/>
      </c>
      <c r="E17" s="66" t="s">
        <v>16503</v>
      </c>
      <c r="F17" s="47" t="str">
        <f>IF(E17="","",VLOOKUP(E17,'Mapa ofertas'!$A:$F,4,0))</f>
        <v/>
      </c>
      <c r="G17" s="48" t="str">
        <f>IF(E17="","",VLOOKUP(E17,'Mapa ofertas'!$A:$F,5,0))</f>
        <v/>
      </c>
      <c r="H17" s="82"/>
      <c r="I17" s="70"/>
      <c r="J17" s="70"/>
      <c r="K17" s="70"/>
      <c r="L17" s="83"/>
      <c r="M17" s="70"/>
      <c r="N17" s="70"/>
      <c r="O17" s="70"/>
      <c r="P17" s="83"/>
      <c r="Q17" s="83"/>
      <c r="R17" s="83"/>
      <c r="S17" s="83"/>
      <c r="T17" s="83"/>
      <c r="U17" s="84"/>
      <c r="V17" s="85"/>
      <c r="W17" s="70"/>
      <c r="X17" s="70"/>
      <c r="Y17" s="70"/>
      <c r="Z17" s="70"/>
      <c r="AA17" s="70"/>
      <c r="AB17" s="70"/>
      <c r="AC17" s="70"/>
      <c r="AD17" s="70"/>
      <c r="AE17" s="70"/>
      <c r="AF17" s="70"/>
      <c r="AG17" s="70"/>
      <c r="AH17" s="70"/>
      <c r="AI17" s="70"/>
      <c r="AJ17" s="84"/>
    </row>
    <row r="18" spans="1:36" x14ac:dyDescent="0.25">
      <c r="A18" s="81"/>
      <c r="B18" s="66"/>
      <c r="C18" s="66"/>
      <c r="D18" s="47" t="str">
        <f>IF(E18="","",VLOOKUP(E18,'Mapa ofertas'!$A:$C,3,0))</f>
        <v/>
      </c>
      <c r="E18" s="66" t="s">
        <v>16503</v>
      </c>
      <c r="F18" s="47" t="str">
        <f>IF(E18="","",VLOOKUP(E18,'Mapa ofertas'!$A:$F,4,0))</f>
        <v/>
      </c>
      <c r="G18" s="48" t="str">
        <f>IF(E18="","",VLOOKUP(E18,'Mapa ofertas'!$A:$F,5,0))</f>
        <v/>
      </c>
      <c r="H18" s="82"/>
      <c r="I18" s="70"/>
      <c r="J18" s="70"/>
      <c r="K18" s="70"/>
      <c r="L18" s="83"/>
      <c r="M18" s="70"/>
      <c r="N18" s="70"/>
      <c r="O18" s="70"/>
      <c r="P18" s="83"/>
      <c r="Q18" s="83"/>
      <c r="R18" s="83"/>
      <c r="S18" s="83"/>
      <c r="T18" s="83"/>
      <c r="U18" s="84"/>
      <c r="V18" s="85"/>
      <c r="W18" s="70"/>
      <c r="X18" s="70"/>
      <c r="Y18" s="70"/>
      <c r="Z18" s="70"/>
      <c r="AA18" s="70"/>
      <c r="AB18" s="70"/>
      <c r="AC18" s="70"/>
      <c r="AD18" s="70"/>
      <c r="AE18" s="70"/>
      <c r="AF18" s="70"/>
      <c r="AG18" s="70"/>
      <c r="AH18" s="70"/>
      <c r="AI18" s="70"/>
      <c r="AJ18" s="84"/>
    </row>
    <row r="19" spans="1:36" x14ac:dyDescent="0.25">
      <c r="A19" s="81"/>
      <c r="B19" s="66"/>
      <c r="C19" s="66"/>
      <c r="D19" s="47" t="str">
        <f>IF(E19="","",VLOOKUP(E19,'Mapa ofertas'!$A:$C,3,0))</f>
        <v/>
      </c>
      <c r="E19" s="66" t="s">
        <v>16503</v>
      </c>
      <c r="F19" s="47" t="str">
        <f>IF(E19="","",VLOOKUP(E19,'Mapa ofertas'!$A:$F,4,0))</f>
        <v/>
      </c>
      <c r="G19" s="48" t="str">
        <f>IF(E19="","",VLOOKUP(E19,'Mapa ofertas'!$A:$F,5,0))</f>
        <v/>
      </c>
      <c r="H19" s="82"/>
      <c r="I19" s="70"/>
      <c r="J19" s="70"/>
      <c r="K19" s="70"/>
      <c r="L19" s="83"/>
      <c r="M19" s="70"/>
      <c r="N19" s="70"/>
      <c r="O19" s="70"/>
      <c r="P19" s="83"/>
      <c r="Q19" s="83"/>
      <c r="R19" s="83"/>
      <c r="S19" s="83"/>
      <c r="T19" s="83"/>
      <c r="U19" s="84"/>
      <c r="V19" s="85"/>
      <c r="W19" s="70"/>
      <c r="X19" s="70"/>
      <c r="Y19" s="70"/>
      <c r="Z19" s="70"/>
      <c r="AA19" s="70"/>
      <c r="AB19" s="70"/>
      <c r="AC19" s="70"/>
      <c r="AD19" s="70"/>
      <c r="AE19" s="70"/>
      <c r="AF19" s="70"/>
      <c r="AG19" s="70"/>
      <c r="AH19" s="70"/>
      <c r="AI19" s="70"/>
      <c r="AJ19" s="84"/>
    </row>
    <row r="20" spans="1:36" x14ac:dyDescent="0.25">
      <c r="A20" s="81"/>
      <c r="B20" s="66"/>
      <c r="C20" s="66"/>
      <c r="D20" s="47" t="str">
        <f>IF(E20="","",VLOOKUP(E20,'Mapa ofertas'!$A:$C,3,0))</f>
        <v/>
      </c>
      <c r="E20" s="66" t="s">
        <v>16503</v>
      </c>
      <c r="F20" s="47" t="str">
        <f>IF(E20="","",VLOOKUP(E20,'Mapa ofertas'!$A:$F,4,0))</f>
        <v/>
      </c>
      <c r="G20" s="48" t="str">
        <f>IF(E20="","",VLOOKUP(E20,'Mapa ofertas'!$A:$F,5,0))</f>
        <v/>
      </c>
      <c r="H20" s="82"/>
      <c r="I20" s="70"/>
      <c r="J20" s="70"/>
      <c r="K20" s="70"/>
      <c r="L20" s="83"/>
      <c r="M20" s="70"/>
      <c r="N20" s="70"/>
      <c r="O20" s="70"/>
      <c r="P20" s="83"/>
      <c r="Q20" s="83"/>
      <c r="R20" s="83"/>
      <c r="S20" s="83"/>
      <c r="T20" s="83"/>
      <c r="U20" s="84"/>
      <c r="V20" s="85"/>
      <c r="W20" s="70"/>
      <c r="X20" s="70"/>
      <c r="Y20" s="70"/>
      <c r="Z20" s="70"/>
      <c r="AA20" s="70"/>
      <c r="AB20" s="70"/>
      <c r="AC20" s="70"/>
      <c r="AD20" s="70"/>
      <c r="AE20" s="70"/>
      <c r="AF20" s="70"/>
      <c r="AG20" s="70"/>
      <c r="AH20" s="70"/>
      <c r="AI20" s="70"/>
      <c r="AJ20" s="84"/>
    </row>
    <row r="21" spans="1:36" x14ac:dyDescent="0.25">
      <c r="A21" s="81"/>
      <c r="B21" s="66"/>
      <c r="C21" s="66"/>
      <c r="D21" s="47" t="str">
        <f>IF(E21="","",VLOOKUP(E21,'Mapa ofertas'!$A:$C,3,0))</f>
        <v/>
      </c>
      <c r="E21" s="66" t="s">
        <v>16503</v>
      </c>
      <c r="F21" s="47" t="str">
        <f>IF(E21="","",VLOOKUP(E21,'Mapa ofertas'!$A:$F,4,0))</f>
        <v/>
      </c>
      <c r="G21" s="48" t="str">
        <f>IF(E21="","",VLOOKUP(E21,'Mapa ofertas'!$A:$F,5,0))</f>
        <v/>
      </c>
      <c r="H21" s="82"/>
      <c r="I21" s="70"/>
      <c r="J21" s="70"/>
      <c r="K21" s="70"/>
      <c r="L21" s="83"/>
      <c r="M21" s="70"/>
      <c r="N21" s="70"/>
      <c r="O21" s="70"/>
      <c r="P21" s="83"/>
      <c r="Q21" s="83"/>
      <c r="R21" s="83"/>
      <c r="S21" s="83"/>
      <c r="T21" s="83"/>
      <c r="U21" s="84"/>
      <c r="V21" s="85"/>
      <c r="W21" s="70"/>
      <c r="X21" s="70"/>
      <c r="Y21" s="70"/>
      <c r="Z21" s="70"/>
      <c r="AA21" s="70"/>
      <c r="AB21" s="70"/>
      <c r="AC21" s="70"/>
      <c r="AD21" s="70"/>
      <c r="AE21" s="70"/>
      <c r="AF21" s="70"/>
      <c r="AG21" s="70"/>
      <c r="AH21" s="70"/>
      <c r="AI21" s="70"/>
      <c r="AJ21" s="84"/>
    </row>
    <row r="22" spans="1:36" x14ac:dyDescent="0.25">
      <c r="A22" s="81"/>
      <c r="B22" s="66"/>
      <c r="C22" s="66"/>
      <c r="D22" s="47" t="str">
        <f>IF(E22="","",VLOOKUP(E22,'Mapa ofertas'!$A:$C,3,0))</f>
        <v/>
      </c>
      <c r="E22" s="66" t="s">
        <v>16503</v>
      </c>
      <c r="F22" s="47" t="str">
        <f>IF(E22="","",VLOOKUP(E22,'Mapa ofertas'!$A:$F,4,0))</f>
        <v/>
      </c>
      <c r="G22" s="48" t="str">
        <f>IF(E22="","",VLOOKUP(E22,'Mapa ofertas'!$A:$F,5,0))</f>
        <v/>
      </c>
      <c r="H22" s="82"/>
      <c r="I22" s="70"/>
      <c r="J22" s="70"/>
      <c r="K22" s="70"/>
      <c r="L22" s="83"/>
      <c r="M22" s="70"/>
      <c r="N22" s="70"/>
      <c r="O22" s="70"/>
      <c r="P22" s="83"/>
      <c r="Q22" s="83"/>
      <c r="R22" s="83"/>
      <c r="S22" s="83"/>
      <c r="T22" s="83"/>
      <c r="U22" s="84"/>
      <c r="V22" s="85"/>
      <c r="W22" s="70"/>
      <c r="X22" s="70"/>
      <c r="Y22" s="70"/>
      <c r="Z22" s="70"/>
      <c r="AA22" s="70"/>
      <c r="AB22" s="70"/>
      <c r="AC22" s="70"/>
      <c r="AD22" s="70"/>
      <c r="AE22" s="70"/>
      <c r="AF22" s="70"/>
      <c r="AG22" s="70"/>
      <c r="AH22" s="70"/>
      <c r="AI22" s="70"/>
      <c r="AJ22" s="84"/>
    </row>
    <row r="23" spans="1:36" x14ac:dyDescent="0.25">
      <c r="A23" s="81"/>
      <c r="B23" s="66"/>
      <c r="C23" s="66"/>
      <c r="D23" s="47" t="str">
        <f>IF(E23="","",VLOOKUP(E23,'Mapa ofertas'!$A:$C,3,0))</f>
        <v/>
      </c>
      <c r="E23" s="66" t="s">
        <v>16503</v>
      </c>
      <c r="F23" s="47" t="str">
        <f>IF(E23="","",VLOOKUP(E23,'Mapa ofertas'!$A:$F,4,0))</f>
        <v/>
      </c>
      <c r="G23" s="48" t="str">
        <f>IF(E23="","",VLOOKUP(E23,'Mapa ofertas'!$A:$F,5,0))</f>
        <v/>
      </c>
      <c r="H23" s="82"/>
      <c r="I23" s="70"/>
      <c r="J23" s="70"/>
      <c r="K23" s="70"/>
      <c r="L23" s="83"/>
      <c r="M23" s="70"/>
      <c r="N23" s="70"/>
      <c r="O23" s="70"/>
      <c r="P23" s="83"/>
      <c r="Q23" s="83"/>
      <c r="R23" s="83"/>
      <c r="S23" s="83"/>
      <c r="T23" s="83"/>
      <c r="U23" s="84"/>
      <c r="V23" s="85"/>
      <c r="W23" s="70"/>
      <c r="X23" s="70"/>
      <c r="Y23" s="70"/>
      <c r="Z23" s="70"/>
      <c r="AA23" s="70"/>
      <c r="AB23" s="70"/>
      <c r="AC23" s="70"/>
      <c r="AD23" s="70"/>
      <c r="AE23" s="70"/>
      <c r="AF23" s="70"/>
      <c r="AG23" s="70"/>
      <c r="AH23" s="70"/>
      <c r="AI23" s="70"/>
      <c r="AJ23" s="84"/>
    </row>
    <row r="24" spans="1:36" x14ac:dyDescent="0.25">
      <c r="A24" s="81"/>
      <c r="B24" s="66"/>
      <c r="C24" s="66"/>
      <c r="D24" s="47" t="str">
        <f>IF(E24="","",VLOOKUP(E24,'Mapa ofertas'!$A:$C,3,0))</f>
        <v/>
      </c>
      <c r="E24" s="66" t="s">
        <v>16503</v>
      </c>
      <c r="F24" s="47" t="str">
        <f>IF(E24="","",VLOOKUP(E24,'Mapa ofertas'!$A:$F,4,0))</f>
        <v/>
      </c>
      <c r="G24" s="48" t="str">
        <f>IF(E24="","",VLOOKUP(E24,'Mapa ofertas'!$A:$F,5,0))</f>
        <v/>
      </c>
      <c r="H24" s="82"/>
      <c r="I24" s="70"/>
      <c r="J24" s="70"/>
      <c r="K24" s="70"/>
      <c r="L24" s="83"/>
      <c r="M24" s="70"/>
      <c r="N24" s="70"/>
      <c r="O24" s="70"/>
      <c r="P24" s="83"/>
      <c r="Q24" s="83"/>
      <c r="R24" s="83"/>
      <c r="S24" s="83"/>
      <c r="T24" s="83"/>
      <c r="U24" s="84"/>
      <c r="V24" s="85"/>
      <c r="W24" s="70"/>
      <c r="X24" s="70"/>
      <c r="Y24" s="70"/>
      <c r="Z24" s="70"/>
      <c r="AA24" s="70"/>
      <c r="AB24" s="70"/>
      <c r="AC24" s="70"/>
      <c r="AD24" s="70"/>
      <c r="AE24" s="70"/>
      <c r="AF24" s="70"/>
      <c r="AG24" s="70"/>
      <c r="AH24" s="70"/>
      <c r="AI24" s="70"/>
      <c r="AJ24" s="84"/>
    </row>
    <row r="25" spans="1:36" x14ac:dyDescent="0.25">
      <c r="A25" s="81"/>
      <c r="B25" s="66"/>
      <c r="C25" s="66"/>
      <c r="D25" s="47" t="str">
        <f>IF(E25="","",VLOOKUP(E25,'Mapa ofertas'!$A:$C,3,0))</f>
        <v/>
      </c>
      <c r="E25" s="66" t="s">
        <v>16503</v>
      </c>
      <c r="F25" s="47" t="str">
        <f>IF(E25="","",VLOOKUP(E25,'Mapa ofertas'!$A:$F,4,0))</f>
        <v/>
      </c>
      <c r="G25" s="48" t="str">
        <f>IF(E25="","",VLOOKUP(E25,'Mapa ofertas'!$A:$F,5,0))</f>
        <v/>
      </c>
      <c r="H25" s="82"/>
      <c r="I25" s="70"/>
      <c r="J25" s="70"/>
      <c r="K25" s="70"/>
      <c r="L25" s="83"/>
      <c r="M25" s="70"/>
      <c r="N25" s="70"/>
      <c r="O25" s="70"/>
      <c r="P25" s="83"/>
      <c r="Q25" s="83"/>
      <c r="R25" s="83"/>
      <c r="S25" s="83"/>
      <c r="T25" s="83"/>
      <c r="U25" s="84"/>
      <c r="V25" s="85"/>
      <c r="W25" s="70"/>
      <c r="X25" s="70"/>
      <c r="Y25" s="70"/>
      <c r="Z25" s="70"/>
      <c r="AA25" s="70"/>
      <c r="AB25" s="70"/>
      <c r="AC25" s="70"/>
      <c r="AD25" s="70"/>
      <c r="AE25" s="70"/>
      <c r="AF25" s="70"/>
      <c r="AG25" s="70"/>
      <c r="AH25" s="70"/>
      <c r="AI25" s="70"/>
      <c r="AJ25" s="84"/>
    </row>
    <row r="26" spans="1:36" x14ac:dyDescent="0.25">
      <c r="A26" s="81"/>
      <c r="B26" s="66"/>
      <c r="C26" s="66"/>
      <c r="D26" s="47" t="str">
        <f>IF(E26="","",VLOOKUP(E26,'Mapa ofertas'!$A:$C,3,0))</f>
        <v/>
      </c>
      <c r="E26" s="66" t="s">
        <v>16503</v>
      </c>
      <c r="F26" s="47" t="str">
        <f>IF(E26="","",VLOOKUP(E26,'Mapa ofertas'!$A:$F,4,0))</f>
        <v/>
      </c>
      <c r="G26" s="48" t="str">
        <f>IF(E26="","",VLOOKUP(E26,'Mapa ofertas'!$A:$F,5,0))</f>
        <v/>
      </c>
      <c r="H26" s="82"/>
      <c r="I26" s="70"/>
      <c r="J26" s="70"/>
      <c r="K26" s="70"/>
      <c r="L26" s="83"/>
      <c r="M26" s="70"/>
      <c r="N26" s="70"/>
      <c r="O26" s="70"/>
      <c r="P26" s="83"/>
      <c r="Q26" s="83"/>
      <c r="R26" s="83"/>
      <c r="S26" s="83"/>
      <c r="T26" s="83"/>
      <c r="U26" s="84"/>
      <c r="V26" s="85"/>
      <c r="W26" s="70"/>
      <c r="X26" s="70"/>
      <c r="Y26" s="70"/>
      <c r="Z26" s="70"/>
      <c r="AA26" s="70"/>
      <c r="AB26" s="70"/>
      <c r="AC26" s="70"/>
      <c r="AD26" s="70"/>
      <c r="AE26" s="70"/>
      <c r="AF26" s="70"/>
      <c r="AG26" s="70"/>
      <c r="AH26" s="70"/>
      <c r="AI26" s="70"/>
      <c r="AJ26" s="84"/>
    </row>
    <row r="27" spans="1:36" x14ac:dyDescent="0.25">
      <c r="A27" s="81"/>
      <c r="B27" s="66"/>
      <c r="C27" s="66"/>
      <c r="D27" s="47" t="str">
        <f>IF(E27="","",VLOOKUP(E27,'Mapa ofertas'!$A:$C,3,0))</f>
        <v/>
      </c>
      <c r="E27" s="66" t="s">
        <v>16503</v>
      </c>
      <c r="F27" s="47" t="str">
        <f>IF(E27="","",VLOOKUP(E27,'Mapa ofertas'!$A:$F,4,0))</f>
        <v/>
      </c>
      <c r="G27" s="48" t="str">
        <f>IF(E27="","",VLOOKUP(E27,'Mapa ofertas'!$A:$F,5,0))</f>
        <v/>
      </c>
      <c r="H27" s="82"/>
      <c r="I27" s="70"/>
      <c r="J27" s="70"/>
      <c r="K27" s="70"/>
      <c r="L27" s="83"/>
      <c r="M27" s="70"/>
      <c r="N27" s="70"/>
      <c r="O27" s="70"/>
      <c r="P27" s="83"/>
      <c r="Q27" s="83"/>
      <c r="R27" s="83"/>
      <c r="S27" s="83"/>
      <c r="T27" s="83"/>
      <c r="U27" s="84"/>
      <c r="V27" s="85"/>
      <c r="W27" s="70"/>
      <c r="X27" s="70"/>
      <c r="Y27" s="70"/>
      <c r="Z27" s="70"/>
      <c r="AA27" s="70"/>
      <c r="AB27" s="70"/>
      <c r="AC27" s="70"/>
      <c r="AD27" s="70"/>
      <c r="AE27" s="70"/>
      <c r="AF27" s="70"/>
      <c r="AG27" s="70"/>
      <c r="AH27" s="70"/>
      <c r="AI27" s="70"/>
      <c r="AJ27" s="84"/>
    </row>
    <row r="28" spans="1:36" x14ac:dyDescent="0.25">
      <c r="A28" s="81"/>
      <c r="B28" s="66"/>
      <c r="C28" s="66"/>
      <c r="D28" s="47" t="str">
        <f>IF(E28="","",VLOOKUP(E28,'Mapa ofertas'!$A:$C,3,0))</f>
        <v/>
      </c>
      <c r="E28" s="66" t="s">
        <v>16503</v>
      </c>
      <c r="F28" s="47" t="str">
        <f>IF(E28="","",VLOOKUP(E28,'Mapa ofertas'!$A:$F,4,0))</f>
        <v/>
      </c>
      <c r="G28" s="48" t="str">
        <f>IF(E28="","",VLOOKUP(E28,'Mapa ofertas'!$A:$F,5,0))</f>
        <v/>
      </c>
      <c r="H28" s="82"/>
      <c r="I28" s="70"/>
      <c r="J28" s="70"/>
      <c r="K28" s="70"/>
      <c r="L28" s="83"/>
      <c r="M28" s="70"/>
      <c r="N28" s="70"/>
      <c r="O28" s="70"/>
      <c r="P28" s="83"/>
      <c r="Q28" s="83"/>
      <c r="R28" s="83"/>
      <c r="S28" s="83"/>
      <c r="T28" s="83"/>
      <c r="U28" s="84"/>
      <c r="V28" s="85"/>
      <c r="W28" s="70"/>
      <c r="X28" s="70"/>
      <c r="Y28" s="70"/>
      <c r="Z28" s="70"/>
      <c r="AA28" s="70"/>
      <c r="AB28" s="70"/>
      <c r="AC28" s="70"/>
      <c r="AD28" s="70"/>
      <c r="AE28" s="70"/>
      <c r="AF28" s="70"/>
      <c r="AG28" s="70"/>
      <c r="AH28" s="70"/>
      <c r="AI28" s="70"/>
      <c r="AJ28" s="84"/>
    </row>
    <row r="29" spans="1:36" x14ac:dyDescent="0.25">
      <c r="A29" s="81"/>
      <c r="B29" s="66"/>
      <c r="C29" s="66"/>
      <c r="D29" s="47" t="str">
        <f>IF(E29="","",VLOOKUP(E29,'Mapa ofertas'!$A:$C,3,0))</f>
        <v/>
      </c>
      <c r="E29" s="66" t="s">
        <v>16503</v>
      </c>
      <c r="F29" s="47" t="str">
        <f>IF(E29="","",VLOOKUP(E29,'Mapa ofertas'!$A:$F,4,0))</f>
        <v/>
      </c>
      <c r="G29" s="48" t="str">
        <f>IF(E29="","",VLOOKUP(E29,'Mapa ofertas'!$A:$F,5,0))</f>
        <v/>
      </c>
      <c r="H29" s="82"/>
      <c r="I29" s="70"/>
      <c r="J29" s="70"/>
      <c r="K29" s="70"/>
      <c r="L29" s="83"/>
      <c r="M29" s="70"/>
      <c r="N29" s="70"/>
      <c r="O29" s="70"/>
      <c r="P29" s="83"/>
      <c r="Q29" s="83"/>
      <c r="R29" s="83"/>
      <c r="S29" s="83"/>
      <c r="T29" s="83"/>
      <c r="U29" s="84"/>
      <c r="V29" s="85"/>
      <c r="W29" s="70"/>
      <c r="X29" s="70"/>
      <c r="Y29" s="70"/>
      <c r="Z29" s="70"/>
      <c r="AA29" s="70"/>
      <c r="AB29" s="70"/>
      <c r="AC29" s="70"/>
      <c r="AD29" s="70"/>
      <c r="AE29" s="70"/>
      <c r="AF29" s="70"/>
      <c r="AG29" s="70"/>
      <c r="AH29" s="70"/>
      <c r="AI29" s="70"/>
      <c r="AJ29" s="84"/>
    </row>
    <row r="30" spans="1:36" x14ac:dyDescent="0.25">
      <c r="A30" s="81"/>
      <c r="B30" s="66"/>
      <c r="C30" s="66"/>
      <c r="D30" s="47" t="str">
        <f>IF(E30="","",VLOOKUP(E30,'Mapa ofertas'!$A:$C,3,0))</f>
        <v/>
      </c>
      <c r="E30" s="66" t="s">
        <v>16503</v>
      </c>
      <c r="F30" s="47" t="str">
        <f>IF(E30="","",VLOOKUP(E30,'Mapa ofertas'!$A:$F,4,0))</f>
        <v/>
      </c>
      <c r="G30" s="48" t="str">
        <f>IF(E30="","",VLOOKUP(E30,'Mapa ofertas'!$A:$F,5,0))</f>
        <v/>
      </c>
      <c r="H30" s="82"/>
      <c r="I30" s="70"/>
      <c r="J30" s="70"/>
      <c r="K30" s="70"/>
      <c r="L30" s="83"/>
      <c r="M30" s="70"/>
      <c r="N30" s="70"/>
      <c r="O30" s="70"/>
      <c r="P30" s="83"/>
      <c r="Q30" s="83"/>
      <c r="R30" s="83"/>
      <c r="S30" s="83"/>
      <c r="T30" s="83"/>
      <c r="U30" s="84"/>
      <c r="V30" s="85"/>
      <c r="W30" s="70"/>
      <c r="X30" s="70"/>
      <c r="Y30" s="70"/>
      <c r="Z30" s="70"/>
      <c r="AA30" s="70"/>
      <c r="AB30" s="70"/>
      <c r="AC30" s="70"/>
      <c r="AD30" s="70"/>
      <c r="AE30" s="70"/>
      <c r="AF30" s="70"/>
      <c r="AG30" s="70"/>
      <c r="AH30" s="70"/>
      <c r="AI30" s="70"/>
      <c r="AJ30" s="84"/>
    </row>
    <row r="31" spans="1:36" x14ac:dyDescent="0.25">
      <c r="A31" s="81"/>
      <c r="B31" s="66"/>
      <c r="C31" s="66"/>
      <c r="D31" s="47" t="str">
        <f>IF(E31="","",VLOOKUP(E31,'Mapa ofertas'!$A:$C,3,0))</f>
        <v/>
      </c>
      <c r="E31" s="66" t="s">
        <v>16503</v>
      </c>
      <c r="F31" s="47" t="str">
        <f>IF(E31="","",VLOOKUP(E31,'Mapa ofertas'!$A:$F,4,0))</f>
        <v/>
      </c>
      <c r="G31" s="48" t="str">
        <f>IF(E31="","",VLOOKUP(E31,'Mapa ofertas'!$A:$F,5,0))</f>
        <v/>
      </c>
      <c r="H31" s="82"/>
      <c r="I31" s="70"/>
      <c r="J31" s="70"/>
      <c r="K31" s="70"/>
      <c r="L31" s="83"/>
      <c r="M31" s="70"/>
      <c r="N31" s="70"/>
      <c r="O31" s="70"/>
      <c r="P31" s="83"/>
      <c r="Q31" s="83"/>
      <c r="R31" s="83"/>
      <c r="S31" s="83"/>
      <c r="T31" s="83"/>
      <c r="U31" s="84"/>
      <c r="V31" s="85"/>
      <c r="W31" s="70"/>
      <c r="X31" s="70"/>
      <c r="Y31" s="70"/>
      <c r="Z31" s="70"/>
      <c r="AA31" s="70"/>
      <c r="AB31" s="70"/>
      <c r="AC31" s="70"/>
      <c r="AD31" s="70"/>
      <c r="AE31" s="70"/>
      <c r="AF31" s="70"/>
      <c r="AG31" s="70"/>
      <c r="AH31" s="70"/>
      <c r="AI31" s="70"/>
      <c r="AJ31" s="84"/>
    </row>
    <row r="32" spans="1:36" x14ac:dyDescent="0.25">
      <c r="A32" s="81"/>
      <c r="B32" s="66"/>
      <c r="C32" s="66"/>
      <c r="D32" s="47" t="str">
        <f>IF(E32="","",VLOOKUP(E32,'Mapa ofertas'!$A:$C,3,0))</f>
        <v/>
      </c>
      <c r="E32" s="66" t="s">
        <v>16503</v>
      </c>
      <c r="F32" s="47" t="str">
        <f>IF(E32="","",VLOOKUP(E32,'Mapa ofertas'!$A:$F,4,0))</f>
        <v/>
      </c>
      <c r="G32" s="48" t="str">
        <f>IF(E32="","",VLOOKUP(E32,'Mapa ofertas'!$A:$F,5,0))</f>
        <v/>
      </c>
      <c r="H32" s="82"/>
      <c r="I32" s="70"/>
      <c r="J32" s="70"/>
      <c r="K32" s="70"/>
      <c r="L32" s="83"/>
      <c r="M32" s="70"/>
      <c r="N32" s="70"/>
      <c r="O32" s="70"/>
      <c r="P32" s="83"/>
      <c r="Q32" s="83"/>
      <c r="R32" s="83"/>
      <c r="S32" s="83"/>
      <c r="T32" s="83"/>
      <c r="U32" s="84"/>
      <c r="V32" s="85"/>
      <c r="W32" s="70"/>
      <c r="X32" s="70"/>
      <c r="Y32" s="70"/>
      <c r="Z32" s="70"/>
      <c r="AA32" s="70"/>
      <c r="AB32" s="70"/>
      <c r="AC32" s="70"/>
      <c r="AD32" s="70"/>
      <c r="AE32" s="70"/>
      <c r="AF32" s="70"/>
      <c r="AG32" s="70"/>
      <c r="AH32" s="70"/>
      <c r="AI32" s="70"/>
      <c r="AJ32" s="84"/>
    </row>
    <row r="33" spans="1:36" x14ac:dyDescent="0.25">
      <c r="A33" s="81"/>
      <c r="B33" s="66"/>
      <c r="C33" s="66"/>
      <c r="D33" s="47" t="str">
        <f>IF(E33="","",VLOOKUP(E33,'Mapa ofertas'!$A:$C,3,0))</f>
        <v/>
      </c>
      <c r="E33" s="66" t="s">
        <v>16503</v>
      </c>
      <c r="F33" s="47" t="str">
        <f>IF(E33="","",VLOOKUP(E33,'Mapa ofertas'!$A:$F,4,0))</f>
        <v/>
      </c>
      <c r="G33" s="48" t="str">
        <f>IF(E33="","",VLOOKUP(E33,'Mapa ofertas'!$A:$F,5,0))</f>
        <v/>
      </c>
      <c r="H33" s="82"/>
      <c r="I33" s="70"/>
      <c r="J33" s="70"/>
      <c r="K33" s="70"/>
      <c r="L33" s="83"/>
      <c r="M33" s="70"/>
      <c r="N33" s="70"/>
      <c r="O33" s="70"/>
      <c r="P33" s="83"/>
      <c r="Q33" s="83"/>
      <c r="R33" s="83"/>
      <c r="S33" s="83"/>
      <c r="T33" s="83"/>
      <c r="U33" s="84"/>
      <c r="V33" s="85"/>
      <c r="W33" s="70"/>
      <c r="X33" s="70"/>
      <c r="Y33" s="70"/>
      <c r="Z33" s="70"/>
      <c r="AA33" s="70"/>
      <c r="AB33" s="70"/>
      <c r="AC33" s="70"/>
      <c r="AD33" s="70"/>
      <c r="AE33" s="70"/>
      <c r="AF33" s="70"/>
      <c r="AG33" s="70"/>
      <c r="AH33" s="70"/>
      <c r="AI33" s="70"/>
      <c r="AJ33" s="84"/>
    </row>
    <row r="34" spans="1:36" x14ac:dyDescent="0.25">
      <c r="A34" s="81"/>
      <c r="B34" s="66"/>
      <c r="C34" s="66"/>
      <c r="D34" s="47" t="str">
        <f>IF(E34="","",VLOOKUP(E34,'Mapa ofertas'!$A:$C,3,0))</f>
        <v/>
      </c>
      <c r="E34" s="66" t="s">
        <v>16503</v>
      </c>
      <c r="F34" s="47" t="str">
        <f>IF(E34="","",VLOOKUP(E34,'Mapa ofertas'!$A:$F,4,0))</f>
        <v/>
      </c>
      <c r="G34" s="48" t="str">
        <f>IF(E34="","",VLOOKUP(E34,'Mapa ofertas'!$A:$F,5,0))</f>
        <v/>
      </c>
      <c r="H34" s="82"/>
      <c r="I34" s="70"/>
      <c r="J34" s="70"/>
      <c r="K34" s="70"/>
      <c r="L34" s="83"/>
      <c r="M34" s="70"/>
      <c r="N34" s="70"/>
      <c r="O34" s="70"/>
      <c r="P34" s="83"/>
      <c r="Q34" s="83"/>
      <c r="R34" s="83"/>
      <c r="S34" s="83"/>
      <c r="T34" s="83"/>
      <c r="U34" s="84"/>
      <c r="V34" s="85"/>
      <c r="W34" s="70"/>
      <c r="X34" s="70"/>
      <c r="Y34" s="70"/>
      <c r="Z34" s="70"/>
      <c r="AA34" s="70"/>
      <c r="AB34" s="70"/>
      <c r="AC34" s="70"/>
      <c r="AD34" s="70"/>
      <c r="AE34" s="70"/>
      <c r="AF34" s="70"/>
      <c r="AG34" s="70"/>
      <c r="AH34" s="70"/>
      <c r="AI34" s="70"/>
      <c r="AJ34" s="84"/>
    </row>
    <row r="35" spans="1:36" x14ac:dyDescent="0.25">
      <c r="A35" s="81"/>
      <c r="B35" s="66"/>
      <c r="C35" s="66"/>
      <c r="D35" s="47" t="str">
        <f>IF(E35="","",VLOOKUP(E35,'Mapa ofertas'!$A:$C,3,0))</f>
        <v/>
      </c>
      <c r="E35" s="66" t="s">
        <v>16503</v>
      </c>
      <c r="F35" s="47" t="str">
        <f>IF(E35="","",VLOOKUP(E35,'Mapa ofertas'!$A:$F,4,0))</f>
        <v/>
      </c>
      <c r="G35" s="48" t="str">
        <f>IF(E35="","",VLOOKUP(E35,'Mapa ofertas'!$A:$F,5,0))</f>
        <v/>
      </c>
      <c r="H35" s="82"/>
      <c r="I35" s="70"/>
      <c r="J35" s="70"/>
      <c r="K35" s="70"/>
      <c r="L35" s="83"/>
      <c r="M35" s="70"/>
      <c r="N35" s="70"/>
      <c r="O35" s="70"/>
      <c r="P35" s="83"/>
      <c r="Q35" s="83"/>
      <c r="R35" s="83"/>
      <c r="S35" s="83"/>
      <c r="T35" s="83"/>
      <c r="U35" s="84"/>
      <c r="V35" s="85"/>
      <c r="W35" s="70"/>
      <c r="X35" s="70"/>
      <c r="Y35" s="70"/>
      <c r="Z35" s="70"/>
      <c r="AA35" s="70"/>
      <c r="AB35" s="70"/>
      <c r="AC35" s="70"/>
      <c r="AD35" s="70"/>
      <c r="AE35" s="70"/>
      <c r="AF35" s="70"/>
      <c r="AG35" s="70"/>
      <c r="AH35" s="70"/>
      <c r="AI35" s="70"/>
      <c r="AJ35" s="84"/>
    </row>
    <row r="36" spans="1:36" x14ac:dyDescent="0.25">
      <c r="A36" s="81"/>
      <c r="B36" s="66"/>
      <c r="C36" s="66"/>
      <c r="D36" s="47" t="str">
        <f>IF(E36="","",VLOOKUP(E36,'Mapa ofertas'!$A:$C,3,0))</f>
        <v/>
      </c>
      <c r="E36" s="66" t="s">
        <v>16503</v>
      </c>
      <c r="F36" s="47" t="str">
        <f>IF(E36="","",VLOOKUP(E36,'Mapa ofertas'!$A:$F,4,0))</f>
        <v/>
      </c>
      <c r="G36" s="48" t="str">
        <f>IF(E36="","",VLOOKUP(E36,'Mapa ofertas'!$A:$F,5,0))</f>
        <v/>
      </c>
      <c r="H36" s="82"/>
      <c r="I36" s="70"/>
      <c r="J36" s="70"/>
      <c r="K36" s="70"/>
      <c r="L36" s="83"/>
      <c r="M36" s="70"/>
      <c r="N36" s="70"/>
      <c r="O36" s="70"/>
      <c r="P36" s="83"/>
      <c r="Q36" s="83"/>
      <c r="R36" s="83"/>
      <c r="S36" s="83"/>
      <c r="T36" s="83"/>
      <c r="U36" s="84"/>
      <c r="V36" s="85"/>
      <c r="W36" s="70"/>
      <c r="X36" s="70"/>
      <c r="Y36" s="70"/>
      <c r="Z36" s="70"/>
      <c r="AA36" s="70"/>
      <c r="AB36" s="70"/>
      <c r="AC36" s="70"/>
      <c r="AD36" s="70"/>
      <c r="AE36" s="70"/>
      <c r="AF36" s="70"/>
      <c r="AG36" s="70"/>
      <c r="AH36" s="70"/>
      <c r="AI36" s="70"/>
      <c r="AJ36" s="84"/>
    </row>
    <row r="37" spans="1:36" x14ac:dyDescent="0.25">
      <c r="A37" s="81"/>
      <c r="B37" s="66"/>
      <c r="C37" s="66"/>
      <c r="D37" s="47" t="str">
        <f>IF(E37="","",VLOOKUP(E37,'Mapa ofertas'!$A:$C,3,0))</f>
        <v/>
      </c>
      <c r="E37" s="66" t="s">
        <v>16503</v>
      </c>
      <c r="F37" s="47" t="str">
        <f>IF(E37="","",VLOOKUP(E37,'Mapa ofertas'!$A:$F,4,0))</f>
        <v/>
      </c>
      <c r="G37" s="48" t="str">
        <f>IF(E37="","",VLOOKUP(E37,'Mapa ofertas'!$A:$F,5,0))</f>
        <v/>
      </c>
      <c r="H37" s="82"/>
      <c r="I37" s="70"/>
      <c r="J37" s="70"/>
      <c r="K37" s="70"/>
      <c r="L37" s="83"/>
      <c r="M37" s="70"/>
      <c r="N37" s="70"/>
      <c r="O37" s="70"/>
      <c r="P37" s="83"/>
      <c r="Q37" s="83"/>
      <c r="R37" s="83"/>
      <c r="S37" s="83"/>
      <c r="T37" s="83"/>
      <c r="U37" s="84"/>
      <c r="V37" s="85"/>
      <c r="W37" s="70"/>
      <c r="X37" s="70"/>
      <c r="Y37" s="70"/>
      <c r="Z37" s="70"/>
      <c r="AA37" s="70"/>
      <c r="AB37" s="70"/>
      <c r="AC37" s="70"/>
      <c r="AD37" s="70"/>
      <c r="AE37" s="70"/>
      <c r="AF37" s="70"/>
      <c r="AG37" s="70"/>
      <c r="AH37" s="70"/>
      <c r="AI37" s="70"/>
      <c r="AJ37" s="84"/>
    </row>
    <row r="38" spans="1:36" x14ac:dyDescent="0.25">
      <c r="A38" s="81"/>
      <c r="B38" s="66"/>
      <c r="C38" s="66"/>
      <c r="D38" s="47" t="str">
        <f>IF(E38="","",VLOOKUP(E38,'Mapa ofertas'!$A:$C,3,0))</f>
        <v/>
      </c>
      <c r="E38" s="66" t="s">
        <v>16503</v>
      </c>
      <c r="F38" s="47" t="str">
        <f>IF(E38="","",VLOOKUP(E38,'Mapa ofertas'!$A:$F,4,0))</f>
        <v/>
      </c>
      <c r="G38" s="48" t="str">
        <f>IF(E38="","",VLOOKUP(E38,'Mapa ofertas'!$A:$F,5,0))</f>
        <v/>
      </c>
      <c r="H38" s="82"/>
      <c r="I38" s="70"/>
      <c r="J38" s="70"/>
      <c r="K38" s="70"/>
      <c r="L38" s="83"/>
      <c r="M38" s="70"/>
      <c r="N38" s="70"/>
      <c r="O38" s="70"/>
      <c r="P38" s="83"/>
      <c r="Q38" s="83"/>
      <c r="R38" s="83"/>
      <c r="S38" s="83"/>
      <c r="T38" s="83"/>
      <c r="U38" s="84"/>
      <c r="V38" s="85"/>
      <c r="W38" s="70"/>
      <c r="X38" s="70"/>
      <c r="Y38" s="70"/>
      <c r="Z38" s="70"/>
      <c r="AA38" s="70"/>
      <c r="AB38" s="70"/>
      <c r="AC38" s="70"/>
      <c r="AD38" s="70"/>
      <c r="AE38" s="70"/>
      <c r="AF38" s="70"/>
      <c r="AG38" s="70"/>
      <c r="AH38" s="70"/>
      <c r="AI38" s="70"/>
      <c r="AJ38" s="84"/>
    </row>
    <row r="39" spans="1:36" x14ac:dyDescent="0.25">
      <c r="A39" s="81"/>
      <c r="B39" s="66"/>
      <c r="C39" s="66"/>
      <c r="D39" s="47" t="str">
        <f>IF(E39="","",VLOOKUP(E39,'Mapa ofertas'!$A:$C,3,0))</f>
        <v/>
      </c>
      <c r="E39" s="66" t="s">
        <v>16503</v>
      </c>
      <c r="F39" s="47" t="str">
        <f>IF(E39="","",VLOOKUP(E39,'Mapa ofertas'!$A:$F,4,0))</f>
        <v/>
      </c>
      <c r="G39" s="48" t="str">
        <f>IF(E39="","",VLOOKUP(E39,'Mapa ofertas'!$A:$F,5,0))</f>
        <v/>
      </c>
      <c r="H39" s="82"/>
      <c r="I39" s="70"/>
      <c r="J39" s="70"/>
      <c r="K39" s="70"/>
      <c r="L39" s="83"/>
      <c r="M39" s="70"/>
      <c r="N39" s="70"/>
      <c r="O39" s="70"/>
      <c r="P39" s="83"/>
      <c r="Q39" s="83"/>
      <c r="R39" s="83"/>
      <c r="S39" s="83"/>
      <c r="T39" s="83"/>
      <c r="U39" s="84"/>
      <c r="V39" s="85"/>
      <c r="W39" s="70"/>
      <c r="X39" s="70"/>
      <c r="Y39" s="70"/>
      <c r="Z39" s="70"/>
      <c r="AA39" s="70"/>
      <c r="AB39" s="70"/>
      <c r="AC39" s="70"/>
      <c r="AD39" s="70"/>
      <c r="AE39" s="70"/>
      <c r="AF39" s="70"/>
      <c r="AG39" s="70"/>
      <c r="AH39" s="70"/>
      <c r="AI39" s="70"/>
      <c r="AJ39" s="84"/>
    </row>
    <row r="40" spans="1:36" x14ac:dyDescent="0.25">
      <c r="A40" s="81"/>
      <c r="B40" s="66"/>
      <c r="C40" s="66"/>
      <c r="D40" s="47" t="str">
        <f>IF(E40="","",VLOOKUP(E40,'Mapa ofertas'!$A:$C,3,0))</f>
        <v/>
      </c>
      <c r="E40" s="66" t="s">
        <v>16503</v>
      </c>
      <c r="F40" s="47" t="str">
        <f>IF(E40="","",VLOOKUP(E40,'Mapa ofertas'!$A:$F,4,0))</f>
        <v/>
      </c>
      <c r="G40" s="48" t="str">
        <f>IF(E40="","",VLOOKUP(E40,'Mapa ofertas'!$A:$F,5,0))</f>
        <v/>
      </c>
      <c r="H40" s="82"/>
      <c r="I40" s="70"/>
      <c r="J40" s="70"/>
      <c r="K40" s="70"/>
      <c r="L40" s="83"/>
      <c r="M40" s="70"/>
      <c r="N40" s="70"/>
      <c r="O40" s="70"/>
      <c r="P40" s="83"/>
      <c r="Q40" s="83"/>
      <c r="R40" s="83"/>
      <c r="S40" s="83"/>
      <c r="T40" s="83"/>
      <c r="U40" s="84"/>
      <c r="V40" s="85"/>
      <c r="W40" s="70"/>
      <c r="X40" s="70"/>
      <c r="Y40" s="70"/>
      <c r="Z40" s="70"/>
      <c r="AA40" s="70"/>
      <c r="AB40" s="70"/>
      <c r="AC40" s="70"/>
      <c r="AD40" s="70"/>
      <c r="AE40" s="70"/>
      <c r="AF40" s="70"/>
      <c r="AG40" s="70"/>
      <c r="AH40" s="70"/>
      <c r="AI40" s="70"/>
      <c r="AJ40" s="84"/>
    </row>
    <row r="41" spans="1:36" x14ac:dyDescent="0.25">
      <c r="A41" s="81"/>
      <c r="B41" s="66"/>
      <c r="C41" s="66"/>
      <c r="D41" s="47" t="str">
        <f>IF(E41="","",VLOOKUP(E41,'Mapa ofertas'!$A:$C,3,0))</f>
        <v/>
      </c>
      <c r="E41" s="66" t="s">
        <v>16503</v>
      </c>
      <c r="F41" s="47" t="str">
        <f>IF(E41="","",VLOOKUP(E41,'Mapa ofertas'!$A:$F,4,0))</f>
        <v/>
      </c>
      <c r="G41" s="48" t="str">
        <f>IF(E41="","",VLOOKUP(E41,'Mapa ofertas'!$A:$F,5,0))</f>
        <v/>
      </c>
      <c r="H41" s="82"/>
      <c r="I41" s="70"/>
      <c r="J41" s="70"/>
      <c r="K41" s="70"/>
      <c r="L41" s="83"/>
      <c r="M41" s="70"/>
      <c r="N41" s="70"/>
      <c r="O41" s="70"/>
      <c r="P41" s="83"/>
      <c r="Q41" s="83"/>
      <c r="R41" s="83"/>
      <c r="S41" s="83"/>
      <c r="T41" s="83"/>
      <c r="U41" s="84"/>
      <c r="V41" s="85"/>
      <c r="W41" s="70"/>
      <c r="X41" s="70"/>
      <c r="Y41" s="70"/>
      <c r="Z41" s="70"/>
      <c r="AA41" s="70"/>
      <c r="AB41" s="70"/>
      <c r="AC41" s="70"/>
      <c r="AD41" s="70"/>
      <c r="AE41" s="70"/>
      <c r="AF41" s="70"/>
      <c r="AG41" s="70"/>
      <c r="AH41" s="70"/>
      <c r="AI41" s="70"/>
      <c r="AJ41" s="84"/>
    </row>
    <row r="42" spans="1:36" x14ac:dyDescent="0.25">
      <c r="A42" s="81"/>
      <c r="B42" s="66"/>
      <c r="C42" s="66"/>
      <c r="D42" s="47" t="str">
        <f>IF(E42="","",VLOOKUP(E42,'Mapa ofertas'!$A:$C,3,0))</f>
        <v/>
      </c>
      <c r="E42" s="66" t="s">
        <v>16503</v>
      </c>
      <c r="F42" s="47" t="str">
        <f>IF(E42="","",VLOOKUP(E42,'Mapa ofertas'!$A:$F,4,0))</f>
        <v/>
      </c>
      <c r="G42" s="48" t="str">
        <f>IF(E42="","",VLOOKUP(E42,'Mapa ofertas'!$A:$F,5,0))</f>
        <v/>
      </c>
      <c r="H42" s="82"/>
      <c r="I42" s="70"/>
      <c r="J42" s="70"/>
      <c r="K42" s="70"/>
      <c r="L42" s="83"/>
      <c r="M42" s="70"/>
      <c r="N42" s="70"/>
      <c r="O42" s="70"/>
      <c r="P42" s="83"/>
      <c r="Q42" s="83"/>
      <c r="R42" s="83"/>
      <c r="S42" s="83"/>
      <c r="T42" s="83"/>
      <c r="U42" s="84"/>
      <c r="V42" s="85"/>
      <c r="W42" s="70"/>
      <c r="X42" s="70"/>
      <c r="Y42" s="70"/>
      <c r="Z42" s="70"/>
      <c r="AA42" s="70"/>
      <c r="AB42" s="70"/>
      <c r="AC42" s="70"/>
      <c r="AD42" s="70"/>
      <c r="AE42" s="70"/>
      <c r="AF42" s="70"/>
      <c r="AG42" s="70"/>
      <c r="AH42" s="70"/>
      <c r="AI42" s="70"/>
      <c r="AJ42" s="84"/>
    </row>
    <row r="43" spans="1:36" x14ac:dyDescent="0.25">
      <c r="A43" s="81"/>
      <c r="B43" s="66"/>
      <c r="C43" s="66"/>
      <c r="D43" s="47" t="str">
        <f>IF(E43="","",VLOOKUP(E43,'Mapa ofertas'!$A:$C,3,0))</f>
        <v/>
      </c>
      <c r="E43" s="66" t="s">
        <v>16503</v>
      </c>
      <c r="F43" s="47" t="str">
        <f>IF(E43="","",VLOOKUP(E43,'Mapa ofertas'!$A:$F,4,0))</f>
        <v/>
      </c>
      <c r="G43" s="48" t="str">
        <f>IF(E43="","",VLOOKUP(E43,'Mapa ofertas'!$A:$F,5,0))</f>
        <v/>
      </c>
      <c r="H43" s="82"/>
      <c r="I43" s="70"/>
      <c r="J43" s="70"/>
      <c r="K43" s="70"/>
      <c r="L43" s="83"/>
      <c r="M43" s="70"/>
      <c r="N43" s="70"/>
      <c r="O43" s="70"/>
      <c r="P43" s="83"/>
      <c r="Q43" s="83"/>
      <c r="R43" s="83"/>
      <c r="S43" s="83"/>
      <c r="T43" s="83"/>
      <c r="U43" s="84"/>
      <c r="V43" s="85"/>
      <c r="W43" s="70"/>
      <c r="X43" s="70"/>
      <c r="Y43" s="70"/>
      <c r="Z43" s="70"/>
      <c r="AA43" s="70"/>
      <c r="AB43" s="70"/>
      <c r="AC43" s="70"/>
      <c r="AD43" s="70"/>
      <c r="AE43" s="70"/>
      <c r="AF43" s="70"/>
      <c r="AG43" s="70"/>
      <c r="AH43" s="70"/>
      <c r="AI43" s="70"/>
      <c r="AJ43" s="84"/>
    </row>
    <row r="44" spans="1:36" x14ac:dyDescent="0.25">
      <c r="A44" s="81"/>
      <c r="B44" s="66"/>
      <c r="C44" s="66"/>
      <c r="D44" s="47" t="str">
        <f>IF(E44="","",VLOOKUP(E44,'Mapa ofertas'!$A:$C,3,0))</f>
        <v/>
      </c>
      <c r="E44" s="66" t="s">
        <v>16503</v>
      </c>
      <c r="F44" s="47" t="str">
        <f>IF(E44="","",VLOOKUP(E44,'Mapa ofertas'!$A:$F,4,0))</f>
        <v/>
      </c>
      <c r="G44" s="48" t="str">
        <f>IF(E44="","",VLOOKUP(E44,'Mapa ofertas'!$A:$F,5,0))</f>
        <v/>
      </c>
      <c r="H44" s="82"/>
      <c r="I44" s="70"/>
      <c r="J44" s="70"/>
      <c r="K44" s="70"/>
      <c r="L44" s="83"/>
      <c r="M44" s="70"/>
      <c r="N44" s="70"/>
      <c r="O44" s="70"/>
      <c r="P44" s="83"/>
      <c r="Q44" s="83"/>
      <c r="R44" s="83"/>
      <c r="S44" s="83"/>
      <c r="T44" s="83"/>
      <c r="U44" s="84"/>
      <c r="V44" s="85"/>
      <c r="W44" s="70"/>
      <c r="X44" s="70"/>
      <c r="Y44" s="70"/>
      <c r="Z44" s="70"/>
      <c r="AA44" s="70"/>
      <c r="AB44" s="70"/>
      <c r="AC44" s="70"/>
      <c r="AD44" s="70"/>
      <c r="AE44" s="70"/>
      <c r="AF44" s="70"/>
      <c r="AG44" s="70"/>
      <c r="AH44" s="70"/>
      <c r="AI44" s="70"/>
      <c r="AJ44" s="84"/>
    </row>
    <row r="45" spans="1:36" x14ac:dyDescent="0.25">
      <c r="A45" s="81"/>
      <c r="B45" s="66"/>
      <c r="C45" s="66"/>
      <c r="D45" s="47" t="str">
        <f>IF(E45="","",VLOOKUP(E45,'Mapa ofertas'!$A:$C,3,0))</f>
        <v/>
      </c>
      <c r="E45" s="66" t="s">
        <v>16503</v>
      </c>
      <c r="F45" s="47" t="str">
        <f>IF(E45="","",VLOOKUP(E45,'Mapa ofertas'!$A:$F,4,0))</f>
        <v/>
      </c>
      <c r="G45" s="48" t="str">
        <f>IF(E45="","",VLOOKUP(E45,'Mapa ofertas'!$A:$F,5,0))</f>
        <v/>
      </c>
      <c r="H45" s="82"/>
      <c r="I45" s="70"/>
      <c r="J45" s="70"/>
      <c r="K45" s="70"/>
      <c r="L45" s="83"/>
      <c r="M45" s="70"/>
      <c r="N45" s="70"/>
      <c r="O45" s="70"/>
      <c r="P45" s="83"/>
      <c r="Q45" s="83"/>
      <c r="R45" s="83"/>
      <c r="S45" s="83"/>
      <c r="T45" s="83"/>
      <c r="U45" s="84"/>
      <c r="V45" s="85"/>
      <c r="W45" s="70"/>
      <c r="X45" s="70"/>
      <c r="Y45" s="70"/>
      <c r="Z45" s="70"/>
      <c r="AA45" s="70"/>
      <c r="AB45" s="70"/>
      <c r="AC45" s="70"/>
      <c r="AD45" s="70"/>
      <c r="AE45" s="70"/>
      <c r="AF45" s="70"/>
      <c r="AG45" s="70"/>
      <c r="AH45" s="70"/>
      <c r="AI45" s="70"/>
      <c r="AJ45" s="84"/>
    </row>
    <row r="46" spans="1:36" x14ac:dyDescent="0.25">
      <c r="A46" s="81"/>
      <c r="B46" s="66"/>
      <c r="C46" s="66"/>
      <c r="D46" s="47" t="str">
        <f>IF(E46="","",VLOOKUP(E46,'Mapa ofertas'!$A:$C,3,0))</f>
        <v/>
      </c>
      <c r="E46" s="66" t="s">
        <v>16503</v>
      </c>
      <c r="F46" s="47" t="str">
        <f>IF(E46="","",VLOOKUP(E46,'Mapa ofertas'!$A:$F,4,0))</f>
        <v/>
      </c>
      <c r="G46" s="48" t="str">
        <f>IF(E46="","",VLOOKUP(E46,'Mapa ofertas'!$A:$F,5,0))</f>
        <v/>
      </c>
      <c r="H46" s="82"/>
      <c r="I46" s="70"/>
      <c r="J46" s="70"/>
      <c r="K46" s="70"/>
      <c r="L46" s="83"/>
      <c r="M46" s="70"/>
      <c r="N46" s="70"/>
      <c r="O46" s="70"/>
      <c r="P46" s="83"/>
      <c r="Q46" s="83"/>
      <c r="R46" s="83"/>
      <c r="S46" s="83"/>
      <c r="T46" s="83"/>
      <c r="U46" s="84"/>
      <c r="V46" s="85"/>
      <c r="W46" s="70"/>
      <c r="X46" s="70"/>
      <c r="Y46" s="70"/>
      <c r="Z46" s="70"/>
      <c r="AA46" s="70"/>
      <c r="AB46" s="70"/>
      <c r="AC46" s="70"/>
      <c r="AD46" s="70"/>
      <c r="AE46" s="70"/>
      <c r="AF46" s="70"/>
      <c r="AG46" s="70"/>
      <c r="AH46" s="70"/>
      <c r="AI46" s="70"/>
      <c r="AJ46" s="84"/>
    </row>
    <row r="47" spans="1:36" x14ac:dyDescent="0.25">
      <c r="A47" s="81"/>
      <c r="B47" s="66"/>
      <c r="C47" s="66"/>
      <c r="D47" s="47" t="str">
        <f>IF(E47="","",VLOOKUP(E47,'Mapa ofertas'!$A:$C,3,0))</f>
        <v/>
      </c>
      <c r="E47" s="66" t="s">
        <v>16503</v>
      </c>
      <c r="F47" s="47" t="str">
        <f>IF(E47="","",VLOOKUP(E47,'Mapa ofertas'!$A:$F,4,0))</f>
        <v/>
      </c>
      <c r="G47" s="48" t="str">
        <f>IF(E47="","",VLOOKUP(E47,'Mapa ofertas'!$A:$F,5,0))</f>
        <v/>
      </c>
      <c r="H47" s="82"/>
      <c r="I47" s="70"/>
      <c r="J47" s="70"/>
      <c r="K47" s="70"/>
      <c r="L47" s="83"/>
      <c r="M47" s="70"/>
      <c r="N47" s="70"/>
      <c r="O47" s="70"/>
      <c r="P47" s="83"/>
      <c r="Q47" s="83"/>
      <c r="R47" s="83"/>
      <c r="S47" s="83"/>
      <c r="T47" s="83"/>
      <c r="U47" s="84"/>
      <c r="V47" s="85"/>
      <c r="W47" s="70"/>
      <c r="X47" s="70"/>
      <c r="Y47" s="70"/>
      <c r="Z47" s="70"/>
      <c r="AA47" s="70"/>
      <c r="AB47" s="70"/>
      <c r="AC47" s="70"/>
      <c r="AD47" s="70"/>
      <c r="AE47" s="70"/>
      <c r="AF47" s="70"/>
      <c r="AG47" s="70"/>
      <c r="AH47" s="70"/>
      <c r="AI47" s="70"/>
      <c r="AJ47" s="84"/>
    </row>
    <row r="48" spans="1:36" x14ac:dyDescent="0.25">
      <c r="A48" s="81"/>
      <c r="B48" s="66"/>
      <c r="C48" s="66"/>
      <c r="D48" s="47" t="str">
        <f>IF(E48="","",VLOOKUP(E48,'Mapa ofertas'!$A:$C,3,0))</f>
        <v/>
      </c>
      <c r="E48" s="66" t="s">
        <v>16503</v>
      </c>
      <c r="F48" s="47" t="str">
        <f>IF(E48="","",VLOOKUP(E48,'Mapa ofertas'!$A:$F,4,0))</f>
        <v/>
      </c>
      <c r="G48" s="48" t="str">
        <f>IF(E48="","",VLOOKUP(E48,'Mapa ofertas'!$A:$F,5,0))</f>
        <v/>
      </c>
      <c r="H48" s="82"/>
      <c r="I48" s="70"/>
      <c r="J48" s="70"/>
      <c r="K48" s="70"/>
      <c r="L48" s="83"/>
      <c r="M48" s="70"/>
      <c r="N48" s="70"/>
      <c r="O48" s="70"/>
      <c r="P48" s="83"/>
      <c r="Q48" s="83"/>
      <c r="R48" s="83"/>
      <c r="S48" s="83"/>
      <c r="T48" s="83"/>
      <c r="U48" s="84"/>
      <c r="V48" s="85"/>
      <c r="W48" s="70"/>
      <c r="X48" s="70"/>
      <c r="Y48" s="70"/>
      <c r="Z48" s="70"/>
      <c r="AA48" s="70"/>
      <c r="AB48" s="70"/>
      <c r="AC48" s="70"/>
      <c r="AD48" s="70"/>
      <c r="AE48" s="70"/>
      <c r="AF48" s="70"/>
      <c r="AG48" s="70"/>
      <c r="AH48" s="70"/>
      <c r="AI48" s="70"/>
      <c r="AJ48" s="84"/>
    </row>
    <row r="49" spans="1:36" x14ac:dyDescent="0.25">
      <c r="A49" s="81"/>
      <c r="B49" s="66"/>
      <c r="C49" s="66"/>
      <c r="D49" s="47" t="str">
        <f>IF(E49="","",VLOOKUP(E49,'Mapa ofertas'!$A:$C,3,0))</f>
        <v/>
      </c>
      <c r="E49" s="66" t="s">
        <v>16503</v>
      </c>
      <c r="F49" s="47" t="str">
        <f>IF(E49="","",VLOOKUP(E49,'Mapa ofertas'!$A:$F,4,0))</f>
        <v/>
      </c>
      <c r="G49" s="48" t="str">
        <f>IF(E49="","",VLOOKUP(E49,'Mapa ofertas'!$A:$F,5,0))</f>
        <v/>
      </c>
      <c r="H49" s="82"/>
      <c r="I49" s="70"/>
      <c r="J49" s="70"/>
      <c r="K49" s="70"/>
      <c r="L49" s="83"/>
      <c r="M49" s="70"/>
      <c r="N49" s="70"/>
      <c r="O49" s="70"/>
      <c r="P49" s="83"/>
      <c r="Q49" s="83"/>
      <c r="R49" s="83"/>
      <c r="S49" s="83"/>
      <c r="T49" s="83"/>
      <c r="U49" s="84"/>
      <c r="V49" s="85"/>
      <c r="W49" s="70"/>
      <c r="X49" s="70"/>
      <c r="Y49" s="70"/>
      <c r="Z49" s="70"/>
      <c r="AA49" s="70"/>
      <c r="AB49" s="70"/>
      <c r="AC49" s="70"/>
      <c r="AD49" s="70"/>
      <c r="AE49" s="70"/>
      <c r="AF49" s="70"/>
      <c r="AG49" s="70"/>
      <c r="AH49" s="70"/>
      <c r="AI49" s="70"/>
      <c r="AJ49" s="84"/>
    </row>
    <row r="50" spans="1:36" x14ac:dyDescent="0.25">
      <c r="A50" s="81"/>
      <c r="B50" s="66"/>
      <c r="C50" s="66"/>
      <c r="D50" s="47" t="str">
        <f>IF(E50="","",VLOOKUP(E50,'Mapa ofertas'!$A:$C,3,0))</f>
        <v/>
      </c>
      <c r="E50" s="66" t="s">
        <v>16503</v>
      </c>
      <c r="F50" s="47" t="str">
        <f>IF(E50="","",VLOOKUP(E50,'Mapa ofertas'!$A:$F,4,0))</f>
        <v/>
      </c>
      <c r="G50" s="48" t="str">
        <f>IF(E50="","",VLOOKUP(E50,'Mapa ofertas'!$A:$F,5,0))</f>
        <v/>
      </c>
      <c r="H50" s="82"/>
      <c r="I50" s="70"/>
      <c r="J50" s="70"/>
      <c r="K50" s="70"/>
      <c r="L50" s="83"/>
      <c r="M50" s="70"/>
      <c r="N50" s="70"/>
      <c r="O50" s="70"/>
      <c r="P50" s="83"/>
      <c r="Q50" s="83"/>
      <c r="R50" s="83"/>
      <c r="S50" s="83"/>
      <c r="T50" s="83"/>
      <c r="U50" s="84"/>
      <c r="V50" s="85"/>
      <c r="W50" s="70"/>
      <c r="X50" s="70"/>
      <c r="Y50" s="70"/>
      <c r="Z50" s="70"/>
      <c r="AA50" s="70"/>
      <c r="AB50" s="70"/>
      <c r="AC50" s="70"/>
      <c r="AD50" s="70"/>
      <c r="AE50" s="70"/>
      <c r="AF50" s="70"/>
      <c r="AG50" s="70"/>
      <c r="AH50" s="70"/>
      <c r="AI50" s="70"/>
      <c r="AJ50" s="84"/>
    </row>
  </sheetData>
  <sheetProtection insertRows="0"/>
  <autoFilter ref="A3:AJ11" xr:uid="{5D9D75DD-18D1-42E7-A9DA-EF844843749D}"/>
  <mergeCells count="2">
    <mergeCell ref="V1:AJ1"/>
    <mergeCell ref="H1:U1"/>
  </mergeCells>
  <phoneticPr fontId="4" type="noConversion"/>
  <dataValidations count="8">
    <dataValidation type="list" allowBlank="1" showInputMessage="1" showErrorMessage="1" sqref="C5:C50" xr:uid="{58A0B758-31A0-49AD-A9E5-18527F7B3F64}">
      <formula1>"FIJO,MÓVIL"</formula1>
    </dataValidation>
    <dataValidation type="decimal" allowBlank="1" showInputMessage="1" showErrorMessage="1" sqref="N4:N50 L4:L50 H4:H50 J4:J50" xr:uid="{5CE41D77-5D6E-4965-AC76-387B7384B2C3}">
      <formula1>0</formula1>
      <formula2>1000</formula2>
    </dataValidation>
    <dataValidation type="decimal" allowBlank="1" showInputMessage="1" showErrorMessage="1" sqref="I4:I50 K4:K50 M4:M50 O4:O50 Y4:Y50 AC4:AC50 AE4:AE50 AG4:AI50" xr:uid="{BBD67F2B-73B6-4AF8-A5E6-1F0657EFCC73}">
      <formula1>0</formula1>
      <formula2>100</formula2>
    </dataValidation>
    <dataValidation type="whole" allowBlank="1" showInputMessage="1" showErrorMessage="1" sqref="P4:U50 AJ4:AJ50" xr:uid="{154C0D0C-CF2B-4F85-A291-6B20A4464618}">
      <formula1>0</formula1>
      <formula2>50000000</formula2>
    </dataValidation>
    <dataValidation type="decimal" allowBlank="1" showInputMessage="1" showErrorMessage="1" sqref="V4:X5 Z4:AB5" xr:uid="{23CA4FAB-BE82-4AED-B892-FF9AB0C33113}">
      <formula1>0</formula1>
      <formula2>10000000</formula2>
    </dataValidation>
    <dataValidation type="decimal" allowBlank="1" showInputMessage="1" showErrorMessage="1" sqref="AD4:AD50 AF4:AF50" xr:uid="{D9740EEB-6D59-49D5-93C9-05AB4F045764}">
      <formula1>0</formula1>
      <formula2>10000</formula2>
    </dataValidation>
    <dataValidation type="list" allowBlank="1" showInputMessage="1" showErrorMessage="1" sqref="B4:B50" xr:uid="{C8A538EA-A945-4936-BE53-E1230BDC5F47}">
      <formula1>"GENERAL,INTERNET"</formula1>
    </dataValidation>
    <dataValidation type="decimal" allowBlank="1" showInputMessage="1" showErrorMessage="1" sqref="V6:X50 Z6:AB50" xr:uid="{F2AC446E-D9A7-4203-B9E8-42C2D96BD5CB}">
      <formula1>0</formula1>
      <formula2>20000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4790D48-FBCD-4636-A2A0-A87D87336A97}">
          <x14:formula1>
            <xm:f>'Mapa ofertas'!$B:$B</xm:f>
          </x14:formula1>
          <xm:sqref>C4</xm:sqref>
        </x14:dataValidation>
        <x14:dataValidation type="list" allowBlank="1" showInputMessage="1" showErrorMessage="1" xr:uid="{C8230B8A-69A9-4CDC-8D6C-8C027EE32DB6}">
          <x14:formula1>
            <xm:f>'Datos operador'!$E$22:$E$38</xm:f>
          </x14:formula1>
          <xm:sqref>E4:E50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FA8E-D815-42FF-B90B-E7EC65D1E4E5}">
  <sheetPr codeName="Hoja7"/>
  <dimension ref="A1:AO50"/>
  <sheetViews>
    <sheetView zoomScaleNormal="100" workbookViewId="0">
      <pane xSplit="6" ySplit="3" topLeftCell="G4" activePane="bottomRight" state="frozen"/>
      <selection pane="topRight" activeCell="G1" sqref="G1"/>
      <selection pane="bottomLeft" activeCell="A4" sqref="A4"/>
      <selection pane="bottomRight" activeCell="K11" sqref="K11"/>
    </sheetView>
  </sheetViews>
  <sheetFormatPr baseColWidth="10" defaultColWidth="11.42578125" defaultRowHeight="15" x14ac:dyDescent="0.25"/>
  <cols>
    <col min="1" max="1" width="11.42578125" style="3"/>
    <col min="2" max="2" width="10.42578125" style="3" bestFit="1" customWidth="1"/>
    <col min="3" max="3" width="14.7109375" style="3" bestFit="1" customWidth="1"/>
    <col min="4" max="4" width="9.7109375" style="3" customWidth="1"/>
    <col min="5" max="5" width="11.28515625" style="3" customWidth="1"/>
    <col min="6" max="6" width="22.28515625" style="19" customWidth="1"/>
    <col min="7" max="8" width="11.42578125" style="3"/>
    <col min="9" max="9" width="13" style="3" customWidth="1"/>
    <col min="10" max="13" width="11.42578125" style="3"/>
    <col min="14" max="14" width="12.7109375" style="3" customWidth="1"/>
    <col min="15" max="15" width="13.28515625" style="3" customWidth="1"/>
    <col min="16" max="16" width="12.85546875" style="3" customWidth="1"/>
    <col min="17" max="17" width="11.42578125" style="3"/>
    <col min="18" max="18" width="12" style="3" customWidth="1"/>
    <col min="19" max="16384" width="11.42578125" style="3"/>
  </cols>
  <sheetData>
    <row r="1" spans="1:41" x14ac:dyDescent="0.25">
      <c r="A1" t="s">
        <v>16567</v>
      </c>
      <c r="E1" s="19"/>
      <c r="F1" s="3"/>
      <c r="I1" s="186" t="s">
        <v>16462</v>
      </c>
      <c r="J1" s="187"/>
      <c r="K1" s="187"/>
      <c r="L1" s="187"/>
      <c r="M1" s="187"/>
      <c r="N1" s="187"/>
      <c r="O1" s="187"/>
      <c r="P1" s="187"/>
      <c r="Q1" s="187"/>
      <c r="R1" s="187"/>
      <c r="S1" s="187"/>
      <c r="T1" s="187"/>
      <c r="U1" s="187"/>
      <c r="V1" s="188"/>
      <c r="W1" s="183" t="s">
        <v>16460</v>
      </c>
      <c r="X1" s="184"/>
      <c r="Y1" s="184"/>
      <c r="Z1" s="184"/>
      <c r="AA1" s="184"/>
      <c r="AB1" s="184"/>
      <c r="AC1" s="184"/>
      <c r="AD1" s="184"/>
      <c r="AE1" s="184"/>
      <c r="AF1" s="184"/>
      <c r="AG1" s="184"/>
      <c r="AH1" s="184"/>
      <c r="AI1" s="184"/>
      <c r="AJ1" s="184"/>
      <c r="AK1" s="185"/>
    </row>
    <row r="2" spans="1:41" ht="30" x14ac:dyDescent="0.25">
      <c r="E2" s="19"/>
      <c r="F2" s="3"/>
      <c r="I2" s="44" t="s">
        <v>8</v>
      </c>
      <c r="J2" s="45" t="s">
        <v>8</v>
      </c>
      <c r="K2" s="45" t="s">
        <v>8</v>
      </c>
      <c r="L2" s="45" t="s">
        <v>8</v>
      </c>
      <c r="M2" s="45" t="s">
        <v>8</v>
      </c>
      <c r="N2" s="45" t="s">
        <v>16461</v>
      </c>
      <c r="O2" s="45" t="s">
        <v>16461</v>
      </c>
      <c r="P2" s="45" t="s">
        <v>16461</v>
      </c>
      <c r="Q2" s="45" t="s">
        <v>16461</v>
      </c>
      <c r="R2" s="45" t="s">
        <v>8</v>
      </c>
      <c r="S2" s="45" t="s">
        <v>8</v>
      </c>
      <c r="T2" s="45" t="s">
        <v>16461</v>
      </c>
      <c r="U2" s="45" t="s">
        <v>16461</v>
      </c>
      <c r="V2" s="46" t="s">
        <v>16461</v>
      </c>
      <c r="W2" s="44" t="s">
        <v>16461</v>
      </c>
      <c r="X2" s="45" t="s">
        <v>16461</v>
      </c>
      <c r="Y2" s="45" t="s">
        <v>16461</v>
      </c>
      <c r="Z2" s="45" t="s">
        <v>16461</v>
      </c>
      <c r="AA2" s="45" t="s">
        <v>16461</v>
      </c>
      <c r="AB2" s="45" t="s">
        <v>16461</v>
      </c>
      <c r="AC2" s="45" t="s">
        <v>16461</v>
      </c>
      <c r="AD2" s="45" t="s">
        <v>16461</v>
      </c>
      <c r="AE2" s="45" t="s">
        <v>16461</v>
      </c>
      <c r="AF2" s="45" t="s">
        <v>16461</v>
      </c>
      <c r="AG2" s="45" t="s">
        <v>16461</v>
      </c>
      <c r="AH2" s="45" t="s">
        <v>16461</v>
      </c>
      <c r="AI2" s="45" t="s">
        <v>16461</v>
      </c>
      <c r="AJ2" s="45" t="s">
        <v>16461</v>
      </c>
      <c r="AK2" s="46" t="s">
        <v>16461</v>
      </c>
    </row>
    <row r="3" spans="1:41" s="38" customFormat="1" ht="60" x14ac:dyDescent="0.25">
      <c r="A3" s="5" t="s">
        <v>24</v>
      </c>
      <c r="B3" s="5" t="s">
        <v>16441</v>
      </c>
      <c r="C3" s="5" t="s">
        <v>16442</v>
      </c>
      <c r="D3" s="90" t="s">
        <v>0</v>
      </c>
      <c r="E3" s="5" t="s">
        <v>16443</v>
      </c>
      <c r="F3" s="90" t="s">
        <v>16465</v>
      </c>
      <c r="G3" s="5" t="s">
        <v>16444</v>
      </c>
      <c r="H3" s="5" t="s">
        <v>16445</v>
      </c>
      <c r="I3" s="41" t="s">
        <v>16446</v>
      </c>
      <c r="J3" s="5" t="s">
        <v>16488</v>
      </c>
      <c r="K3" s="5" t="s">
        <v>16447</v>
      </c>
      <c r="L3" s="5" t="s">
        <v>16489</v>
      </c>
      <c r="M3" s="5" t="s">
        <v>16448</v>
      </c>
      <c r="N3" s="5" t="s">
        <v>16490</v>
      </c>
      <c r="O3" s="5" t="s">
        <v>16449</v>
      </c>
      <c r="P3" s="5" t="s">
        <v>16491</v>
      </c>
      <c r="Q3" s="5" t="s">
        <v>16463</v>
      </c>
      <c r="R3" s="5" t="s">
        <v>16450</v>
      </c>
      <c r="S3" s="5" t="s">
        <v>16451</v>
      </c>
      <c r="T3" s="5" t="s">
        <v>16452</v>
      </c>
      <c r="U3" s="5" t="s">
        <v>16453</v>
      </c>
      <c r="V3" s="42" t="s">
        <v>16454</v>
      </c>
      <c r="W3" s="94" t="s">
        <v>16568</v>
      </c>
      <c r="X3" s="90" t="s">
        <v>16569</v>
      </c>
      <c r="Y3" s="90" t="s">
        <v>16570</v>
      </c>
      <c r="Z3" s="90" t="s">
        <v>16492</v>
      </c>
      <c r="AA3" s="90" t="s">
        <v>16571</v>
      </c>
      <c r="AB3" s="90" t="s">
        <v>16572</v>
      </c>
      <c r="AC3" s="90" t="s">
        <v>16573</v>
      </c>
      <c r="AD3" s="5" t="s">
        <v>16493</v>
      </c>
      <c r="AE3" s="5" t="s">
        <v>16455</v>
      </c>
      <c r="AF3" s="5" t="s">
        <v>16494</v>
      </c>
      <c r="AG3" s="5" t="s">
        <v>16456</v>
      </c>
      <c r="AH3" s="5" t="s">
        <v>16495</v>
      </c>
      <c r="AI3" s="5" t="s">
        <v>16457</v>
      </c>
      <c r="AJ3" s="5" t="s">
        <v>16496</v>
      </c>
      <c r="AK3" s="42" t="s">
        <v>16458</v>
      </c>
      <c r="AL3" s="40"/>
      <c r="AM3" s="40"/>
      <c r="AN3" s="40"/>
      <c r="AO3" s="40"/>
    </row>
    <row r="4" spans="1:41" x14ac:dyDescent="0.25">
      <c r="A4" s="86" t="s">
        <v>37</v>
      </c>
      <c r="B4" s="81" t="str">
        <f>'Datos operador'!$D$3</f>
        <v>Operador1</v>
      </c>
      <c r="C4" s="66" t="s">
        <v>16559</v>
      </c>
      <c r="D4" s="66" t="s">
        <v>8</v>
      </c>
      <c r="E4" s="47" t="str">
        <f>IF(F4="","",VLOOKUP(F4,'Mapa ofertas'!$A:$C,3,0))</f>
        <v/>
      </c>
      <c r="F4" s="66" t="s">
        <v>16503</v>
      </c>
      <c r="G4" s="47" t="str">
        <f>IF(F4="","",VLOOKUP(F4,'Mapa ofertas'!$A:$F,4,0))</f>
        <v/>
      </c>
      <c r="H4" s="48" t="str">
        <f>IF(F4="","",VLOOKUP(F4,'Mapa ofertas'!$A:$F,5,0))</f>
        <v/>
      </c>
      <c r="I4" s="82">
        <v>18</v>
      </c>
      <c r="J4" s="70">
        <v>2.5</v>
      </c>
      <c r="K4" s="70">
        <v>76.777694999999994</v>
      </c>
      <c r="L4" s="70">
        <v>80.241000000000014</v>
      </c>
      <c r="M4" s="83">
        <v>43</v>
      </c>
      <c r="N4" s="70">
        <v>0.98465714087508327</v>
      </c>
      <c r="O4" s="70">
        <v>12.230930500000001</v>
      </c>
      <c r="P4" s="70">
        <v>0.21527675939572677</v>
      </c>
      <c r="Q4" s="83">
        <v>54124</v>
      </c>
      <c r="R4" s="83">
        <v>877206</v>
      </c>
      <c r="S4" s="83">
        <v>7999</v>
      </c>
      <c r="T4" s="83">
        <v>969126</v>
      </c>
      <c r="U4" s="83">
        <v>3281839</v>
      </c>
      <c r="V4" s="84">
        <v>13446</v>
      </c>
      <c r="W4" s="85"/>
      <c r="X4" s="70"/>
      <c r="Y4" s="70"/>
      <c r="Z4" s="70"/>
      <c r="AA4" s="70"/>
      <c r="AB4" s="70"/>
      <c r="AC4" s="70"/>
      <c r="AD4" s="70"/>
      <c r="AE4" s="70"/>
      <c r="AF4" s="70"/>
      <c r="AG4" s="70"/>
      <c r="AH4" s="70"/>
      <c r="AI4" s="70"/>
      <c r="AJ4" s="70"/>
      <c r="AK4" s="84"/>
    </row>
    <row r="5" spans="1:41" x14ac:dyDescent="0.25">
      <c r="A5" s="86" t="s">
        <v>37</v>
      </c>
      <c r="B5" s="81" t="str">
        <f>'Datos operador'!$D$3</f>
        <v>Operador1</v>
      </c>
      <c r="C5" s="66" t="s">
        <v>16559</v>
      </c>
      <c r="D5" s="66" t="s">
        <v>12</v>
      </c>
      <c r="E5" s="47" t="str">
        <f>IF(F5="","",VLOOKUP(F5,'Mapa ofertas'!$A:$C,3,0))</f>
        <v/>
      </c>
      <c r="F5" s="66" t="s">
        <v>16503</v>
      </c>
      <c r="G5" s="47" t="str">
        <f>IF(F5="","",VLOOKUP(F5,'Mapa ofertas'!$A:$F,4,0))</f>
        <v/>
      </c>
      <c r="H5" s="48" t="str">
        <f>IF(F5="","",VLOOKUP(F5,'Mapa ofertas'!$A:$F,5,0))</f>
        <v/>
      </c>
      <c r="I5" s="82"/>
      <c r="J5" s="70"/>
      <c r="K5" s="70"/>
      <c r="L5" s="70"/>
      <c r="M5" s="83"/>
      <c r="N5" s="70">
        <v>0.57162406250316611</v>
      </c>
      <c r="O5" s="70">
        <v>8.9640995171962867</v>
      </c>
      <c r="P5" s="70">
        <v>0.10907015544573381</v>
      </c>
      <c r="Q5" s="83">
        <v>40500</v>
      </c>
      <c r="R5" s="83"/>
      <c r="S5" s="83"/>
      <c r="T5" s="83">
        <v>1785887</v>
      </c>
      <c r="U5" s="83">
        <v>3161328</v>
      </c>
      <c r="V5" s="84">
        <v>8884</v>
      </c>
      <c r="W5" s="85"/>
      <c r="X5" s="70"/>
      <c r="Y5" s="70"/>
      <c r="Z5" s="70"/>
      <c r="AA5" s="70"/>
      <c r="AB5" s="70"/>
      <c r="AC5" s="70"/>
      <c r="AD5" s="70"/>
      <c r="AE5" s="70"/>
      <c r="AF5" s="70"/>
      <c r="AG5" s="70"/>
      <c r="AH5" s="70"/>
      <c r="AI5" s="70"/>
      <c r="AJ5" s="70"/>
      <c r="AK5" s="84"/>
    </row>
    <row r="6" spans="1:41" x14ac:dyDescent="0.25">
      <c r="A6" s="86" t="s">
        <v>37</v>
      </c>
      <c r="B6" s="81" t="str">
        <f>'Datos operador'!$D$3</f>
        <v>Operador1</v>
      </c>
      <c r="C6" s="66" t="s">
        <v>16560</v>
      </c>
      <c r="D6" s="66" t="s">
        <v>8</v>
      </c>
      <c r="E6" s="47" t="str">
        <f>IF(F6="","",VLOOKUP(F6,'Mapa ofertas'!$A:$C,3,0))</f>
        <v>FTTH</v>
      </c>
      <c r="F6" s="66" t="s">
        <v>16466</v>
      </c>
      <c r="G6" s="47">
        <f>IF(F6="","",VLOOKUP(F6,'Mapa ofertas'!$A:$F,4,0))</f>
        <v>100</v>
      </c>
      <c r="H6" s="48">
        <f>IF(F6="","",VLOOKUP(F6,'Mapa ofertas'!$A:$F,5,0))</f>
        <v>100</v>
      </c>
      <c r="I6" s="82"/>
      <c r="J6" s="70"/>
      <c r="K6" s="70"/>
      <c r="L6" s="70"/>
      <c r="M6" s="83"/>
      <c r="N6" s="70"/>
      <c r="O6" s="70"/>
      <c r="P6" s="70"/>
      <c r="Q6" s="83"/>
      <c r="R6" s="83"/>
      <c r="S6" s="83"/>
      <c r="T6" s="83"/>
      <c r="U6" s="83"/>
      <c r="V6" s="84"/>
      <c r="W6" s="85">
        <v>102.75514823529413</v>
      </c>
      <c r="X6" s="70">
        <v>103.42890058823528</v>
      </c>
      <c r="Y6" s="70">
        <v>102.46823823529412</v>
      </c>
      <c r="Z6" s="70">
        <v>4.5199999999999996</v>
      </c>
      <c r="AA6" s="70">
        <v>101.17022235294117</v>
      </c>
      <c r="AB6" s="70">
        <v>101.8521594117647</v>
      </c>
      <c r="AC6" s="70">
        <v>99.490405882352945</v>
      </c>
      <c r="AD6" s="70">
        <v>2.4500000000000002</v>
      </c>
      <c r="AE6" s="70">
        <v>49</v>
      </c>
      <c r="AF6" s="70">
        <v>0.71</v>
      </c>
      <c r="AG6" s="70">
        <v>77.2</v>
      </c>
      <c r="AH6" s="70">
        <v>2.44</v>
      </c>
      <c r="AI6" s="70">
        <v>0.84399999999999997</v>
      </c>
      <c r="AJ6" s="70">
        <v>0.03</v>
      </c>
      <c r="AK6" s="84">
        <v>67787</v>
      </c>
    </row>
    <row r="7" spans="1:41" x14ac:dyDescent="0.25">
      <c r="A7" s="86" t="s">
        <v>37</v>
      </c>
      <c r="B7" s="81" t="str">
        <f>'Datos operador'!$D$3</f>
        <v>Operador1</v>
      </c>
      <c r="C7" s="66" t="s">
        <v>16560</v>
      </c>
      <c r="D7" s="66" t="s">
        <v>8</v>
      </c>
      <c r="E7" s="47" t="str">
        <f>IF(F7="","",VLOOKUP(F7,'Mapa ofertas'!$A:$C,3,0))</f>
        <v>FTTH</v>
      </c>
      <c r="F7" s="66" t="s">
        <v>16467</v>
      </c>
      <c r="G7" s="47">
        <f>IF(F7="","",VLOOKUP(F7,'Mapa ofertas'!$A:$F,4,0))</f>
        <v>300</v>
      </c>
      <c r="H7" s="48">
        <f>IF(F7="","",VLOOKUP(F7,'Mapa ofertas'!$A:$F,5,0))</f>
        <v>300</v>
      </c>
      <c r="I7" s="82"/>
      <c r="J7" s="70"/>
      <c r="K7" s="70"/>
      <c r="L7" s="70"/>
      <c r="M7" s="83"/>
      <c r="N7" s="70"/>
      <c r="O7" s="70"/>
      <c r="P7" s="70"/>
      <c r="Q7" s="83"/>
      <c r="R7" s="83"/>
      <c r="S7" s="83"/>
      <c r="T7" s="83"/>
      <c r="U7" s="83"/>
      <c r="V7" s="84"/>
      <c r="W7" s="85">
        <v>304.32300140128393</v>
      </c>
      <c r="X7" s="70">
        <v>309.34515387549555</v>
      </c>
      <c r="Y7" s="70">
        <v>294.39630382920831</v>
      </c>
      <c r="Z7" s="70">
        <v>1.42</v>
      </c>
      <c r="AA7" s="70">
        <v>301.36141278671761</v>
      </c>
      <c r="AB7" s="70">
        <v>305.45845669334727</v>
      </c>
      <c r="AC7" s="70">
        <v>291.7282888808881</v>
      </c>
      <c r="AD7" s="70">
        <v>1.8</v>
      </c>
      <c r="AE7" s="70">
        <v>7.3</v>
      </c>
      <c r="AF7" s="70">
        <v>1.56</v>
      </c>
      <c r="AG7" s="70">
        <v>22.2</v>
      </c>
      <c r="AH7" s="70">
        <v>1.42</v>
      </c>
      <c r="AI7" s="70">
        <v>0.71399999999999997</v>
      </c>
      <c r="AJ7" s="70">
        <v>3.45</v>
      </c>
      <c r="AK7" s="84">
        <v>220372</v>
      </c>
    </row>
    <row r="8" spans="1:41" x14ac:dyDescent="0.25">
      <c r="A8" s="86" t="s">
        <v>37</v>
      </c>
      <c r="B8" s="81" t="str">
        <f>'Datos operador'!$D$3</f>
        <v>Operador1</v>
      </c>
      <c r="C8" s="66" t="s">
        <v>16560</v>
      </c>
      <c r="D8" s="66" t="s">
        <v>8</v>
      </c>
      <c r="E8" s="47" t="str">
        <f>IF(F8="","",VLOOKUP(F8,'Mapa ofertas'!$A:$C,3,0))</f>
        <v>FTTH</v>
      </c>
      <c r="F8" s="66" t="s">
        <v>16548</v>
      </c>
      <c r="G8" s="47">
        <f>IF(F8="","",VLOOKUP(F8,'Mapa ofertas'!$A:$F,4,0))</f>
        <v>500</v>
      </c>
      <c r="H8" s="48">
        <f>IF(F8="","",VLOOKUP(F8,'Mapa ofertas'!$A:$F,5,0))</f>
        <v>500</v>
      </c>
      <c r="I8" s="82"/>
      <c r="J8" s="70"/>
      <c r="K8" s="70"/>
      <c r="L8" s="70"/>
      <c r="M8" s="83"/>
      <c r="N8" s="70"/>
      <c r="O8" s="70"/>
      <c r="P8" s="70"/>
      <c r="Q8" s="83"/>
      <c r="R8" s="83"/>
      <c r="S8" s="83"/>
      <c r="T8" s="83"/>
      <c r="U8" s="83"/>
      <c r="V8" s="84"/>
      <c r="W8" s="85">
        <v>304.32300140128393</v>
      </c>
      <c r="X8" s="70">
        <v>309.34515387549555</v>
      </c>
      <c r="Y8" s="70">
        <v>294.39630382920831</v>
      </c>
      <c r="Z8" s="70">
        <v>1.42</v>
      </c>
      <c r="AA8" s="70">
        <v>301.36141278671761</v>
      </c>
      <c r="AB8" s="70">
        <v>305.45845669334727</v>
      </c>
      <c r="AC8" s="70">
        <v>291.7282888808881</v>
      </c>
      <c r="AD8" s="70">
        <v>1.8</v>
      </c>
      <c r="AE8" s="70">
        <v>7.3</v>
      </c>
      <c r="AF8" s="70">
        <v>1.56</v>
      </c>
      <c r="AG8" s="70">
        <v>22.2</v>
      </c>
      <c r="AH8" s="70">
        <v>1.42</v>
      </c>
      <c r="AI8" s="70">
        <v>0.71399999999999997</v>
      </c>
      <c r="AJ8" s="70">
        <v>3.45</v>
      </c>
      <c r="AK8" s="84">
        <v>220372</v>
      </c>
    </row>
    <row r="9" spans="1:41" x14ac:dyDescent="0.25">
      <c r="A9" s="86" t="s">
        <v>37</v>
      </c>
      <c r="B9" s="81" t="str">
        <f>'Datos operador'!$D$3</f>
        <v>Operador1</v>
      </c>
      <c r="C9" s="66" t="s">
        <v>16560</v>
      </c>
      <c r="D9" s="66" t="s">
        <v>8</v>
      </c>
      <c r="E9" s="47" t="str">
        <f>IF(F9="","",VLOOKUP(F9,'Mapa ofertas'!$A:$C,3,0))</f>
        <v>FTTH</v>
      </c>
      <c r="F9" s="66" t="s">
        <v>16468</v>
      </c>
      <c r="G9" s="47">
        <f>IF(F9="","",VLOOKUP(F9,'Mapa ofertas'!$A:$F,4,0))</f>
        <v>600</v>
      </c>
      <c r="H9" s="48">
        <f>IF(F9="","",VLOOKUP(F9,'Mapa ofertas'!$A:$F,5,0))</f>
        <v>600</v>
      </c>
      <c r="I9" s="82"/>
      <c r="J9" s="70"/>
      <c r="K9" s="70"/>
      <c r="L9" s="70"/>
      <c r="M9" s="83"/>
      <c r="N9" s="70"/>
      <c r="O9" s="70"/>
      <c r="P9" s="70"/>
      <c r="Q9" s="83"/>
      <c r="R9" s="83"/>
      <c r="S9" s="83"/>
      <c r="T9" s="83"/>
      <c r="U9" s="83"/>
      <c r="V9" s="84"/>
      <c r="W9" s="85">
        <v>590.90184278815116</v>
      </c>
      <c r="X9" s="70">
        <v>606.52112212216014</v>
      </c>
      <c r="Y9" s="70">
        <v>543.66402932631433</v>
      </c>
      <c r="Z9" s="70">
        <v>2.91</v>
      </c>
      <c r="AA9" s="70">
        <v>592.65948852186614</v>
      </c>
      <c r="AB9" s="70">
        <v>607.76327898171371</v>
      </c>
      <c r="AC9" s="70">
        <v>543.38588961271353</v>
      </c>
      <c r="AD9" s="70">
        <v>0.67</v>
      </c>
      <c r="AE9" s="70">
        <v>97.4</v>
      </c>
      <c r="AF9" s="70">
        <v>2.59</v>
      </c>
      <c r="AG9" s="70">
        <v>21</v>
      </c>
      <c r="AH9" s="70">
        <v>1</v>
      </c>
      <c r="AI9" s="70">
        <v>0.84</v>
      </c>
      <c r="AJ9" s="70">
        <v>1.27</v>
      </c>
      <c r="AK9" s="84">
        <v>319928</v>
      </c>
    </row>
    <row r="10" spans="1:41" x14ac:dyDescent="0.25">
      <c r="A10" s="86" t="s">
        <v>37</v>
      </c>
      <c r="B10" s="81" t="str">
        <f>'Datos operador'!$D$3</f>
        <v>Operador1</v>
      </c>
      <c r="C10" s="66" t="s">
        <v>16560</v>
      </c>
      <c r="D10" s="66" t="s">
        <v>8</v>
      </c>
      <c r="E10" s="47" t="str">
        <f>IF(F10="","",VLOOKUP(F10,'Mapa ofertas'!$A:$C,3,0))</f>
        <v>FTTH</v>
      </c>
      <c r="F10" s="66" t="s">
        <v>16469</v>
      </c>
      <c r="G10" s="47">
        <f>IF(F10="","",VLOOKUP(F10,'Mapa ofertas'!$A:$F,4,0))</f>
        <v>1000</v>
      </c>
      <c r="H10" s="48">
        <f>IF(F10="","",VLOOKUP(F10,'Mapa ofertas'!$A:$F,5,0))</f>
        <v>1000</v>
      </c>
      <c r="I10" s="82"/>
      <c r="J10" s="70"/>
      <c r="K10" s="70"/>
      <c r="L10" s="70"/>
      <c r="M10" s="83"/>
      <c r="N10" s="70"/>
      <c r="O10" s="70"/>
      <c r="P10" s="70"/>
      <c r="Q10" s="83"/>
      <c r="R10" s="83"/>
      <c r="S10" s="83"/>
      <c r="T10" s="83"/>
      <c r="U10" s="83"/>
      <c r="V10" s="84"/>
      <c r="W10" s="85">
        <v>906.95763538478138</v>
      </c>
      <c r="X10" s="70">
        <v>934.31749634418065</v>
      </c>
      <c r="Y10" s="70">
        <v>855.12642572862001</v>
      </c>
      <c r="Z10" s="70">
        <v>1.68</v>
      </c>
      <c r="AA10" s="70">
        <v>929.45243718652432</v>
      </c>
      <c r="AB10" s="70">
        <v>937.91575547926539</v>
      </c>
      <c r="AC10" s="70">
        <v>894.88547655513889</v>
      </c>
      <c r="AD10" s="70">
        <v>3.24</v>
      </c>
      <c r="AE10" s="70">
        <v>83.9</v>
      </c>
      <c r="AF10" s="70">
        <v>0.49</v>
      </c>
      <c r="AG10" s="70">
        <v>92.9</v>
      </c>
      <c r="AH10" s="70">
        <v>3.13</v>
      </c>
      <c r="AI10" s="70">
        <v>0.43099999999999999</v>
      </c>
      <c r="AJ10" s="70">
        <v>1.1100000000000001</v>
      </c>
      <c r="AK10" s="84">
        <v>901246</v>
      </c>
    </row>
    <row r="11" spans="1:41" x14ac:dyDescent="0.25">
      <c r="A11" s="86" t="s">
        <v>37</v>
      </c>
      <c r="B11" s="81" t="str">
        <f>'Datos operador'!$D$3</f>
        <v>Operador1</v>
      </c>
      <c r="C11" s="66" t="s">
        <v>16560</v>
      </c>
      <c r="D11" s="66" t="s">
        <v>12</v>
      </c>
      <c r="E11" s="47" t="str">
        <f>IF(F11="","",VLOOKUP(F11,'Mapa ofertas'!$A:$C,3,0))</f>
        <v>4G</v>
      </c>
      <c r="F11" s="66" t="s">
        <v>13</v>
      </c>
      <c r="G11" s="47">
        <f>IF(F11="","",VLOOKUP(F11,'Mapa ofertas'!$A:$F,4,0))</f>
        <v>150</v>
      </c>
      <c r="H11" s="48">
        <f>IF(F11="","",VLOOKUP(F11,'Mapa ofertas'!$A:$F,5,0))</f>
        <v>50</v>
      </c>
      <c r="I11" s="82"/>
      <c r="J11" s="70"/>
      <c r="K11" s="70"/>
      <c r="L11" s="70"/>
      <c r="M11" s="83"/>
      <c r="N11" s="70"/>
      <c r="O11" s="70"/>
      <c r="P11" s="70"/>
      <c r="Q11" s="83"/>
      <c r="R11" s="83"/>
      <c r="S11" s="83"/>
      <c r="T11" s="83"/>
      <c r="U11" s="83"/>
      <c r="V11" s="84"/>
      <c r="W11" s="85">
        <v>48.559209479921449</v>
      </c>
      <c r="X11" s="70">
        <v>107.68472281849604</v>
      </c>
      <c r="Y11" s="70">
        <v>18.2830092430486</v>
      </c>
      <c r="Z11" s="70">
        <v>3.46</v>
      </c>
      <c r="AA11" s="70">
        <v>26.662269468238808</v>
      </c>
      <c r="AB11" s="70">
        <v>45.233173251279446</v>
      </c>
      <c r="AC11" s="70">
        <v>11.518513036189296</v>
      </c>
      <c r="AD11" s="70">
        <v>3.64</v>
      </c>
      <c r="AE11" s="70">
        <v>28.8</v>
      </c>
      <c r="AF11" s="70">
        <v>0.56999999999999995</v>
      </c>
      <c r="AG11" s="70">
        <v>61.7</v>
      </c>
      <c r="AH11" s="70">
        <v>2.1</v>
      </c>
      <c r="AI11" s="70">
        <v>0.14299999999999999</v>
      </c>
      <c r="AJ11" s="70">
        <v>3.12</v>
      </c>
      <c r="AK11" s="84">
        <v>1491324.8603351973</v>
      </c>
    </row>
    <row r="12" spans="1:41" x14ac:dyDescent="0.25">
      <c r="A12" s="86" t="s">
        <v>37</v>
      </c>
      <c r="B12" s="81" t="str">
        <f>'Datos operador'!$D$3</f>
        <v>Operador1</v>
      </c>
      <c r="C12" s="66" t="s">
        <v>16560</v>
      </c>
      <c r="D12" s="66" t="s">
        <v>12</v>
      </c>
      <c r="E12" s="47" t="str">
        <f>IF(F12="","",VLOOKUP(F12,'Mapa ofertas'!$A:$C,3,0))</f>
        <v>5G</v>
      </c>
      <c r="F12" s="66" t="s">
        <v>14</v>
      </c>
      <c r="G12" s="47">
        <f>IF(F12="","",VLOOKUP(F12,'Mapa ofertas'!$A:$F,4,0))</f>
        <v>1200</v>
      </c>
      <c r="H12" s="48">
        <f>IF(F12="","",VLOOKUP(F12,'Mapa ofertas'!$A:$F,5,0))</f>
        <v>225</v>
      </c>
      <c r="I12" s="82"/>
      <c r="J12" s="70"/>
      <c r="K12" s="70"/>
      <c r="L12" s="70"/>
      <c r="M12" s="83"/>
      <c r="N12" s="70"/>
      <c r="O12" s="70"/>
      <c r="P12" s="70"/>
      <c r="Q12" s="83"/>
      <c r="R12" s="83"/>
      <c r="S12" s="83"/>
      <c r="T12" s="83"/>
      <c r="U12" s="83"/>
      <c r="V12" s="84"/>
      <c r="W12" s="85">
        <v>48.559209479921449</v>
      </c>
      <c r="X12" s="70">
        <v>107.68472281849604</v>
      </c>
      <c r="Y12" s="70">
        <v>18.2830092430486</v>
      </c>
      <c r="Z12" s="70">
        <v>3.46</v>
      </c>
      <c r="AA12" s="70">
        <v>26.662269468238808</v>
      </c>
      <c r="AB12" s="70">
        <v>45.233173251279446</v>
      </c>
      <c r="AC12" s="70">
        <v>11.518513036189296</v>
      </c>
      <c r="AD12" s="70">
        <v>3.64</v>
      </c>
      <c r="AE12" s="70">
        <v>28.8</v>
      </c>
      <c r="AF12" s="70">
        <v>0.56999999999999995</v>
      </c>
      <c r="AG12" s="70">
        <v>61.7</v>
      </c>
      <c r="AH12" s="70">
        <v>2.1</v>
      </c>
      <c r="AI12" s="70">
        <v>0.14299999999999999</v>
      </c>
      <c r="AJ12" s="70">
        <v>3.12</v>
      </c>
      <c r="AK12" s="84">
        <v>395662.43016759999</v>
      </c>
    </row>
    <row r="13" spans="1:41" x14ac:dyDescent="0.25">
      <c r="A13" s="86"/>
      <c r="B13" s="81"/>
      <c r="C13" s="66"/>
      <c r="D13" s="66"/>
      <c r="E13" s="47" t="str">
        <f>IF(F13="","",VLOOKUP(F13,'Mapa ofertas'!$A:$C,3,0))</f>
        <v/>
      </c>
      <c r="F13" s="66" t="s">
        <v>16503</v>
      </c>
      <c r="G13" s="47" t="str">
        <f>IF(F13="","",VLOOKUP(F13,'Mapa ofertas'!$A:$F,4,0))</f>
        <v/>
      </c>
      <c r="H13" s="48" t="str">
        <f>IF(F13="","",VLOOKUP(F13,'Mapa ofertas'!$A:$F,5,0))</f>
        <v/>
      </c>
      <c r="I13" s="82"/>
      <c r="J13" s="70"/>
      <c r="K13" s="70"/>
      <c r="L13" s="70"/>
      <c r="M13" s="83"/>
      <c r="N13" s="70"/>
      <c r="O13" s="70"/>
      <c r="P13" s="70"/>
      <c r="Q13" s="83"/>
      <c r="R13" s="83"/>
      <c r="S13" s="83"/>
      <c r="T13" s="83"/>
      <c r="U13" s="83"/>
      <c r="V13" s="84"/>
      <c r="W13" s="85"/>
      <c r="X13" s="70"/>
      <c r="Y13" s="70"/>
      <c r="Z13" s="70"/>
      <c r="AA13" s="70"/>
      <c r="AB13" s="70"/>
      <c r="AC13" s="70"/>
      <c r="AD13" s="70"/>
      <c r="AE13" s="70"/>
      <c r="AF13" s="70"/>
      <c r="AG13" s="70"/>
      <c r="AH13" s="70"/>
      <c r="AI13" s="70"/>
      <c r="AJ13" s="70"/>
      <c r="AK13" s="84"/>
    </row>
    <row r="14" spans="1:41" x14ac:dyDescent="0.25">
      <c r="A14" s="86"/>
      <c r="B14" s="81"/>
      <c r="C14" s="66"/>
      <c r="D14" s="66"/>
      <c r="E14" s="47" t="str">
        <f>IF(F14="","",VLOOKUP(F14,'Mapa ofertas'!$A:$C,3,0))</f>
        <v/>
      </c>
      <c r="F14" s="66" t="s">
        <v>16503</v>
      </c>
      <c r="G14" s="47" t="str">
        <f>IF(F14="","",VLOOKUP(F14,'Mapa ofertas'!$A:$F,4,0))</f>
        <v/>
      </c>
      <c r="H14" s="48" t="str">
        <f>IF(F14="","",VLOOKUP(F14,'Mapa ofertas'!$A:$F,5,0))</f>
        <v/>
      </c>
      <c r="I14" s="82"/>
      <c r="J14" s="70"/>
      <c r="K14" s="70"/>
      <c r="L14" s="70"/>
      <c r="M14" s="83"/>
      <c r="N14" s="70"/>
      <c r="O14" s="70"/>
      <c r="P14" s="70"/>
      <c r="Q14" s="83"/>
      <c r="R14" s="83"/>
      <c r="S14" s="83"/>
      <c r="T14" s="83"/>
      <c r="U14" s="83"/>
      <c r="V14" s="84"/>
      <c r="W14" s="85"/>
      <c r="X14" s="70"/>
      <c r="Y14" s="70"/>
      <c r="Z14" s="70"/>
      <c r="AA14" s="70"/>
      <c r="AB14" s="70"/>
      <c r="AC14" s="70"/>
      <c r="AD14" s="70"/>
      <c r="AE14" s="70"/>
      <c r="AF14" s="70"/>
      <c r="AG14" s="70"/>
      <c r="AH14" s="70"/>
      <c r="AI14" s="70"/>
      <c r="AJ14" s="70"/>
      <c r="AK14" s="84"/>
    </row>
    <row r="15" spans="1:41" x14ac:dyDescent="0.25">
      <c r="A15" s="86"/>
      <c r="B15" s="81"/>
      <c r="C15" s="66"/>
      <c r="D15" s="66"/>
      <c r="E15" s="47" t="str">
        <f>IF(F15="","",VLOOKUP(F15,'Mapa ofertas'!$A:$C,3,0))</f>
        <v/>
      </c>
      <c r="F15" s="66" t="s">
        <v>16503</v>
      </c>
      <c r="G15" s="47" t="str">
        <f>IF(F15="","",VLOOKUP(F15,'Mapa ofertas'!$A:$F,4,0))</f>
        <v/>
      </c>
      <c r="H15" s="48" t="str">
        <f>IF(F15="","",VLOOKUP(F15,'Mapa ofertas'!$A:$F,5,0))</f>
        <v/>
      </c>
      <c r="I15" s="82"/>
      <c r="J15" s="70"/>
      <c r="K15" s="70"/>
      <c r="L15" s="70"/>
      <c r="M15" s="83"/>
      <c r="N15" s="70"/>
      <c r="O15" s="70"/>
      <c r="P15" s="70"/>
      <c r="Q15" s="83"/>
      <c r="R15" s="83"/>
      <c r="S15" s="83"/>
      <c r="T15" s="83"/>
      <c r="U15" s="83"/>
      <c r="V15" s="84"/>
      <c r="W15" s="85"/>
      <c r="X15" s="70"/>
      <c r="Y15" s="70"/>
      <c r="Z15" s="70"/>
      <c r="AA15" s="70"/>
      <c r="AB15" s="70"/>
      <c r="AC15" s="70"/>
      <c r="AD15" s="70"/>
      <c r="AE15" s="70"/>
      <c r="AF15" s="70"/>
      <c r="AG15" s="70"/>
      <c r="AH15" s="70"/>
      <c r="AI15" s="70"/>
      <c r="AJ15" s="70"/>
      <c r="AK15" s="84"/>
    </row>
    <row r="16" spans="1:41" x14ac:dyDescent="0.25">
      <c r="A16" s="86"/>
      <c r="B16" s="81"/>
      <c r="C16" s="66"/>
      <c r="D16" s="66"/>
      <c r="E16" s="47" t="str">
        <f>IF(F16="","",VLOOKUP(F16,'Mapa ofertas'!$A:$C,3,0))</f>
        <v/>
      </c>
      <c r="F16" s="66" t="s">
        <v>16503</v>
      </c>
      <c r="G16" s="47" t="str">
        <f>IF(F16="","",VLOOKUP(F16,'Mapa ofertas'!$A:$F,4,0))</f>
        <v/>
      </c>
      <c r="H16" s="48" t="str">
        <f>IF(F16="","",VLOOKUP(F16,'Mapa ofertas'!$A:$F,5,0))</f>
        <v/>
      </c>
      <c r="I16" s="82"/>
      <c r="J16" s="70"/>
      <c r="K16" s="70"/>
      <c r="L16" s="70"/>
      <c r="M16" s="83"/>
      <c r="N16" s="70"/>
      <c r="O16" s="70"/>
      <c r="P16" s="70"/>
      <c r="Q16" s="83"/>
      <c r="R16" s="83"/>
      <c r="S16" s="83"/>
      <c r="T16" s="83"/>
      <c r="U16" s="83"/>
      <c r="V16" s="84"/>
      <c r="W16" s="85"/>
      <c r="X16" s="70"/>
      <c r="Y16" s="70"/>
      <c r="Z16" s="70"/>
      <c r="AA16" s="70"/>
      <c r="AB16" s="70"/>
      <c r="AC16" s="70"/>
      <c r="AD16" s="70"/>
      <c r="AE16" s="70"/>
      <c r="AF16" s="70"/>
      <c r="AG16" s="70"/>
      <c r="AH16" s="70"/>
      <c r="AI16" s="70"/>
      <c r="AJ16" s="70"/>
      <c r="AK16" s="84"/>
    </row>
    <row r="17" spans="1:37" x14ac:dyDescent="0.25">
      <c r="A17" s="86"/>
      <c r="B17" s="81"/>
      <c r="C17" s="66"/>
      <c r="D17" s="66"/>
      <c r="E17" s="47" t="str">
        <f>IF(F17="","",VLOOKUP(F17,'Mapa ofertas'!$A:$C,3,0))</f>
        <v/>
      </c>
      <c r="F17" s="66" t="s">
        <v>16503</v>
      </c>
      <c r="G17" s="47" t="str">
        <f>IF(F17="","",VLOOKUP(F17,'Mapa ofertas'!$A:$F,4,0))</f>
        <v/>
      </c>
      <c r="H17" s="48" t="str">
        <f>IF(F17="","",VLOOKUP(F17,'Mapa ofertas'!$A:$F,5,0))</f>
        <v/>
      </c>
      <c r="I17" s="82"/>
      <c r="J17" s="70"/>
      <c r="K17" s="70"/>
      <c r="L17" s="70"/>
      <c r="M17" s="83"/>
      <c r="N17" s="70"/>
      <c r="O17" s="70"/>
      <c r="P17" s="70"/>
      <c r="Q17" s="83"/>
      <c r="R17" s="83"/>
      <c r="S17" s="83"/>
      <c r="T17" s="83"/>
      <c r="U17" s="83"/>
      <c r="V17" s="84"/>
      <c r="W17" s="85"/>
      <c r="X17" s="70"/>
      <c r="Y17" s="70"/>
      <c r="Z17" s="70"/>
      <c r="AA17" s="70"/>
      <c r="AB17" s="70"/>
      <c r="AC17" s="70"/>
      <c r="AD17" s="70"/>
      <c r="AE17" s="70"/>
      <c r="AF17" s="70"/>
      <c r="AG17" s="70"/>
      <c r="AH17" s="70"/>
      <c r="AI17" s="70"/>
      <c r="AJ17" s="70"/>
      <c r="AK17" s="84"/>
    </row>
    <row r="18" spans="1:37" x14ac:dyDescent="0.25">
      <c r="A18" s="86"/>
      <c r="B18" s="81"/>
      <c r="C18" s="66"/>
      <c r="D18" s="66"/>
      <c r="E18" s="47" t="str">
        <f>IF(F18="","",VLOOKUP(F18,'Mapa ofertas'!$A:$C,3,0))</f>
        <v/>
      </c>
      <c r="F18" s="66" t="s">
        <v>16503</v>
      </c>
      <c r="G18" s="47" t="str">
        <f>IF(F18="","",VLOOKUP(F18,'Mapa ofertas'!$A:$F,4,0))</f>
        <v/>
      </c>
      <c r="H18" s="48" t="str">
        <f>IF(F18="","",VLOOKUP(F18,'Mapa ofertas'!$A:$F,5,0))</f>
        <v/>
      </c>
      <c r="I18" s="82"/>
      <c r="J18" s="70"/>
      <c r="K18" s="70"/>
      <c r="L18" s="70"/>
      <c r="M18" s="83"/>
      <c r="N18" s="70"/>
      <c r="O18" s="70"/>
      <c r="P18" s="70"/>
      <c r="Q18" s="83"/>
      <c r="R18" s="83"/>
      <c r="S18" s="83"/>
      <c r="T18" s="83"/>
      <c r="U18" s="83"/>
      <c r="V18" s="84"/>
      <c r="W18" s="85"/>
      <c r="X18" s="70"/>
      <c r="Y18" s="70"/>
      <c r="Z18" s="70"/>
      <c r="AA18" s="70"/>
      <c r="AB18" s="70"/>
      <c r="AC18" s="70"/>
      <c r="AD18" s="70"/>
      <c r="AE18" s="70"/>
      <c r="AF18" s="70"/>
      <c r="AG18" s="70"/>
      <c r="AH18" s="70"/>
      <c r="AI18" s="70"/>
      <c r="AJ18" s="70"/>
      <c r="AK18" s="84"/>
    </row>
    <row r="19" spans="1:37" x14ac:dyDescent="0.25">
      <c r="A19" s="86"/>
      <c r="B19" s="81"/>
      <c r="C19" s="66"/>
      <c r="D19" s="66"/>
      <c r="E19" s="47" t="str">
        <f>IF(F19="","",VLOOKUP(F19,'Mapa ofertas'!$A:$C,3,0))</f>
        <v/>
      </c>
      <c r="F19" s="66" t="s">
        <v>16503</v>
      </c>
      <c r="G19" s="47" t="str">
        <f>IF(F19="","",VLOOKUP(F19,'Mapa ofertas'!$A:$F,4,0))</f>
        <v/>
      </c>
      <c r="H19" s="48" t="str">
        <f>IF(F19="","",VLOOKUP(F19,'Mapa ofertas'!$A:$F,5,0))</f>
        <v/>
      </c>
      <c r="I19" s="82"/>
      <c r="J19" s="70"/>
      <c r="K19" s="70"/>
      <c r="L19" s="70"/>
      <c r="M19" s="83"/>
      <c r="N19" s="70"/>
      <c r="O19" s="70"/>
      <c r="P19" s="70"/>
      <c r="Q19" s="83"/>
      <c r="R19" s="83"/>
      <c r="S19" s="83"/>
      <c r="T19" s="83"/>
      <c r="U19" s="83"/>
      <c r="V19" s="84"/>
      <c r="W19" s="85"/>
      <c r="X19" s="70"/>
      <c r="Y19" s="70"/>
      <c r="Z19" s="70"/>
      <c r="AA19" s="70"/>
      <c r="AB19" s="70"/>
      <c r="AC19" s="70"/>
      <c r="AD19" s="70"/>
      <c r="AE19" s="70"/>
      <c r="AF19" s="70"/>
      <c r="AG19" s="70"/>
      <c r="AH19" s="70"/>
      <c r="AI19" s="70"/>
      <c r="AJ19" s="70"/>
      <c r="AK19" s="84"/>
    </row>
    <row r="20" spans="1:37" x14ac:dyDescent="0.25">
      <c r="A20" s="86"/>
      <c r="B20" s="81"/>
      <c r="C20" s="66"/>
      <c r="D20" s="66"/>
      <c r="E20" s="47" t="str">
        <f>IF(F20="","",VLOOKUP(F20,'Mapa ofertas'!$A:$C,3,0))</f>
        <v/>
      </c>
      <c r="F20" s="66" t="s">
        <v>16503</v>
      </c>
      <c r="G20" s="47" t="str">
        <f>IF(F20="","",VLOOKUP(F20,'Mapa ofertas'!$A:$F,4,0))</f>
        <v/>
      </c>
      <c r="H20" s="48" t="str">
        <f>IF(F20="","",VLOOKUP(F20,'Mapa ofertas'!$A:$F,5,0))</f>
        <v/>
      </c>
      <c r="I20" s="82"/>
      <c r="J20" s="70"/>
      <c r="K20" s="70"/>
      <c r="L20" s="70"/>
      <c r="M20" s="83"/>
      <c r="N20" s="70"/>
      <c r="O20" s="70"/>
      <c r="P20" s="70"/>
      <c r="Q20" s="83"/>
      <c r="R20" s="83"/>
      <c r="S20" s="83"/>
      <c r="T20" s="83"/>
      <c r="U20" s="83"/>
      <c r="V20" s="84"/>
      <c r="W20" s="85"/>
      <c r="X20" s="70"/>
      <c r="Y20" s="70"/>
      <c r="Z20" s="70"/>
      <c r="AA20" s="70"/>
      <c r="AB20" s="70"/>
      <c r="AC20" s="70"/>
      <c r="AD20" s="70"/>
      <c r="AE20" s="70"/>
      <c r="AF20" s="70"/>
      <c r="AG20" s="70"/>
      <c r="AH20" s="70"/>
      <c r="AI20" s="70"/>
      <c r="AJ20" s="70"/>
      <c r="AK20" s="84"/>
    </row>
    <row r="21" spans="1:37" x14ac:dyDescent="0.25">
      <c r="A21" s="86"/>
      <c r="B21" s="81"/>
      <c r="C21" s="66"/>
      <c r="D21" s="66"/>
      <c r="E21" s="47" t="str">
        <f>IF(F21="","",VLOOKUP(F21,'Mapa ofertas'!$A:$C,3,0))</f>
        <v/>
      </c>
      <c r="F21" s="66" t="s">
        <v>16503</v>
      </c>
      <c r="G21" s="47" t="str">
        <f>IF(F21="","",VLOOKUP(F21,'Mapa ofertas'!$A:$F,4,0))</f>
        <v/>
      </c>
      <c r="H21" s="48" t="str">
        <f>IF(F21="","",VLOOKUP(F21,'Mapa ofertas'!$A:$F,5,0))</f>
        <v/>
      </c>
      <c r="I21" s="82"/>
      <c r="J21" s="70"/>
      <c r="K21" s="70"/>
      <c r="L21" s="70"/>
      <c r="M21" s="83"/>
      <c r="N21" s="70"/>
      <c r="O21" s="70"/>
      <c r="P21" s="70"/>
      <c r="Q21" s="83"/>
      <c r="R21" s="83"/>
      <c r="S21" s="83"/>
      <c r="T21" s="83"/>
      <c r="U21" s="83"/>
      <c r="V21" s="84"/>
      <c r="W21" s="85"/>
      <c r="X21" s="70"/>
      <c r="Y21" s="70"/>
      <c r="Z21" s="70"/>
      <c r="AA21" s="70"/>
      <c r="AB21" s="70"/>
      <c r="AC21" s="70"/>
      <c r="AD21" s="70"/>
      <c r="AE21" s="70"/>
      <c r="AF21" s="70"/>
      <c r="AG21" s="70"/>
      <c r="AH21" s="70"/>
      <c r="AI21" s="70"/>
      <c r="AJ21" s="70"/>
      <c r="AK21" s="84"/>
    </row>
    <row r="22" spans="1:37" x14ac:dyDescent="0.25">
      <c r="A22" s="86"/>
      <c r="B22" s="81"/>
      <c r="C22" s="66"/>
      <c r="D22" s="66"/>
      <c r="E22" s="47" t="str">
        <f>IF(F22="","",VLOOKUP(F22,'Mapa ofertas'!$A:$C,3,0))</f>
        <v/>
      </c>
      <c r="F22" s="66" t="s">
        <v>16503</v>
      </c>
      <c r="G22" s="47" t="str">
        <f>IF(F22="","",VLOOKUP(F22,'Mapa ofertas'!$A:$F,4,0))</f>
        <v/>
      </c>
      <c r="H22" s="48" t="str">
        <f>IF(F22="","",VLOOKUP(F22,'Mapa ofertas'!$A:$F,5,0))</f>
        <v/>
      </c>
      <c r="I22" s="82"/>
      <c r="J22" s="70"/>
      <c r="K22" s="70"/>
      <c r="L22" s="70"/>
      <c r="M22" s="83"/>
      <c r="N22" s="70"/>
      <c r="O22" s="70"/>
      <c r="P22" s="70"/>
      <c r="Q22" s="83"/>
      <c r="R22" s="83"/>
      <c r="S22" s="83"/>
      <c r="T22" s="83"/>
      <c r="U22" s="83"/>
      <c r="V22" s="84"/>
      <c r="W22" s="85"/>
      <c r="X22" s="70"/>
      <c r="Y22" s="70"/>
      <c r="Z22" s="70"/>
      <c r="AA22" s="70"/>
      <c r="AB22" s="70"/>
      <c r="AC22" s="70"/>
      <c r="AD22" s="70"/>
      <c r="AE22" s="70"/>
      <c r="AF22" s="70"/>
      <c r="AG22" s="70"/>
      <c r="AH22" s="70"/>
      <c r="AI22" s="70"/>
      <c r="AJ22" s="70"/>
      <c r="AK22" s="84"/>
    </row>
    <row r="23" spans="1:37" x14ac:dyDescent="0.25">
      <c r="A23" s="86"/>
      <c r="B23" s="81"/>
      <c r="C23" s="66"/>
      <c r="D23" s="66"/>
      <c r="E23" s="47" t="str">
        <f>IF(F23="","",VLOOKUP(F23,'Mapa ofertas'!$A:$C,3,0))</f>
        <v/>
      </c>
      <c r="F23" s="66" t="s">
        <v>16503</v>
      </c>
      <c r="G23" s="47" t="str">
        <f>IF(F23="","",VLOOKUP(F23,'Mapa ofertas'!$A:$F,4,0))</f>
        <v/>
      </c>
      <c r="H23" s="48" t="str">
        <f>IF(F23="","",VLOOKUP(F23,'Mapa ofertas'!$A:$F,5,0))</f>
        <v/>
      </c>
      <c r="I23" s="82"/>
      <c r="J23" s="70"/>
      <c r="K23" s="70"/>
      <c r="L23" s="70"/>
      <c r="M23" s="83"/>
      <c r="N23" s="70"/>
      <c r="O23" s="70"/>
      <c r="P23" s="70"/>
      <c r="Q23" s="83"/>
      <c r="R23" s="83"/>
      <c r="S23" s="83"/>
      <c r="T23" s="83"/>
      <c r="U23" s="83"/>
      <c r="V23" s="84"/>
      <c r="W23" s="85"/>
      <c r="X23" s="70"/>
      <c r="Y23" s="70"/>
      <c r="Z23" s="70"/>
      <c r="AA23" s="70"/>
      <c r="AB23" s="70"/>
      <c r="AC23" s="70"/>
      <c r="AD23" s="70"/>
      <c r="AE23" s="70"/>
      <c r="AF23" s="70"/>
      <c r="AG23" s="70"/>
      <c r="AH23" s="70"/>
      <c r="AI23" s="70"/>
      <c r="AJ23" s="70"/>
      <c r="AK23" s="84"/>
    </row>
    <row r="24" spans="1:37" x14ac:dyDescent="0.25">
      <c r="A24" s="86"/>
      <c r="B24" s="81"/>
      <c r="C24" s="66"/>
      <c r="D24" s="66"/>
      <c r="E24" s="47" t="str">
        <f>IF(F24="","",VLOOKUP(F24,'Mapa ofertas'!$A:$C,3,0))</f>
        <v/>
      </c>
      <c r="F24" s="66" t="s">
        <v>16503</v>
      </c>
      <c r="G24" s="47" t="str">
        <f>IF(F24="","",VLOOKUP(F24,'Mapa ofertas'!$A:$F,4,0))</f>
        <v/>
      </c>
      <c r="H24" s="48" t="str">
        <f>IF(F24="","",VLOOKUP(F24,'Mapa ofertas'!$A:$F,5,0))</f>
        <v/>
      </c>
      <c r="I24" s="82"/>
      <c r="J24" s="70"/>
      <c r="K24" s="70"/>
      <c r="L24" s="70"/>
      <c r="M24" s="83"/>
      <c r="N24" s="70"/>
      <c r="O24" s="70"/>
      <c r="P24" s="70"/>
      <c r="Q24" s="83"/>
      <c r="R24" s="83"/>
      <c r="S24" s="83"/>
      <c r="T24" s="83"/>
      <c r="U24" s="83"/>
      <c r="V24" s="84"/>
      <c r="W24" s="85"/>
      <c r="X24" s="70"/>
      <c r="Y24" s="70"/>
      <c r="Z24" s="70"/>
      <c r="AA24" s="70"/>
      <c r="AB24" s="70"/>
      <c r="AC24" s="70"/>
      <c r="AD24" s="70"/>
      <c r="AE24" s="70"/>
      <c r="AF24" s="70"/>
      <c r="AG24" s="70"/>
      <c r="AH24" s="70"/>
      <c r="AI24" s="70"/>
      <c r="AJ24" s="70"/>
      <c r="AK24" s="84"/>
    </row>
    <row r="25" spans="1:37" x14ac:dyDescent="0.25">
      <c r="A25" s="86"/>
      <c r="B25" s="81"/>
      <c r="C25" s="66"/>
      <c r="D25" s="66"/>
      <c r="E25" s="47" t="str">
        <f>IF(F25="","",VLOOKUP(F25,'Mapa ofertas'!$A:$C,3,0))</f>
        <v/>
      </c>
      <c r="F25" s="66" t="s">
        <v>16503</v>
      </c>
      <c r="G25" s="47" t="str">
        <f>IF(F25="","",VLOOKUP(F25,'Mapa ofertas'!$A:$F,4,0))</f>
        <v/>
      </c>
      <c r="H25" s="48" t="str">
        <f>IF(F25="","",VLOOKUP(F25,'Mapa ofertas'!$A:$F,5,0))</f>
        <v/>
      </c>
      <c r="I25" s="82"/>
      <c r="J25" s="70"/>
      <c r="K25" s="70"/>
      <c r="L25" s="70"/>
      <c r="M25" s="83"/>
      <c r="N25" s="70"/>
      <c r="O25" s="70"/>
      <c r="P25" s="70"/>
      <c r="Q25" s="83"/>
      <c r="R25" s="83"/>
      <c r="S25" s="83"/>
      <c r="T25" s="83"/>
      <c r="U25" s="83"/>
      <c r="V25" s="84"/>
      <c r="W25" s="85"/>
      <c r="X25" s="70"/>
      <c r="Y25" s="70"/>
      <c r="Z25" s="70"/>
      <c r="AA25" s="70"/>
      <c r="AB25" s="70"/>
      <c r="AC25" s="70"/>
      <c r="AD25" s="70"/>
      <c r="AE25" s="70"/>
      <c r="AF25" s="70"/>
      <c r="AG25" s="70"/>
      <c r="AH25" s="70"/>
      <c r="AI25" s="70"/>
      <c r="AJ25" s="70"/>
      <c r="AK25" s="84"/>
    </row>
    <row r="26" spans="1:37" x14ac:dyDescent="0.25">
      <c r="A26" s="86"/>
      <c r="B26" s="81"/>
      <c r="C26" s="66"/>
      <c r="D26" s="66"/>
      <c r="E26" s="47" t="str">
        <f>IF(F26="","",VLOOKUP(F26,'Mapa ofertas'!$A:$C,3,0))</f>
        <v/>
      </c>
      <c r="F26" s="66" t="s">
        <v>16503</v>
      </c>
      <c r="G26" s="47" t="str">
        <f>IF(F26="","",VLOOKUP(F26,'Mapa ofertas'!$A:$F,4,0))</f>
        <v/>
      </c>
      <c r="H26" s="48" t="str">
        <f>IF(F26="","",VLOOKUP(F26,'Mapa ofertas'!$A:$F,5,0))</f>
        <v/>
      </c>
      <c r="I26" s="82"/>
      <c r="J26" s="70"/>
      <c r="K26" s="70"/>
      <c r="L26" s="70"/>
      <c r="M26" s="83"/>
      <c r="N26" s="70"/>
      <c r="O26" s="70"/>
      <c r="P26" s="70"/>
      <c r="Q26" s="83"/>
      <c r="R26" s="83"/>
      <c r="S26" s="83"/>
      <c r="T26" s="83"/>
      <c r="U26" s="83"/>
      <c r="V26" s="84"/>
      <c r="W26" s="85"/>
      <c r="X26" s="70"/>
      <c r="Y26" s="70"/>
      <c r="Z26" s="70"/>
      <c r="AA26" s="70"/>
      <c r="AB26" s="70"/>
      <c r="AC26" s="70"/>
      <c r="AD26" s="70"/>
      <c r="AE26" s="70"/>
      <c r="AF26" s="70"/>
      <c r="AG26" s="70"/>
      <c r="AH26" s="70"/>
      <c r="AI26" s="70"/>
      <c r="AJ26" s="70"/>
      <c r="AK26" s="84"/>
    </row>
    <row r="27" spans="1:37" x14ac:dyDescent="0.25">
      <c r="A27" s="86"/>
      <c r="B27" s="81"/>
      <c r="C27" s="66"/>
      <c r="D27" s="66"/>
      <c r="E27" s="47" t="str">
        <f>IF(F27="","",VLOOKUP(F27,'Mapa ofertas'!$A:$C,3,0))</f>
        <v/>
      </c>
      <c r="F27" s="66" t="s">
        <v>16503</v>
      </c>
      <c r="G27" s="47" t="str">
        <f>IF(F27="","",VLOOKUP(F27,'Mapa ofertas'!$A:$F,4,0))</f>
        <v/>
      </c>
      <c r="H27" s="48" t="str">
        <f>IF(F27="","",VLOOKUP(F27,'Mapa ofertas'!$A:$F,5,0))</f>
        <v/>
      </c>
      <c r="I27" s="82"/>
      <c r="J27" s="70"/>
      <c r="K27" s="70"/>
      <c r="L27" s="70"/>
      <c r="M27" s="83"/>
      <c r="N27" s="70"/>
      <c r="O27" s="70"/>
      <c r="P27" s="70"/>
      <c r="Q27" s="83"/>
      <c r="R27" s="83"/>
      <c r="S27" s="83"/>
      <c r="T27" s="83"/>
      <c r="U27" s="83"/>
      <c r="V27" s="84"/>
      <c r="W27" s="85"/>
      <c r="X27" s="70"/>
      <c r="Y27" s="70"/>
      <c r="Z27" s="70"/>
      <c r="AA27" s="70"/>
      <c r="AB27" s="70"/>
      <c r="AC27" s="70"/>
      <c r="AD27" s="70"/>
      <c r="AE27" s="70"/>
      <c r="AF27" s="70"/>
      <c r="AG27" s="70"/>
      <c r="AH27" s="70"/>
      <c r="AI27" s="70"/>
      <c r="AJ27" s="70"/>
      <c r="AK27" s="84"/>
    </row>
    <row r="28" spans="1:37" x14ac:dyDescent="0.25">
      <c r="A28" s="86"/>
      <c r="B28" s="81"/>
      <c r="C28" s="66"/>
      <c r="D28" s="66"/>
      <c r="E28" s="47" t="str">
        <f>IF(F28="","",VLOOKUP(F28,'Mapa ofertas'!$A:$C,3,0))</f>
        <v/>
      </c>
      <c r="F28" s="66" t="s">
        <v>16503</v>
      </c>
      <c r="G28" s="47" t="str">
        <f>IF(F28="","",VLOOKUP(F28,'Mapa ofertas'!$A:$F,4,0))</f>
        <v/>
      </c>
      <c r="H28" s="48" t="str">
        <f>IF(F28="","",VLOOKUP(F28,'Mapa ofertas'!$A:$F,5,0))</f>
        <v/>
      </c>
      <c r="I28" s="82"/>
      <c r="J28" s="70"/>
      <c r="K28" s="70"/>
      <c r="L28" s="70"/>
      <c r="M28" s="83"/>
      <c r="N28" s="70"/>
      <c r="O28" s="70"/>
      <c r="P28" s="70"/>
      <c r="Q28" s="83"/>
      <c r="R28" s="83"/>
      <c r="S28" s="83"/>
      <c r="T28" s="83"/>
      <c r="U28" s="83"/>
      <c r="V28" s="84"/>
      <c r="W28" s="85"/>
      <c r="X28" s="70"/>
      <c r="Y28" s="70"/>
      <c r="Z28" s="70"/>
      <c r="AA28" s="70"/>
      <c r="AB28" s="70"/>
      <c r="AC28" s="70"/>
      <c r="AD28" s="70"/>
      <c r="AE28" s="70"/>
      <c r="AF28" s="70"/>
      <c r="AG28" s="70"/>
      <c r="AH28" s="70"/>
      <c r="AI28" s="70"/>
      <c r="AJ28" s="70"/>
      <c r="AK28" s="84"/>
    </row>
    <row r="29" spans="1:37" x14ac:dyDescent="0.25">
      <c r="A29" s="86"/>
      <c r="B29" s="81"/>
      <c r="C29" s="66"/>
      <c r="D29" s="66"/>
      <c r="E29" s="47" t="str">
        <f>IF(F29="","",VLOOKUP(F29,'Mapa ofertas'!$A:$C,3,0))</f>
        <v/>
      </c>
      <c r="F29" s="66" t="s">
        <v>16503</v>
      </c>
      <c r="G29" s="47" t="str">
        <f>IF(F29="","",VLOOKUP(F29,'Mapa ofertas'!$A:$F,4,0))</f>
        <v/>
      </c>
      <c r="H29" s="48" t="str">
        <f>IF(F29="","",VLOOKUP(F29,'Mapa ofertas'!$A:$F,5,0))</f>
        <v/>
      </c>
      <c r="I29" s="82"/>
      <c r="J29" s="70"/>
      <c r="K29" s="70"/>
      <c r="L29" s="70"/>
      <c r="M29" s="83"/>
      <c r="N29" s="70"/>
      <c r="O29" s="70"/>
      <c r="P29" s="70"/>
      <c r="Q29" s="83"/>
      <c r="R29" s="83"/>
      <c r="S29" s="83"/>
      <c r="T29" s="83"/>
      <c r="U29" s="83"/>
      <c r="V29" s="84"/>
      <c r="W29" s="85"/>
      <c r="X29" s="70"/>
      <c r="Y29" s="70"/>
      <c r="Z29" s="70"/>
      <c r="AA29" s="70"/>
      <c r="AB29" s="70"/>
      <c r="AC29" s="70"/>
      <c r="AD29" s="70"/>
      <c r="AE29" s="70"/>
      <c r="AF29" s="70"/>
      <c r="AG29" s="70"/>
      <c r="AH29" s="70"/>
      <c r="AI29" s="70"/>
      <c r="AJ29" s="70"/>
      <c r="AK29" s="84"/>
    </row>
    <row r="30" spans="1:37" x14ac:dyDescent="0.25">
      <c r="A30" s="86"/>
      <c r="B30" s="81"/>
      <c r="C30" s="66"/>
      <c r="D30" s="66"/>
      <c r="E30" s="47" t="str">
        <f>IF(F30="","",VLOOKUP(F30,'Mapa ofertas'!$A:$C,3,0))</f>
        <v/>
      </c>
      <c r="F30" s="66" t="s">
        <v>16503</v>
      </c>
      <c r="G30" s="47" t="str">
        <f>IF(F30="","",VLOOKUP(F30,'Mapa ofertas'!$A:$F,4,0))</f>
        <v/>
      </c>
      <c r="H30" s="48" t="str">
        <f>IF(F30="","",VLOOKUP(F30,'Mapa ofertas'!$A:$F,5,0))</f>
        <v/>
      </c>
      <c r="I30" s="82"/>
      <c r="J30" s="70"/>
      <c r="K30" s="70"/>
      <c r="L30" s="70"/>
      <c r="M30" s="83"/>
      <c r="N30" s="70"/>
      <c r="O30" s="70"/>
      <c r="P30" s="70"/>
      <c r="Q30" s="83"/>
      <c r="R30" s="83"/>
      <c r="S30" s="83"/>
      <c r="T30" s="83"/>
      <c r="U30" s="83"/>
      <c r="V30" s="84"/>
      <c r="W30" s="85"/>
      <c r="X30" s="70"/>
      <c r="Y30" s="70"/>
      <c r="Z30" s="70"/>
      <c r="AA30" s="70"/>
      <c r="AB30" s="70"/>
      <c r="AC30" s="70"/>
      <c r="AD30" s="70"/>
      <c r="AE30" s="70"/>
      <c r="AF30" s="70"/>
      <c r="AG30" s="70"/>
      <c r="AH30" s="70"/>
      <c r="AI30" s="70"/>
      <c r="AJ30" s="70"/>
      <c r="AK30" s="84"/>
    </row>
    <row r="31" spans="1:37" x14ac:dyDescent="0.25">
      <c r="A31" s="86"/>
      <c r="B31" s="81"/>
      <c r="C31" s="66"/>
      <c r="D31" s="66"/>
      <c r="E31" s="47" t="str">
        <f>IF(F31="","",VLOOKUP(F31,'Mapa ofertas'!$A:$C,3,0))</f>
        <v/>
      </c>
      <c r="F31" s="66" t="s">
        <v>16503</v>
      </c>
      <c r="G31" s="47" t="str">
        <f>IF(F31="","",VLOOKUP(F31,'Mapa ofertas'!$A:$F,4,0))</f>
        <v/>
      </c>
      <c r="H31" s="48" t="str">
        <f>IF(F31="","",VLOOKUP(F31,'Mapa ofertas'!$A:$F,5,0))</f>
        <v/>
      </c>
      <c r="I31" s="82"/>
      <c r="J31" s="70"/>
      <c r="K31" s="70"/>
      <c r="L31" s="70"/>
      <c r="M31" s="83"/>
      <c r="N31" s="70"/>
      <c r="O31" s="70"/>
      <c r="P31" s="70"/>
      <c r="Q31" s="83"/>
      <c r="R31" s="83"/>
      <c r="S31" s="83"/>
      <c r="T31" s="83"/>
      <c r="U31" s="83"/>
      <c r="V31" s="84"/>
      <c r="W31" s="85"/>
      <c r="X31" s="70"/>
      <c r="Y31" s="70"/>
      <c r="Z31" s="70"/>
      <c r="AA31" s="70"/>
      <c r="AB31" s="70"/>
      <c r="AC31" s="70"/>
      <c r="AD31" s="70"/>
      <c r="AE31" s="70"/>
      <c r="AF31" s="70"/>
      <c r="AG31" s="70"/>
      <c r="AH31" s="70"/>
      <c r="AI31" s="70"/>
      <c r="AJ31" s="70"/>
      <c r="AK31" s="84"/>
    </row>
    <row r="32" spans="1:37" x14ac:dyDescent="0.25">
      <c r="A32" s="86"/>
      <c r="B32" s="81"/>
      <c r="C32" s="66"/>
      <c r="D32" s="66"/>
      <c r="E32" s="47" t="str">
        <f>IF(F32="","",VLOOKUP(F32,'Mapa ofertas'!$A:$C,3,0))</f>
        <v/>
      </c>
      <c r="F32" s="66" t="s">
        <v>16503</v>
      </c>
      <c r="G32" s="47" t="str">
        <f>IF(F32="","",VLOOKUP(F32,'Mapa ofertas'!$A:$F,4,0))</f>
        <v/>
      </c>
      <c r="H32" s="48" t="str">
        <f>IF(F32="","",VLOOKUP(F32,'Mapa ofertas'!$A:$F,5,0))</f>
        <v/>
      </c>
      <c r="I32" s="82"/>
      <c r="J32" s="70"/>
      <c r="K32" s="70"/>
      <c r="L32" s="70"/>
      <c r="M32" s="83"/>
      <c r="N32" s="70"/>
      <c r="O32" s="70"/>
      <c r="P32" s="70"/>
      <c r="Q32" s="83"/>
      <c r="R32" s="83"/>
      <c r="S32" s="83"/>
      <c r="T32" s="83"/>
      <c r="U32" s="83"/>
      <c r="V32" s="84"/>
      <c r="W32" s="85"/>
      <c r="X32" s="70"/>
      <c r="Y32" s="70"/>
      <c r="Z32" s="70"/>
      <c r="AA32" s="70"/>
      <c r="AB32" s="70"/>
      <c r="AC32" s="70"/>
      <c r="AD32" s="70"/>
      <c r="AE32" s="70"/>
      <c r="AF32" s="70"/>
      <c r="AG32" s="70"/>
      <c r="AH32" s="70"/>
      <c r="AI32" s="70"/>
      <c r="AJ32" s="70"/>
      <c r="AK32" s="84"/>
    </row>
    <row r="33" spans="1:37" x14ac:dyDescent="0.25">
      <c r="A33" s="86"/>
      <c r="B33" s="81"/>
      <c r="C33" s="66"/>
      <c r="D33" s="66"/>
      <c r="E33" s="47" t="str">
        <f>IF(F33="","",VLOOKUP(F33,'Mapa ofertas'!$A:$C,3,0))</f>
        <v/>
      </c>
      <c r="F33" s="66" t="s">
        <v>16503</v>
      </c>
      <c r="G33" s="47" t="str">
        <f>IF(F33="","",VLOOKUP(F33,'Mapa ofertas'!$A:$F,4,0))</f>
        <v/>
      </c>
      <c r="H33" s="48" t="str">
        <f>IF(F33="","",VLOOKUP(F33,'Mapa ofertas'!$A:$F,5,0))</f>
        <v/>
      </c>
      <c r="I33" s="82"/>
      <c r="J33" s="70"/>
      <c r="K33" s="70"/>
      <c r="L33" s="70"/>
      <c r="M33" s="83"/>
      <c r="N33" s="70"/>
      <c r="O33" s="70"/>
      <c r="P33" s="70"/>
      <c r="Q33" s="83"/>
      <c r="R33" s="83"/>
      <c r="S33" s="83"/>
      <c r="T33" s="83"/>
      <c r="U33" s="83"/>
      <c r="V33" s="84"/>
      <c r="W33" s="85"/>
      <c r="X33" s="70"/>
      <c r="Y33" s="70"/>
      <c r="Z33" s="70"/>
      <c r="AA33" s="70"/>
      <c r="AB33" s="70"/>
      <c r="AC33" s="70"/>
      <c r="AD33" s="70"/>
      <c r="AE33" s="70"/>
      <c r="AF33" s="70"/>
      <c r="AG33" s="70"/>
      <c r="AH33" s="70"/>
      <c r="AI33" s="70"/>
      <c r="AJ33" s="70"/>
      <c r="AK33" s="84"/>
    </row>
    <row r="34" spans="1:37" x14ac:dyDescent="0.25">
      <c r="A34" s="86"/>
      <c r="B34" s="81"/>
      <c r="C34" s="66"/>
      <c r="D34" s="66"/>
      <c r="E34" s="47" t="str">
        <f>IF(F34="","",VLOOKUP(F34,'Mapa ofertas'!$A:$C,3,0))</f>
        <v/>
      </c>
      <c r="F34" s="66" t="s">
        <v>16503</v>
      </c>
      <c r="G34" s="47" t="str">
        <f>IF(F34="","",VLOOKUP(F34,'Mapa ofertas'!$A:$F,4,0))</f>
        <v/>
      </c>
      <c r="H34" s="48" t="str">
        <f>IF(F34="","",VLOOKUP(F34,'Mapa ofertas'!$A:$F,5,0))</f>
        <v/>
      </c>
      <c r="I34" s="82"/>
      <c r="J34" s="70"/>
      <c r="K34" s="70"/>
      <c r="L34" s="70"/>
      <c r="M34" s="83"/>
      <c r="N34" s="70"/>
      <c r="O34" s="70"/>
      <c r="P34" s="70"/>
      <c r="Q34" s="83"/>
      <c r="R34" s="83"/>
      <c r="S34" s="83"/>
      <c r="T34" s="83"/>
      <c r="U34" s="83"/>
      <c r="V34" s="84"/>
      <c r="W34" s="85"/>
      <c r="X34" s="70"/>
      <c r="Y34" s="70"/>
      <c r="Z34" s="70"/>
      <c r="AA34" s="70"/>
      <c r="AB34" s="70"/>
      <c r="AC34" s="70"/>
      <c r="AD34" s="70"/>
      <c r="AE34" s="70"/>
      <c r="AF34" s="70"/>
      <c r="AG34" s="70"/>
      <c r="AH34" s="70"/>
      <c r="AI34" s="70"/>
      <c r="AJ34" s="70"/>
      <c r="AK34" s="84"/>
    </row>
    <row r="35" spans="1:37" x14ac:dyDescent="0.25">
      <c r="A35" s="86"/>
      <c r="B35" s="81"/>
      <c r="C35" s="66"/>
      <c r="D35" s="66"/>
      <c r="E35" s="47" t="str">
        <f>IF(F35="","",VLOOKUP(F35,'Mapa ofertas'!$A:$C,3,0))</f>
        <v/>
      </c>
      <c r="F35" s="66" t="s">
        <v>16503</v>
      </c>
      <c r="G35" s="47" t="str">
        <f>IF(F35="","",VLOOKUP(F35,'Mapa ofertas'!$A:$F,4,0))</f>
        <v/>
      </c>
      <c r="H35" s="48" t="str">
        <f>IF(F35="","",VLOOKUP(F35,'Mapa ofertas'!$A:$F,5,0))</f>
        <v/>
      </c>
      <c r="I35" s="82"/>
      <c r="J35" s="70"/>
      <c r="K35" s="70"/>
      <c r="L35" s="70"/>
      <c r="M35" s="83"/>
      <c r="N35" s="70"/>
      <c r="O35" s="70"/>
      <c r="P35" s="70"/>
      <c r="Q35" s="83"/>
      <c r="R35" s="83"/>
      <c r="S35" s="83"/>
      <c r="T35" s="83"/>
      <c r="U35" s="83"/>
      <c r="V35" s="84"/>
      <c r="W35" s="85"/>
      <c r="X35" s="70"/>
      <c r="Y35" s="70"/>
      <c r="Z35" s="70"/>
      <c r="AA35" s="70"/>
      <c r="AB35" s="70"/>
      <c r="AC35" s="70"/>
      <c r="AD35" s="70"/>
      <c r="AE35" s="70"/>
      <c r="AF35" s="70"/>
      <c r="AG35" s="70"/>
      <c r="AH35" s="70"/>
      <c r="AI35" s="70"/>
      <c r="AJ35" s="70"/>
      <c r="AK35" s="84"/>
    </row>
    <row r="36" spans="1:37" x14ac:dyDescent="0.25">
      <c r="A36" s="86"/>
      <c r="B36" s="81"/>
      <c r="C36" s="66"/>
      <c r="D36" s="66"/>
      <c r="E36" s="47" t="str">
        <f>IF(F36="","",VLOOKUP(F36,'Mapa ofertas'!$A:$C,3,0))</f>
        <v/>
      </c>
      <c r="F36" s="66" t="s">
        <v>16503</v>
      </c>
      <c r="G36" s="47" t="str">
        <f>IF(F36="","",VLOOKUP(F36,'Mapa ofertas'!$A:$F,4,0))</f>
        <v/>
      </c>
      <c r="H36" s="48" t="str">
        <f>IF(F36="","",VLOOKUP(F36,'Mapa ofertas'!$A:$F,5,0))</f>
        <v/>
      </c>
      <c r="I36" s="82"/>
      <c r="J36" s="70"/>
      <c r="K36" s="70"/>
      <c r="L36" s="70"/>
      <c r="M36" s="83"/>
      <c r="N36" s="70"/>
      <c r="O36" s="70"/>
      <c r="P36" s="70"/>
      <c r="Q36" s="83"/>
      <c r="R36" s="83"/>
      <c r="S36" s="83"/>
      <c r="T36" s="83"/>
      <c r="U36" s="83"/>
      <c r="V36" s="84"/>
      <c r="W36" s="85"/>
      <c r="X36" s="70"/>
      <c r="Y36" s="70"/>
      <c r="Z36" s="70"/>
      <c r="AA36" s="70"/>
      <c r="AB36" s="70"/>
      <c r="AC36" s="70"/>
      <c r="AD36" s="70"/>
      <c r="AE36" s="70"/>
      <c r="AF36" s="70"/>
      <c r="AG36" s="70"/>
      <c r="AH36" s="70"/>
      <c r="AI36" s="70"/>
      <c r="AJ36" s="70"/>
      <c r="AK36" s="84"/>
    </row>
    <row r="37" spans="1:37" x14ac:dyDescent="0.25">
      <c r="A37" s="86"/>
      <c r="B37" s="81"/>
      <c r="C37" s="66"/>
      <c r="D37" s="66"/>
      <c r="E37" s="47" t="str">
        <f>IF(F37="","",VLOOKUP(F37,'Mapa ofertas'!$A:$C,3,0))</f>
        <v/>
      </c>
      <c r="F37" s="66" t="s">
        <v>16503</v>
      </c>
      <c r="G37" s="47" t="str">
        <f>IF(F37="","",VLOOKUP(F37,'Mapa ofertas'!$A:$F,4,0))</f>
        <v/>
      </c>
      <c r="H37" s="48" t="str">
        <f>IF(F37="","",VLOOKUP(F37,'Mapa ofertas'!$A:$F,5,0))</f>
        <v/>
      </c>
      <c r="I37" s="82"/>
      <c r="J37" s="70"/>
      <c r="K37" s="70"/>
      <c r="L37" s="70"/>
      <c r="M37" s="83"/>
      <c r="N37" s="70"/>
      <c r="O37" s="70"/>
      <c r="P37" s="70"/>
      <c r="Q37" s="83"/>
      <c r="R37" s="83"/>
      <c r="S37" s="83"/>
      <c r="T37" s="83"/>
      <c r="U37" s="83"/>
      <c r="V37" s="84"/>
      <c r="W37" s="85"/>
      <c r="X37" s="70"/>
      <c r="Y37" s="70"/>
      <c r="Z37" s="70"/>
      <c r="AA37" s="70"/>
      <c r="AB37" s="70"/>
      <c r="AC37" s="70"/>
      <c r="AD37" s="70"/>
      <c r="AE37" s="70"/>
      <c r="AF37" s="70"/>
      <c r="AG37" s="70"/>
      <c r="AH37" s="70"/>
      <c r="AI37" s="70"/>
      <c r="AJ37" s="70"/>
      <c r="AK37" s="84"/>
    </row>
    <row r="38" spans="1:37" x14ac:dyDescent="0.25">
      <c r="A38" s="86"/>
      <c r="B38" s="81"/>
      <c r="C38" s="66"/>
      <c r="D38" s="66"/>
      <c r="E38" s="47" t="str">
        <f>IF(F38="","",VLOOKUP(F38,'Mapa ofertas'!$A:$C,3,0))</f>
        <v/>
      </c>
      <c r="F38" s="66" t="s">
        <v>16503</v>
      </c>
      <c r="G38" s="47" t="str">
        <f>IF(F38="","",VLOOKUP(F38,'Mapa ofertas'!$A:$F,4,0))</f>
        <v/>
      </c>
      <c r="H38" s="48" t="str">
        <f>IF(F38="","",VLOOKUP(F38,'Mapa ofertas'!$A:$F,5,0))</f>
        <v/>
      </c>
      <c r="I38" s="82"/>
      <c r="J38" s="70"/>
      <c r="K38" s="70"/>
      <c r="L38" s="70"/>
      <c r="M38" s="83"/>
      <c r="N38" s="70"/>
      <c r="O38" s="70"/>
      <c r="P38" s="70"/>
      <c r="Q38" s="83"/>
      <c r="R38" s="83"/>
      <c r="S38" s="83"/>
      <c r="T38" s="83"/>
      <c r="U38" s="83"/>
      <c r="V38" s="84"/>
      <c r="W38" s="85"/>
      <c r="X38" s="70"/>
      <c r="Y38" s="70"/>
      <c r="Z38" s="70"/>
      <c r="AA38" s="70"/>
      <c r="AB38" s="70"/>
      <c r="AC38" s="70"/>
      <c r="AD38" s="70"/>
      <c r="AE38" s="70"/>
      <c r="AF38" s="70"/>
      <c r="AG38" s="70"/>
      <c r="AH38" s="70"/>
      <c r="AI38" s="70"/>
      <c r="AJ38" s="70"/>
      <c r="AK38" s="84"/>
    </row>
    <row r="39" spans="1:37" x14ac:dyDescent="0.25">
      <c r="A39" s="86"/>
      <c r="B39" s="81"/>
      <c r="C39" s="66"/>
      <c r="D39" s="66"/>
      <c r="E39" s="47" t="str">
        <f>IF(F39="","",VLOOKUP(F39,'Mapa ofertas'!$A:$C,3,0))</f>
        <v/>
      </c>
      <c r="F39" s="66" t="s">
        <v>16503</v>
      </c>
      <c r="G39" s="47" t="str">
        <f>IF(F39="","",VLOOKUP(F39,'Mapa ofertas'!$A:$F,4,0))</f>
        <v/>
      </c>
      <c r="H39" s="48" t="str">
        <f>IF(F39="","",VLOOKUP(F39,'Mapa ofertas'!$A:$F,5,0))</f>
        <v/>
      </c>
      <c r="I39" s="82"/>
      <c r="J39" s="70"/>
      <c r="K39" s="70"/>
      <c r="L39" s="70"/>
      <c r="M39" s="83"/>
      <c r="N39" s="70"/>
      <c r="O39" s="70"/>
      <c r="P39" s="70"/>
      <c r="Q39" s="83"/>
      <c r="R39" s="83"/>
      <c r="S39" s="83"/>
      <c r="T39" s="83"/>
      <c r="U39" s="83"/>
      <c r="V39" s="84"/>
      <c r="W39" s="85"/>
      <c r="X39" s="70"/>
      <c r="Y39" s="70"/>
      <c r="Z39" s="70"/>
      <c r="AA39" s="70"/>
      <c r="AB39" s="70"/>
      <c r="AC39" s="70"/>
      <c r="AD39" s="70"/>
      <c r="AE39" s="70"/>
      <c r="AF39" s="70"/>
      <c r="AG39" s="70"/>
      <c r="AH39" s="70"/>
      <c r="AI39" s="70"/>
      <c r="AJ39" s="70"/>
      <c r="AK39" s="84"/>
    </row>
    <row r="40" spans="1:37" x14ac:dyDescent="0.25">
      <c r="A40" s="86"/>
      <c r="B40" s="81"/>
      <c r="C40" s="66"/>
      <c r="D40" s="66"/>
      <c r="E40" s="47" t="str">
        <f>IF(F40="","",VLOOKUP(F40,'Mapa ofertas'!$A:$C,3,0))</f>
        <v/>
      </c>
      <c r="F40" s="66" t="s">
        <v>16503</v>
      </c>
      <c r="G40" s="47" t="str">
        <f>IF(F40="","",VLOOKUP(F40,'Mapa ofertas'!$A:$F,4,0))</f>
        <v/>
      </c>
      <c r="H40" s="48" t="str">
        <f>IF(F40="","",VLOOKUP(F40,'Mapa ofertas'!$A:$F,5,0))</f>
        <v/>
      </c>
      <c r="I40" s="82"/>
      <c r="J40" s="70"/>
      <c r="K40" s="70"/>
      <c r="L40" s="70"/>
      <c r="M40" s="83"/>
      <c r="N40" s="70"/>
      <c r="O40" s="70"/>
      <c r="P40" s="70"/>
      <c r="Q40" s="83"/>
      <c r="R40" s="83"/>
      <c r="S40" s="83"/>
      <c r="T40" s="83"/>
      <c r="U40" s="83"/>
      <c r="V40" s="84"/>
      <c r="W40" s="85"/>
      <c r="X40" s="70"/>
      <c r="Y40" s="70"/>
      <c r="Z40" s="70"/>
      <c r="AA40" s="70"/>
      <c r="AB40" s="70"/>
      <c r="AC40" s="70"/>
      <c r="AD40" s="70"/>
      <c r="AE40" s="70"/>
      <c r="AF40" s="70"/>
      <c r="AG40" s="70"/>
      <c r="AH40" s="70"/>
      <c r="AI40" s="70"/>
      <c r="AJ40" s="70"/>
      <c r="AK40" s="84"/>
    </row>
    <row r="41" spans="1:37" x14ac:dyDescent="0.25">
      <c r="A41" s="86"/>
      <c r="B41" s="81"/>
      <c r="C41" s="66"/>
      <c r="D41" s="66"/>
      <c r="E41" s="47" t="str">
        <f>IF(F41="","",VLOOKUP(F41,'Mapa ofertas'!$A:$C,3,0))</f>
        <v/>
      </c>
      <c r="F41" s="66" t="s">
        <v>16503</v>
      </c>
      <c r="G41" s="47" t="str">
        <f>IF(F41="","",VLOOKUP(F41,'Mapa ofertas'!$A:$F,4,0))</f>
        <v/>
      </c>
      <c r="H41" s="48" t="str">
        <f>IF(F41="","",VLOOKUP(F41,'Mapa ofertas'!$A:$F,5,0))</f>
        <v/>
      </c>
      <c r="I41" s="82"/>
      <c r="J41" s="70"/>
      <c r="K41" s="70"/>
      <c r="L41" s="70"/>
      <c r="M41" s="83"/>
      <c r="N41" s="70"/>
      <c r="O41" s="70"/>
      <c r="P41" s="70"/>
      <c r="Q41" s="83"/>
      <c r="R41" s="83"/>
      <c r="S41" s="83"/>
      <c r="T41" s="83"/>
      <c r="U41" s="83"/>
      <c r="V41" s="84"/>
      <c r="W41" s="85"/>
      <c r="X41" s="70"/>
      <c r="Y41" s="70"/>
      <c r="Z41" s="70"/>
      <c r="AA41" s="70"/>
      <c r="AB41" s="70"/>
      <c r="AC41" s="70"/>
      <c r="AD41" s="70"/>
      <c r="AE41" s="70"/>
      <c r="AF41" s="70"/>
      <c r="AG41" s="70"/>
      <c r="AH41" s="70"/>
      <c r="AI41" s="70"/>
      <c r="AJ41" s="70"/>
      <c r="AK41" s="84"/>
    </row>
    <row r="42" spans="1:37" x14ac:dyDescent="0.25">
      <c r="A42" s="86"/>
      <c r="B42" s="81"/>
      <c r="C42" s="66"/>
      <c r="D42" s="66"/>
      <c r="E42" s="47" t="str">
        <f>IF(F42="","",VLOOKUP(F42,'Mapa ofertas'!$A:$C,3,0))</f>
        <v/>
      </c>
      <c r="F42" s="66" t="s">
        <v>16503</v>
      </c>
      <c r="G42" s="47" t="str">
        <f>IF(F42="","",VLOOKUP(F42,'Mapa ofertas'!$A:$F,4,0))</f>
        <v/>
      </c>
      <c r="H42" s="48" t="str">
        <f>IF(F42="","",VLOOKUP(F42,'Mapa ofertas'!$A:$F,5,0))</f>
        <v/>
      </c>
      <c r="I42" s="82"/>
      <c r="J42" s="70"/>
      <c r="K42" s="70"/>
      <c r="L42" s="70"/>
      <c r="M42" s="83"/>
      <c r="N42" s="70"/>
      <c r="O42" s="70"/>
      <c r="P42" s="70"/>
      <c r="Q42" s="83"/>
      <c r="R42" s="83"/>
      <c r="S42" s="83"/>
      <c r="T42" s="83"/>
      <c r="U42" s="83"/>
      <c r="V42" s="84"/>
      <c r="W42" s="85"/>
      <c r="X42" s="70"/>
      <c r="Y42" s="70"/>
      <c r="Z42" s="70"/>
      <c r="AA42" s="70"/>
      <c r="AB42" s="70"/>
      <c r="AC42" s="70"/>
      <c r="AD42" s="70"/>
      <c r="AE42" s="70"/>
      <c r="AF42" s="70"/>
      <c r="AG42" s="70"/>
      <c r="AH42" s="70"/>
      <c r="AI42" s="70"/>
      <c r="AJ42" s="70"/>
      <c r="AK42" s="84"/>
    </row>
    <row r="43" spans="1:37" x14ac:dyDescent="0.25">
      <c r="A43" s="86"/>
      <c r="B43" s="81"/>
      <c r="C43" s="66"/>
      <c r="D43" s="66"/>
      <c r="E43" s="47" t="str">
        <f>IF(F43="","",VLOOKUP(F43,'Mapa ofertas'!$A:$C,3,0))</f>
        <v/>
      </c>
      <c r="F43" s="66" t="s">
        <v>16503</v>
      </c>
      <c r="G43" s="47" t="str">
        <f>IF(F43="","",VLOOKUP(F43,'Mapa ofertas'!$A:$F,4,0))</f>
        <v/>
      </c>
      <c r="H43" s="48" t="str">
        <f>IF(F43="","",VLOOKUP(F43,'Mapa ofertas'!$A:$F,5,0))</f>
        <v/>
      </c>
      <c r="I43" s="82"/>
      <c r="J43" s="70"/>
      <c r="K43" s="70"/>
      <c r="L43" s="70"/>
      <c r="M43" s="83"/>
      <c r="N43" s="70"/>
      <c r="O43" s="70"/>
      <c r="P43" s="70"/>
      <c r="Q43" s="83"/>
      <c r="R43" s="83"/>
      <c r="S43" s="83"/>
      <c r="T43" s="83"/>
      <c r="U43" s="83"/>
      <c r="V43" s="84"/>
      <c r="W43" s="85"/>
      <c r="X43" s="70"/>
      <c r="Y43" s="70"/>
      <c r="Z43" s="70"/>
      <c r="AA43" s="70"/>
      <c r="AB43" s="70"/>
      <c r="AC43" s="70"/>
      <c r="AD43" s="70"/>
      <c r="AE43" s="70"/>
      <c r="AF43" s="70"/>
      <c r="AG43" s="70"/>
      <c r="AH43" s="70"/>
      <c r="AI43" s="70"/>
      <c r="AJ43" s="70"/>
      <c r="AK43" s="84"/>
    </row>
    <row r="44" spans="1:37" x14ac:dyDescent="0.25">
      <c r="A44" s="86"/>
      <c r="B44" s="81"/>
      <c r="C44" s="66"/>
      <c r="D44" s="66"/>
      <c r="E44" s="47" t="str">
        <f>IF(F44="","",VLOOKUP(F44,'Mapa ofertas'!$A:$C,3,0))</f>
        <v/>
      </c>
      <c r="F44" s="66" t="s">
        <v>16503</v>
      </c>
      <c r="G44" s="47" t="str">
        <f>IF(F44="","",VLOOKUP(F44,'Mapa ofertas'!$A:$F,4,0))</f>
        <v/>
      </c>
      <c r="H44" s="48" t="str">
        <f>IF(F44="","",VLOOKUP(F44,'Mapa ofertas'!$A:$F,5,0))</f>
        <v/>
      </c>
      <c r="I44" s="82"/>
      <c r="J44" s="70"/>
      <c r="K44" s="70"/>
      <c r="L44" s="70"/>
      <c r="M44" s="83"/>
      <c r="N44" s="70"/>
      <c r="O44" s="70"/>
      <c r="P44" s="70"/>
      <c r="Q44" s="83"/>
      <c r="R44" s="83"/>
      <c r="S44" s="83"/>
      <c r="T44" s="83"/>
      <c r="U44" s="83"/>
      <c r="V44" s="84"/>
      <c r="W44" s="85"/>
      <c r="X44" s="70"/>
      <c r="Y44" s="70"/>
      <c r="Z44" s="70"/>
      <c r="AA44" s="70"/>
      <c r="AB44" s="70"/>
      <c r="AC44" s="70"/>
      <c r="AD44" s="70"/>
      <c r="AE44" s="70"/>
      <c r="AF44" s="70"/>
      <c r="AG44" s="70"/>
      <c r="AH44" s="70"/>
      <c r="AI44" s="70"/>
      <c r="AJ44" s="70"/>
      <c r="AK44" s="84"/>
    </row>
    <row r="45" spans="1:37" x14ac:dyDescent="0.25">
      <c r="A45" s="86"/>
      <c r="B45" s="81"/>
      <c r="C45" s="66"/>
      <c r="D45" s="66"/>
      <c r="E45" s="47" t="str">
        <f>IF(F45="","",VLOOKUP(F45,'Mapa ofertas'!$A:$C,3,0))</f>
        <v/>
      </c>
      <c r="F45" s="66" t="s">
        <v>16503</v>
      </c>
      <c r="G45" s="47" t="str">
        <f>IF(F45="","",VLOOKUP(F45,'Mapa ofertas'!$A:$F,4,0))</f>
        <v/>
      </c>
      <c r="H45" s="48" t="str">
        <f>IF(F45="","",VLOOKUP(F45,'Mapa ofertas'!$A:$F,5,0))</f>
        <v/>
      </c>
      <c r="I45" s="82"/>
      <c r="J45" s="70"/>
      <c r="K45" s="70"/>
      <c r="L45" s="70"/>
      <c r="M45" s="83"/>
      <c r="N45" s="70"/>
      <c r="O45" s="70"/>
      <c r="P45" s="70"/>
      <c r="Q45" s="83"/>
      <c r="R45" s="83"/>
      <c r="S45" s="83"/>
      <c r="T45" s="83"/>
      <c r="U45" s="83"/>
      <c r="V45" s="84"/>
      <c r="W45" s="85"/>
      <c r="X45" s="70"/>
      <c r="Y45" s="70"/>
      <c r="Z45" s="70"/>
      <c r="AA45" s="70"/>
      <c r="AB45" s="70"/>
      <c r="AC45" s="70"/>
      <c r="AD45" s="70"/>
      <c r="AE45" s="70"/>
      <c r="AF45" s="70"/>
      <c r="AG45" s="70"/>
      <c r="AH45" s="70"/>
      <c r="AI45" s="70"/>
      <c r="AJ45" s="70"/>
      <c r="AK45" s="84"/>
    </row>
    <row r="46" spans="1:37" x14ac:dyDescent="0.25">
      <c r="A46" s="86"/>
      <c r="B46" s="81"/>
      <c r="C46" s="66"/>
      <c r="D46" s="66"/>
      <c r="E46" s="47" t="str">
        <f>IF(F46="","",VLOOKUP(F46,'Mapa ofertas'!$A:$C,3,0))</f>
        <v/>
      </c>
      <c r="F46" s="66" t="s">
        <v>16503</v>
      </c>
      <c r="G46" s="47" t="str">
        <f>IF(F46="","",VLOOKUP(F46,'Mapa ofertas'!$A:$F,4,0))</f>
        <v/>
      </c>
      <c r="H46" s="48" t="str">
        <f>IF(F46="","",VLOOKUP(F46,'Mapa ofertas'!$A:$F,5,0))</f>
        <v/>
      </c>
      <c r="I46" s="82"/>
      <c r="J46" s="70"/>
      <c r="K46" s="70"/>
      <c r="L46" s="70"/>
      <c r="M46" s="83"/>
      <c r="N46" s="70"/>
      <c r="O46" s="70"/>
      <c r="P46" s="70"/>
      <c r="Q46" s="83"/>
      <c r="R46" s="83"/>
      <c r="S46" s="83"/>
      <c r="T46" s="83"/>
      <c r="U46" s="83"/>
      <c r="V46" s="84"/>
      <c r="W46" s="85"/>
      <c r="X46" s="70"/>
      <c r="Y46" s="70"/>
      <c r="Z46" s="70"/>
      <c r="AA46" s="70"/>
      <c r="AB46" s="70"/>
      <c r="AC46" s="70"/>
      <c r="AD46" s="70"/>
      <c r="AE46" s="70"/>
      <c r="AF46" s="70"/>
      <c r="AG46" s="70"/>
      <c r="AH46" s="70"/>
      <c r="AI46" s="70"/>
      <c r="AJ46" s="70"/>
      <c r="AK46" s="84"/>
    </row>
    <row r="47" spans="1:37" x14ac:dyDescent="0.25">
      <c r="A47" s="86"/>
      <c r="B47" s="81"/>
      <c r="C47" s="66"/>
      <c r="D47" s="66"/>
      <c r="E47" s="47" t="str">
        <f>IF(F47="","",VLOOKUP(F47,'Mapa ofertas'!$A:$C,3,0))</f>
        <v/>
      </c>
      <c r="F47" s="66" t="s">
        <v>16503</v>
      </c>
      <c r="G47" s="47" t="str">
        <f>IF(F47="","",VLOOKUP(F47,'Mapa ofertas'!$A:$F,4,0))</f>
        <v/>
      </c>
      <c r="H47" s="48" t="str">
        <f>IF(F47="","",VLOOKUP(F47,'Mapa ofertas'!$A:$F,5,0))</f>
        <v/>
      </c>
      <c r="I47" s="82"/>
      <c r="J47" s="70"/>
      <c r="K47" s="70"/>
      <c r="L47" s="70"/>
      <c r="M47" s="83"/>
      <c r="N47" s="70"/>
      <c r="O47" s="70"/>
      <c r="P47" s="70"/>
      <c r="Q47" s="83"/>
      <c r="R47" s="83"/>
      <c r="S47" s="83"/>
      <c r="T47" s="83"/>
      <c r="U47" s="83"/>
      <c r="V47" s="84"/>
      <c r="W47" s="85"/>
      <c r="X47" s="70"/>
      <c r="Y47" s="70"/>
      <c r="Z47" s="70"/>
      <c r="AA47" s="70"/>
      <c r="AB47" s="70"/>
      <c r="AC47" s="70"/>
      <c r="AD47" s="70"/>
      <c r="AE47" s="70"/>
      <c r="AF47" s="70"/>
      <c r="AG47" s="70"/>
      <c r="AH47" s="70"/>
      <c r="AI47" s="70"/>
      <c r="AJ47" s="70"/>
      <c r="AK47" s="84"/>
    </row>
    <row r="48" spans="1:37" x14ac:dyDescent="0.25">
      <c r="A48" s="86"/>
      <c r="B48" s="81"/>
      <c r="C48" s="66"/>
      <c r="D48" s="66"/>
      <c r="E48" s="47" t="str">
        <f>IF(F48="","",VLOOKUP(F48,'Mapa ofertas'!$A:$C,3,0))</f>
        <v/>
      </c>
      <c r="F48" s="66" t="s">
        <v>16503</v>
      </c>
      <c r="G48" s="47" t="str">
        <f>IF(F48="","",VLOOKUP(F48,'Mapa ofertas'!$A:$F,4,0))</f>
        <v/>
      </c>
      <c r="H48" s="48" t="str">
        <f>IF(F48="","",VLOOKUP(F48,'Mapa ofertas'!$A:$F,5,0))</f>
        <v/>
      </c>
      <c r="I48" s="82"/>
      <c r="J48" s="70"/>
      <c r="K48" s="70"/>
      <c r="L48" s="70"/>
      <c r="M48" s="83"/>
      <c r="N48" s="70"/>
      <c r="O48" s="70"/>
      <c r="P48" s="70"/>
      <c r="Q48" s="83"/>
      <c r="R48" s="83"/>
      <c r="S48" s="83"/>
      <c r="T48" s="83"/>
      <c r="U48" s="83"/>
      <c r="V48" s="84"/>
      <c r="W48" s="85"/>
      <c r="X48" s="70"/>
      <c r="Y48" s="70"/>
      <c r="Z48" s="70"/>
      <c r="AA48" s="70"/>
      <c r="AB48" s="70"/>
      <c r="AC48" s="70"/>
      <c r="AD48" s="70"/>
      <c r="AE48" s="70"/>
      <c r="AF48" s="70"/>
      <c r="AG48" s="70"/>
      <c r="AH48" s="70"/>
      <c r="AI48" s="70"/>
      <c r="AJ48" s="70"/>
      <c r="AK48" s="84"/>
    </row>
    <row r="49" spans="1:37" x14ac:dyDescent="0.25">
      <c r="A49" s="86"/>
      <c r="B49" s="81"/>
      <c r="C49" s="66"/>
      <c r="D49" s="66"/>
      <c r="E49" s="47" t="str">
        <f>IF(F49="","",VLOOKUP(F49,'Mapa ofertas'!$A:$C,3,0))</f>
        <v/>
      </c>
      <c r="F49" s="66" t="s">
        <v>16503</v>
      </c>
      <c r="G49" s="47" t="str">
        <f>IF(F49="","",VLOOKUP(F49,'Mapa ofertas'!$A:$F,4,0))</f>
        <v/>
      </c>
      <c r="H49" s="48" t="str">
        <f>IF(F49="","",VLOOKUP(F49,'Mapa ofertas'!$A:$F,5,0))</f>
        <v/>
      </c>
      <c r="I49" s="82"/>
      <c r="J49" s="70"/>
      <c r="K49" s="70"/>
      <c r="L49" s="70"/>
      <c r="M49" s="83"/>
      <c r="N49" s="70"/>
      <c r="O49" s="70"/>
      <c r="P49" s="70"/>
      <c r="Q49" s="83"/>
      <c r="R49" s="83"/>
      <c r="S49" s="83"/>
      <c r="T49" s="83"/>
      <c r="U49" s="83"/>
      <c r="V49" s="84"/>
      <c r="W49" s="85"/>
      <c r="X49" s="70"/>
      <c r="Y49" s="70"/>
      <c r="Z49" s="70"/>
      <c r="AA49" s="70"/>
      <c r="AB49" s="70"/>
      <c r="AC49" s="70"/>
      <c r="AD49" s="70"/>
      <c r="AE49" s="70"/>
      <c r="AF49" s="70"/>
      <c r="AG49" s="70"/>
      <c r="AH49" s="70"/>
      <c r="AI49" s="70"/>
      <c r="AJ49" s="70"/>
      <c r="AK49" s="84"/>
    </row>
    <row r="50" spans="1:37" x14ac:dyDescent="0.25">
      <c r="A50" s="86"/>
      <c r="B50" s="81"/>
      <c r="C50" s="66"/>
      <c r="D50" s="66"/>
      <c r="E50" s="47" t="str">
        <f>IF(F50="","",VLOOKUP(F50,'Mapa ofertas'!$A:$C,3,0))</f>
        <v/>
      </c>
      <c r="F50" s="66" t="s">
        <v>16503</v>
      </c>
      <c r="G50" s="47" t="str">
        <f>IF(F50="","",VLOOKUP(F50,'Mapa ofertas'!$A:$F,4,0))</f>
        <v/>
      </c>
      <c r="H50" s="48" t="str">
        <f>IF(F50="","",VLOOKUP(F50,'Mapa ofertas'!$A:$F,5,0))</f>
        <v/>
      </c>
      <c r="I50" s="82"/>
      <c r="J50" s="70"/>
      <c r="K50" s="70"/>
      <c r="L50" s="70"/>
      <c r="M50" s="83"/>
      <c r="N50" s="70"/>
      <c r="O50" s="70"/>
      <c r="P50" s="70"/>
      <c r="Q50" s="83"/>
      <c r="R50" s="83"/>
      <c r="S50" s="83"/>
      <c r="T50" s="83"/>
      <c r="U50" s="83"/>
      <c r="V50" s="84"/>
      <c r="W50" s="85"/>
      <c r="X50" s="70"/>
      <c r="Y50" s="70"/>
      <c r="Z50" s="70"/>
      <c r="AA50" s="70"/>
      <c r="AB50" s="70"/>
      <c r="AC50" s="70"/>
      <c r="AD50" s="70"/>
      <c r="AE50" s="70"/>
      <c r="AF50" s="70"/>
      <c r="AG50" s="70"/>
      <c r="AH50" s="70"/>
      <c r="AI50" s="70"/>
      <c r="AJ50" s="70"/>
      <c r="AK50" s="84"/>
    </row>
  </sheetData>
  <sheetProtection insertRows="0"/>
  <mergeCells count="2">
    <mergeCell ref="W1:AK1"/>
    <mergeCell ref="I1:V1"/>
  </mergeCells>
  <dataValidations count="7">
    <dataValidation type="list" allowBlank="1" showInputMessage="1" showErrorMessage="1" sqref="D5:D50" xr:uid="{A12EA984-B7B5-4DC2-8A19-F60A8B4CB75F}">
      <formula1>"FIJO,MÓVIL"</formula1>
    </dataValidation>
    <dataValidation type="decimal" allowBlank="1" showInputMessage="1" showErrorMessage="1" sqref="AG4:AG50 AE4:AE50" xr:uid="{C2639260-F016-4D7D-86C6-D1E758C1B9DA}">
      <formula1>0</formula1>
      <formula2>10000</formula2>
    </dataValidation>
    <dataValidation type="decimal" allowBlank="1" showInputMessage="1" showErrorMessage="1" sqref="AA4:AC50 W4:Y50" xr:uid="{53B35764-6B58-418A-9A5C-843242795F15}">
      <formula1>0</formula1>
      <formula2>10000000</formula2>
    </dataValidation>
    <dataValidation type="whole" allowBlank="1" showInputMessage="1" showErrorMessage="1" sqref="AK4:AK50 Q4:V50" xr:uid="{18FD646B-980A-4689-A1A2-E310C0290667}">
      <formula1>0</formula1>
      <formula2>50000000</formula2>
    </dataValidation>
    <dataValidation type="decimal" allowBlank="1" showInputMessage="1" showErrorMessage="1" sqref="P4:P50 Z4:Z50 AD4:AD50 AF4:AF50 AH4:AJ50 J4:J50 L4:L50 N4:N50" xr:uid="{F84FF042-32B0-43F4-8476-93DA7D8E7ED6}">
      <formula1>0</formula1>
      <formula2>100</formula2>
    </dataValidation>
    <dataValidation type="decimal" allowBlank="1" showInputMessage="1" showErrorMessage="1" sqref="K4:K50 O4:O50 M4:M50 I4:I50" xr:uid="{3FA7B486-153F-4EFE-AA55-6192929E3DF4}">
      <formula1>0</formula1>
      <formula2>1000</formula2>
    </dataValidation>
    <dataValidation type="list" allowBlank="1" showInputMessage="1" showErrorMessage="1" sqref="C4:C50" xr:uid="{CCE46488-A200-4D11-8AC5-D19E3598CF7A}">
      <formula1>"GENERAL,INTERNET"</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F4E174C4-6BF6-412E-9EE5-83300636E49B}">
          <x14:formula1>
            <xm:f>'Mapa ofertas'!$B:$B</xm:f>
          </x14:formula1>
          <xm:sqref>D4</xm:sqref>
        </x14:dataValidation>
        <x14:dataValidation type="list" allowBlank="1" showInputMessage="1" showErrorMessage="1" xr:uid="{2297D7D9-4CE0-4D8A-9B2A-8151690BB926}">
          <x14:formula1>
            <xm:f>Municipios!$I$2:$I$20</xm:f>
          </x14:formula1>
          <xm:sqref>A4:A50</xm:sqref>
        </x14:dataValidation>
        <x14:dataValidation type="list" allowBlank="1" showInputMessage="1" showErrorMessage="1" xr:uid="{0C3EAF0E-AB38-40A4-A307-C5FE3C606443}">
          <x14:formula1>
            <xm:f>'Datos operador'!$E$22:$E$38</xm:f>
          </x14:formula1>
          <xm:sqref>F4:F50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D05C-9D1D-4736-9A0C-C529D233587C}">
  <sheetPr codeName="Hoja9">
    <tabColor theme="0" tint="-0.249977111117893"/>
  </sheetPr>
  <dimension ref="A1:N90"/>
  <sheetViews>
    <sheetView workbookViewId="0">
      <pane xSplit="1" ySplit="1" topLeftCell="B2" activePane="bottomRight" state="frozen"/>
      <selection activeCell="G8" sqref="G8"/>
      <selection pane="topRight" activeCell="G8" sqref="G8"/>
      <selection pane="bottomLeft" activeCell="G8" sqref="G8"/>
      <selection pane="bottomRight" activeCell="C2" sqref="C2"/>
    </sheetView>
  </sheetViews>
  <sheetFormatPr baseColWidth="10" defaultRowHeight="15" x14ac:dyDescent="0.25"/>
  <cols>
    <col min="1" max="1" width="17.85546875" customWidth="1"/>
    <col min="2" max="2" width="8" bestFit="1" customWidth="1"/>
    <col min="3" max="3" width="19.5703125" bestFit="1" customWidth="1"/>
    <col min="4" max="4" width="13.28515625" customWidth="1"/>
    <col min="5" max="5" width="14.42578125" customWidth="1"/>
    <col min="6" max="6" width="25.5703125" bestFit="1" customWidth="1"/>
    <col min="7" max="7" width="9" bestFit="1" customWidth="1"/>
    <col min="8" max="8" width="21.28515625" customWidth="1"/>
    <col min="9" max="9" width="19.42578125" customWidth="1"/>
    <col min="10" max="10" width="21" customWidth="1"/>
    <col min="11" max="11" width="35.140625" customWidth="1"/>
    <col min="12" max="12" width="32" customWidth="1"/>
    <col min="13" max="13" width="14.28515625" customWidth="1"/>
    <col min="14" max="14" width="14" customWidth="1"/>
  </cols>
  <sheetData>
    <row r="1" spans="1:14" ht="45" x14ac:dyDescent="0.25">
      <c r="A1" s="2" t="s">
        <v>16360</v>
      </c>
      <c r="B1" s="2" t="s">
        <v>0</v>
      </c>
      <c r="C1" s="2" t="s">
        <v>1</v>
      </c>
      <c r="D1" s="2" t="s">
        <v>16388</v>
      </c>
      <c r="E1" s="2" t="s">
        <v>16389</v>
      </c>
      <c r="F1" s="2" t="s">
        <v>19</v>
      </c>
      <c r="G1" s="2" t="s">
        <v>16359</v>
      </c>
      <c r="H1" s="2" t="s">
        <v>16357</v>
      </c>
      <c r="I1" s="2" t="s">
        <v>16358</v>
      </c>
      <c r="J1" s="2" t="s">
        <v>16361</v>
      </c>
      <c r="K1" s="2" t="s">
        <v>16362</v>
      </c>
      <c r="L1" s="2" t="s">
        <v>16363</v>
      </c>
      <c r="M1" s="2" t="s">
        <v>16364</v>
      </c>
      <c r="N1" s="2" t="s">
        <v>7</v>
      </c>
    </row>
    <row r="2" spans="1:14" x14ac:dyDescent="0.25">
      <c r="A2" s="88" t="s">
        <v>16466</v>
      </c>
      <c r="B2" s="65" t="s">
        <v>8</v>
      </c>
      <c r="C2" s="65" t="s">
        <v>9</v>
      </c>
      <c r="D2" s="61">
        <v>100</v>
      </c>
      <c r="E2" s="61">
        <v>100</v>
      </c>
      <c r="F2" s="61"/>
      <c r="G2" s="61"/>
      <c r="H2" s="61"/>
      <c r="I2" s="61"/>
      <c r="J2" s="61"/>
      <c r="K2" s="61"/>
      <c r="L2" s="61"/>
      <c r="M2" s="61"/>
      <c r="N2" s="61"/>
    </row>
    <row r="3" spans="1:14" x14ac:dyDescent="0.25">
      <c r="A3" s="88" t="s">
        <v>16467</v>
      </c>
      <c r="B3" s="65" t="s">
        <v>8</v>
      </c>
      <c r="C3" s="65" t="s">
        <v>9</v>
      </c>
      <c r="D3" s="61">
        <v>300</v>
      </c>
      <c r="E3" s="61">
        <v>300</v>
      </c>
      <c r="F3" s="61"/>
      <c r="G3" s="61"/>
      <c r="H3" s="61"/>
      <c r="I3" s="61"/>
      <c r="J3" s="61"/>
      <c r="K3" s="61"/>
      <c r="L3" s="61"/>
      <c r="M3" s="61"/>
      <c r="N3" s="61"/>
    </row>
    <row r="4" spans="1:14" x14ac:dyDescent="0.25">
      <c r="A4" s="88" t="s">
        <v>16468</v>
      </c>
      <c r="B4" s="65" t="s">
        <v>8</v>
      </c>
      <c r="C4" s="65" t="s">
        <v>9</v>
      </c>
      <c r="D4" s="61">
        <v>600</v>
      </c>
      <c r="E4" s="61">
        <v>600</v>
      </c>
      <c r="F4" s="61"/>
      <c r="G4" s="61"/>
      <c r="H4" s="61"/>
      <c r="I4" s="61"/>
      <c r="J4" s="61"/>
      <c r="K4" s="61"/>
      <c r="L4" s="61"/>
      <c r="M4" s="61"/>
      <c r="N4" s="61"/>
    </row>
    <row r="5" spans="1:14" x14ac:dyDescent="0.25">
      <c r="A5" s="88" t="s">
        <v>16469</v>
      </c>
      <c r="B5" s="65" t="s">
        <v>8</v>
      </c>
      <c r="C5" s="65" t="s">
        <v>9</v>
      </c>
      <c r="D5" s="61">
        <v>1000</v>
      </c>
      <c r="E5" s="61">
        <v>1000</v>
      </c>
      <c r="F5" s="61"/>
      <c r="G5" s="61"/>
      <c r="H5" s="61"/>
      <c r="I5" s="61"/>
      <c r="J5" s="61"/>
      <c r="K5" s="61"/>
      <c r="L5" s="61"/>
      <c r="M5" s="61"/>
      <c r="N5" s="61"/>
    </row>
    <row r="6" spans="1:14" x14ac:dyDescent="0.25">
      <c r="A6" s="88" t="s">
        <v>16497</v>
      </c>
      <c r="B6" s="65" t="s">
        <v>12</v>
      </c>
      <c r="C6" s="65" t="s">
        <v>13</v>
      </c>
      <c r="D6" s="61">
        <v>75</v>
      </c>
      <c r="E6" s="61">
        <v>25</v>
      </c>
      <c r="F6" s="61"/>
      <c r="G6" s="61" t="s">
        <v>16365</v>
      </c>
      <c r="H6" s="61" t="s">
        <v>16368</v>
      </c>
      <c r="I6" s="61" t="s">
        <v>16374</v>
      </c>
      <c r="J6" s="61" t="s">
        <v>16377</v>
      </c>
      <c r="K6" s="61" t="s">
        <v>16382</v>
      </c>
      <c r="L6" s="61" t="s">
        <v>16385</v>
      </c>
      <c r="M6" s="61" t="s">
        <v>10</v>
      </c>
      <c r="N6" s="61"/>
    </row>
    <row r="7" spans="1:14" x14ac:dyDescent="0.25">
      <c r="A7" s="88" t="s">
        <v>16498</v>
      </c>
      <c r="B7" s="65" t="s">
        <v>12</v>
      </c>
      <c r="C7" s="65" t="s">
        <v>13</v>
      </c>
      <c r="D7" s="61">
        <v>112</v>
      </c>
      <c r="E7" s="61">
        <v>37</v>
      </c>
      <c r="F7" s="61"/>
      <c r="G7" s="61" t="s">
        <v>16365</v>
      </c>
      <c r="H7" s="61" t="s">
        <v>16369</v>
      </c>
      <c r="I7" s="61" t="s">
        <v>16375</v>
      </c>
      <c r="J7" s="61" t="s">
        <v>16377</v>
      </c>
      <c r="K7" s="61" t="s">
        <v>16382</v>
      </c>
      <c r="L7" s="61" t="s">
        <v>16385</v>
      </c>
      <c r="M7" s="61" t="s">
        <v>10</v>
      </c>
      <c r="N7" s="61"/>
    </row>
    <row r="8" spans="1:14" x14ac:dyDescent="0.25">
      <c r="A8" s="88" t="s">
        <v>16499</v>
      </c>
      <c r="B8" s="65" t="s">
        <v>12</v>
      </c>
      <c r="C8" s="65" t="s">
        <v>13</v>
      </c>
      <c r="D8" s="61">
        <v>150</v>
      </c>
      <c r="E8" s="61">
        <v>50</v>
      </c>
      <c r="F8" s="61"/>
      <c r="G8" s="61" t="s">
        <v>16365</v>
      </c>
      <c r="H8" s="61" t="s">
        <v>16370</v>
      </c>
      <c r="I8" s="61" t="s">
        <v>16373</v>
      </c>
      <c r="J8" s="61" t="s">
        <v>16377</v>
      </c>
      <c r="K8" s="61" t="s">
        <v>16382</v>
      </c>
      <c r="L8" s="61" t="s">
        <v>16385</v>
      </c>
      <c r="M8" s="61" t="s">
        <v>10</v>
      </c>
      <c r="N8" s="61"/>
    </row>
    <row r="9" spans="1:14" x14ac:dyDescent="0.25">
      <c r="A9" s="88" t="s">
        <v>16500</v>
      </c>
      <c r="B9" s="65" t="s">
        <v>12</v>
      </c>
      <c r="C9" s="65" t="s">
        <v>14</v>
      </c>
      <c r="D9" s="61">
        <v>80</v>
      </c>
      <c r="E9" s="61">
        <v>45</v>
      </c>
      <c r="F9" s="61"/>
      <c r="G9" s="61" t="s">
        <v>16365</v>
      </c>
      <c r="H9" s="61" t="s">
        <v>16371</v>
      </c>
      <c r="I9" s="61" t="s">
        <v>16374</v>
      </c>
      <c r="J9" s="61" t="s">
        <v>16378</v>
      </c>
      <c r="K9" s="61" t="s">
        <v>16383</v>
      </c>
      <c r="L9" s="61" t="s">
        <v>16386</v>
      </c>
      <c r="M9" s="61" t="s">
        <v>10</v>
      </c>
      <c r="N9" s="61"/>
    </row>
    <row r="10" spans="1:14" x14ac:dyDescent="0.25">
      <c r="A10" s="88" t="s">
        <v>16501</v>
      </c>
      <c r="B10" s="65" t="s">
        <v>12</v>
      </c>
      <c r="C10" s="65" t="s">
        <v>14</v>
      </c>
      <c r="D10" s="61">
        <v>1200</v>
      </c>
      <c r="E10" s="61">
        <v>225</v>
      </c>
      <c r="F10" s="61"/>
      <c r="G10" s="61" t="s">
        <v>16366</v>
      </c>
      <c r="H10" s="61" t="s">
        <v>16372</v>
      </c>
      <c r="I10" s="61" t="s">
        <v>16376</v>
      </c>
      <c r="J10" s="61" t="s">
        <v>16378</v>
      </c>
      <c r="K10" s="61" t="s">
        <v>16383</v>
      </c>
      <c r="L10" s="61" t="s">
        <v>16386</v>
      </c>
      <c r="M10" s="61" t="s">
        <v>10</v>
      </c>
      <c r="N10" s="61"/>
    </row>
    <row r="11" spans="1:14" s="118" customFormat="1" ht="25.5" x14ac:dyDescent="0.25">
      <c r="A11" s="115" t="s">
        <v>16502</v>
      </c>
      <c r="B11" s="65" t="s">
        <v>12</v>
      </c>
      <c r="C11" s="65" t="s">
        <v>14</v>
      </c>
      <c r="D11" s="116">
        <v>1280</v>
      </c>
      <c r="E11" s="116">
        <v>270</v>
      </c>
      <c r="F11" s="116"/>
      <c r="G11" s="116" t="s">
        <v>16367</v>
      </c>
      <c r="H11" s="117" t="s">
        <v>16381</v>
      </c>
      <c r="I11" s="117" t="s">
        <v>16380</v>
      </c>
      <c r="J11" s="117" t="s">
        <v>16379</v>
      </c>
      <c r="K11" s="117" t="s">
        <v>16384</v>
      </c>
      <c r="L11" s="117" t="s">
        <v>16387</v>
      </c>
      <c r="M11" s="116" t="s">
        <v>11</v>
      </c>
      <c r="N11" s="116"/>
    </row>
    <row r="12" spans="1:14" x14ac:dyDescent="0.25">
      <c r="A12" s="88"/>
      <c r="B12" s="65"/>
      <c r="C12" s="65"/>
      <c r="D12" s="61"/>
      <c r="E12" s="61"/>
      <c r="F12" s="61"/>
      <c r="G12" s="61"/>
      <c r="H12" s="87"/>
      <c r="I12" s="87"/>
      <c r="J12" s="87"/>
      <c r="K12" s="87"/>
      <c r="L12" s="87"/>
      <c r="M12" s="61"/>
      <c r="N12" s="61"/>
    </row>
    <row r="13" spans="1:14" x14ac:dyDescent="0.25">
      <c r="A13" s="88"/>
      <c r="B13" s="65"/>
      <c r="C13" s="65"/>
      <c r="D13" s="61"/>
      <c r="E13" s="61"/>
      <c r="F13" s="61"/>
      <c r="G13" s="61"/>
      <c r="H13" s="87"/>
      <c r="I13" s="87"/>
      <c r="J13" s="87"/>
      <c r="K13" s="87"/>
      <c r="L13" s="87"/>
      <c r="M13" s="61"/>
      <c r="N13" s="61"/>
    </row>
    <row r="14" spans="1:14" x14ac:dyDescent="0.25">
      <c r="A14" s="88"/>
      <c r="B14" s="65"/>
      <c r="C14" s="65"/>
      <c r="D14" s="61"/>
      <c r="E14" s="61"/>
      <c r="F14" s="61"/>
      <c r="G14" s="61"/>
      <c r="H14" s="87"/>
      <c r="I14" s="87"/>
      <c r="J14" s="87"/>
      <c r="K14" s="87"/>
      <c r="L14" s="87"/>
      <c r="M14" s="61"/>
      <c r="N14" s="61"/>
    </row>
    <row r="15" spans="1:14" x14ac:dyDescent="0.25">
      <c r="A15" s="88"/>
      <c r="B15" s="65"/>
      <c r="C15" s="65"/>
      <c r="D15" s="61"/>
      <c r="E15" s="61"/>
      <c r="F15" s="61"/>
      <c r="G15" s="61"/>
      <c r="H15" s="87"/>
      <c r="I15" s="87"/>
      <c r="J15" s="87"/>
      <c r="K15" s="87"/>
      <c r="L15" s="87"/>
      <c r="M15" s="61"/>
      <c r="N15" s="61"/>
    </row>
    <row r="16" spans="1:14" x14ac:dyDescent="0.25">
      <c r="A16" s="88"/>
      <c r="B16" s="65"/>
      <c r="C16" s="65"/>
      <c r="D16" s="61"/>
      <c r="E16" s="61"/>
      <c r="F16" s="61"/>
      <c r="G16" s="61"/>
      <c r="H16" s="87"/>
      <c r="I16" s="87"/>
      <c r="J16" s="87"/>
      <c r="K16" s="87"/>
      <c r="L16" s="87"/>
      <c r="M16" s="61"/>
      <c r="N16" s="61"/>
    </row>
    <row r="17" spans="1:14" x14ac:dyDescent="0.25">
      <c r="A17" s="88"/>
      <c r="B17" s="65"/>
      <c r="C17" s="65"/>
      <c r="D17" s="61"/>
      <c r="E17" s="61"/>
      <c r="F17" s="61"/>
      <c r="G17" s="61"/>
      <c r="H17" s="87"/>
      <c r="I17" s="87"/>
      <c r="J17" s="87"/>
      <c r="K17" s="87"/>
      <c r="L17" s="87"/>
      <c r="M17" s="61"/>
      <c r="N17" s="61"/>
    </row>
    <row r="18" spans="1:14" x14ac:dyDescent="0.25">
      <c r="A18" s="88"/>
      <c r="B18" s="65"/>
      <c r="C18" s="65"/>
      <c r="D18" s="61"/>
      <c r="E18" s="61"/>
      <c r="F18" s="61"/>
      <c r="G18" s="61"/>
      <c r="H18" s="87"/>
      <c r="I18" s="87"/>
      <c r="J18" s="87"/>
      <c r="K18" s="87"/>
      <c r="L18" s="87"/>
      <c r="M18" s="61"/>
      <c r="N18" s="61"/>
    </row>
    <row r="19" spans="1:14" x14ac:dyDescent="0.25">
      <c r="A19" s="88"/>
      <c r="B19" s="65"/>
      <c r="C19" s="65"/>
      <c r="D19" s="61"/>
      <c r="E19" s="61"/>
      <c r="F19" s="61"/>
      <c r="G19" s="61"/>
      <c r="H19" s="87"/>
      <c r="I19" s="87"/>
      <c r="J19" s="87"/>
      <c r="K19" s="87"/>
      <c r="L19" s="87"/>
      <c r="M19" s="61"/>
      <c r="N19" s="61"/>
    </row>
    <row r="20" spans="1:14" x14ac:dyDescent="0.25">
      <c r="A20" s="88"/>
      <c r="B20" s="65"/>
      <c r="C20" s="65"/>
      <c r="D20" s="61"/>
      <c r="E20" s="61"/>
      <c r="F20" s="61"/>
      <c r="G20" s="61"/>
      <c r="H20" s="87"/>
      <c r="I20" s="87"/>
      <c r="J20" s="87"/>
      <c r="K20" s="87"/>
      <c r="L20" s="87"/>
      <c r="M20" s="61"/>
      <c r="N20" s="61"/>
    </row>
    <row r="21" spans="1:14" x14ac:dyDescent="0.25">
      <c r="A21" s="88"/>
      <c r="B21" s="65"/>
      <c r="C21" s="65"/>
      <c r="D21" s="61"/>
      <c r="E21" s="61"/>
      <c r="F21" s="61"/>
      <c r="G21" s="61"/>
      <c r="H21" s="87"/>
      <c r="I21" s="87"/>
      <c r="J21" s="87"/>
      <c r="K21" s="87"/>
      <c r="L21" s="87"/>
      <c r="M21" s="61"/>
      <c r="N21" s="61"/>
    </row>
    <row r="22" spans="1:14" x14ac:dyDescent="0.25">
      <c r="A22" s="88"/>
      <c r="B22" s="65"/>
      <c r="C22" s="65"/>
      <c r="D22" s="61"/>
      <c r="E22" s="61"/>
      <c r="F22" s="61"/>
      <c r="G22" s="61"/>
      <c r="H22" s="87"/>
      <c r="I22" s="87"/>
      <c r="J22" s="87"/>
      <c r="K22" s="87"/>
      <c r="L22" s="87"/>
      <c r="M22" s="61"/>
      <c r="N22" s="61"/>
    </row>
    <row r="23" spans="1:14" x14ac:dyDescent="0.25">
      <c r="A23" s="88"/>
      <c r="B23" s="65"/>
      <c r="C23" s="65"/>
      <c r="D23" s="61"/>
      <c r="E23" s="61"/>
      <c r="F23" s="61"/>
      <c r="G23" s="61"/>
      <c r="H23" s="87"/>
      <c r="I23" s="87"/>
      <c r="J23" s="87"/>
      <c r="K23" s="87"/>
      <c r="L23" s="87"/>
      <c r="M23" s="61"/>
      <c r="N23" s="61"/>
    </row>
    <row r="24" spans="1:14" x14ac:dyDescent="0.25">
      <c r="A24" s="88"/>
      <c r="B24" s="65"/>
      <c r="C24" s="65"/>
      <c r="D24" s="61"/>
      <c r="E24" s="61"/>
      <c r="F24" s="61"/>
      <c r="G24" s="61"/>
      <c r="H24" s="87"/>
      <c r="I24" s="87"/>
      <c r="J24" s="87"/>
      <c r="K24" s="87"/>
      <c r="L24" s="87"/>
      <c r="M24" s="61"/>
      <c r="N24" s="61"/>
    </row>
    <row r="25" spans="1:14" x14ac:dyDescent="0.25">
      <c r="A25" s="88"/>
      <c r="B25" s="65"/>
      <c r="C25" s="65"/>
      <c r="D25" s="61"/>
      <c r="E25" s="61"/>
      <c r="F25" s="61"/>
      <c r="G25" s="61"/>
      <c r="H25" s="87"/>
      <c r="I25" s="87"/>
      <c r="J25" s="87"/>
      <c r="K25" s="87"/>
      <c r="L25" s="87"/>
      <c r="M25" s="61"/>
      <c r="N25" s="61"/>
    </row>
    <row r="26" spans="1:14" x14ac:dyDescent="0.25">
      <c r="A26" s="88"/>
      <c r="B26" s="65"/>
      <c r="C26" s="65"/>
      <c r="D26" s="61"/>
      <c r="E26" s="61"/>
      <c r="F26" s="61"/>
      <c r="G26" s="61"/>
      <c r="H26" s="87"/>
      <c r="I26" s="87"/>
      <c r="J26" s="87"/>
      <c r="K26" s="87"/>
      <c r="L26" s="87"/>
      <c r="M26" s="61"/>
      <c r="N26" s="61"/>
    </row>
    <row r="27" spans="1:14" x14ac:dyDescent="0.25">
      <c r="A27" s="88"/>
      <c r="B27" s="65"/>
      <c r="C27" s="65"/>
      <c r="D27" s="61"/>
      <c r="E27" s="61"/>
      <c r="F27" s="61"/>
      <c r="G27" s="61"/>
      <c r="H27" s="87"/>
      <c r="I27" s="87"/>
      <c r="J27" s="87"/>
      <c r="K27" s="87"/>
      <c r="L27" s="87"/>
      <c r="M27" s="61"/>
      <c r="N27" s="61"/>
    </row>
    <row r="28" spans="1:14" x14ac:dyDescent="0.25">
      <c r="A28" s="88"/>
      <c r="B28" s="65"/>
      <c r="C28" s="65"/>
      <c r="D28" s="61"/>
      <c r="E28" s="61"/>
      <c r="F28" s="61"/>
      <c r="G28" s="61"/>
      <c r="H28" s="87"/>
      <c r="I28" s="87"/>
      <c r="J28" s="87"/>
      <c r="K28" s="87"/>
      <c r="L28" s="87"/>
      <c r="M28" s="61"/>
      <c r="N28" s="61"/>
    </row>
    <row r="29" spans="1:14" x14ac:dyDescent="0.25">
      <c r="A29" s="88"/>
      <c r="B29" s="65"/>
      <c r="C29" s="65"/>
      <c r="D29" s="61"/>
      <c r="E29" s="61"/>
      <c r="F29" s="61"/>
      <c r="G29" s="61"/>
      <c r="H29" s="87"/>
      <c r="I29" s="87"/>
      <c r="J29" s="87"/>
      <c r="K29" s="87"/>
      <c r="L29" s="87"/>
      <c r="M29" s="61"/>
      <c r="N29" s="61"/>
    </row>
    <row r="30" spans="1:14" x14ac:dyDescent="0.25">
      <c r="A30" s="88"/>
      <c r="B30" s="65"/>
      <c r="C30" s="65"/>
      <c r="D30" s="61"/>
      <c r="E30" s="61"/>
      <c r="F30" s="61"/>
      <c r="G30" s="61"/>
      <c r="H30" s="87"/>
      <c r="I30" s="87"/>
      <c r="J30" s="87"/>
      <c r="K30" s="87"/>
      <c r="L30" s="87"/>
      <c r="M30" s="61"/>
      <c r="N30" s="61"/>
    </row>
    <row r="31" spans="1:14" x14ac:dyDescent="0.25">
      <c r="A31" s="88"/>
      <c r="B31" s="65"/>
      <c r="C31" s="65"/>
      <c r="D31" s="61"/>
      <c r="E31" s="61"/>
      <c r="F31" s="61"/>
      <c r="G31" s="61"/>
      <c r="H31" s="87"/>
      <c r="I31" s="87"/>
      <c r="J31" s="87"/>
      <c r="K31" s="87"/>
      <c r="L31" s="87"/>
      <c r="M31" s="61"/>
      <c r="N31" s="61"/>
    </row>
    <row r="32" spans="1:14" x14ac:dyDescent="0.25">
      <c r="A32" s="88"/>
      <c r="B32" s="65"/>
      <c r="C32" s="65"/>
      <c r="D32" s="61"/>
      <c r="E32" s="61"/>
      <c r="F32" s="61"/>
      <c r="G32" s="61"/>
      <c r="H32" s="87"/>
      <c r="I32" s="87"/>
      <c r="J32" s="87"/>
      <c r="K32" s="87"/>
      <c r="L32" s="87"/>
      <c r="M32" s="61"/>
      <c r="N32" s="61"/>
    </row>
    <row r="33" spans="1:14" x14ac:dyDescent="0.25">
      <c r="A33" s="88"/>
      <c r="B33" s="65"/>
      <c r="C33" s="65"/>
      <c r="D33" s="61"/>
      <c r="E33" s="61"/>
      <c r="F33" s="61"/>
      <c r="G33" s="61"/>
      <c r="H33" s="87"/>
      <c r="I33" s="87"/>
      <c r="J33" s="87"/>
      <c r="K33" s="87"/>
      <c r="L33" s="87"/>
      <c r="M33" s="61"/>
      <c r="N33" s="61"/>
    </row>
    <row r="34" spans="1:14" x14ac:dyDescent="0.25">
      <c r="A34" s="88"/>
      <c r="B34" s="65"/>
      <c r="C34" s="65"/>
      <c r="D34" s="61"/>
      <c r="E34" s="61"/>
      <c r="F34" s="61"/>
      <c r="G34" s="61"/>
      <c r="H34" s="87"/>
      <c r="I34" s="87"/>
      <c r="J34" s="87"/>
      <c r="K34" s="87"/>
      <c r="L34" s="87"/>
      <c r="M34" s="61"/>
      <c r="N34" s="61"/>
    </row>
    <row r="35" spans="1:14" x14ac:dyDescent="0.25">
      <c r="A35" s="88"/>
      <c r="B35" s="65"/>
      <c r="C35" s="65"/>
      <c r="D35" s="61"/>
      <c r="E35" s="61"/>
      <c r="F35" s="61"/>
      <c r="G35" s="61"/>
      <c r="H35" s="87"/>
      <c r="I35" s="87"/>
      <c r="J35" s="87"/>
      <c r="K35" s="87"/>
      <c r="L35" s="87"/>
      <c r="M35" s="61"/>
      <c r="N35" s="61"/>
    </row>
    <row r="36" spans="1:14" x14ac:dyDescent="0.25">
      <c r="A36" s="88"/>
      <c r="B36" s="65"/>
      <c r="C36" s="65"/>
      <c r="D36" s="61"/>
      <c r="E36" s="61"/>
      <c r="F36" s="61"/>
      <c r="G36" s="61"/>
      <c r="H36" s="87"/>
      <c r="I36" s="87"/>
      <c r="J36" s="87"/>
      <c r="K36" s="87"/>
      <c r="L36" s="87"/>
      <c r="M36" s="61"/>
      <c r="N36" s="61"/>
    </row>
    <row r="37" spans="1:14" x14ac:dyDescent="0.25">
      <c r="A37" s="88"/>
      <c r="B37" s="65"/>
      <c r="C37" s="65"/>
      <c r="D37" s="61"/>
      <c r="E37" s="61"/>
      <c r="F37" s="61"/>
      <c r="G37" s="61"/>
      <c r="H37" s="87"/>
      <c r="I37" s="87"/>
      <c r="J37" s="87"/>
      <c r="K37" s="87"/>
      <c r="L37" s="87"/>
      <c r="M37" s="61"/>
      <c r="N37" s="61"/>
    </row>
    <row r="38" spans="1:14" x14ac:dyDescent="0.25">
      <c r="A38" s="88"/>
      <c r="B38" s="65"/>
      <c r="C38" s="65"/>
      <c r="D38" s="61"/>
      <c r="E38" s="61"/>
      <c r="F38" s="61"/>
      <c r="G38" s="61"/>
      <c r="H38" s="87"/>
      <c r="I38" s="87"/>
      <c r="J38" s="87"/>
      <c r="K38" s="87"/>
      <c r="L38" s="87"/>
      <c r="M38" s="61"/>
      <c r="N38" s="61"/>
    </row>
    <row r="39" spans="1:14" x14ac:dyDescent="0.25">
      <c r="A39" s="88"/>
      <c r="B39" s="65"/>
      <c r="C39" s="65"/>
      <c r="D39" s="61"/>
      <c r="E39" s="61"/>
      <c r="F39" s="61"/>
      <c r="G39" s="61"/>
      <c r="H39" s="87"/>
      <c r="I39" s="87"/>
      <c r="J39" s="87"/>
      <c r="K39" s="87"/>
      <c r="L39" s="87"/>
      <c r="M39" s="61"/>
      <c r="N39" s="61"/>
    </row>
    <row r="40" spans="1:14" x14ac:dyDescent="0.25">
      <c r="A40" s="88"/>
      <c r="B40" s="65"/>
      <c r="C40" s="65"/>
      <c r="D40" s="61"/>
      <c r="E40" s="61"/>
      <c r="F40" s="61"/>
      <c r="G40" s="61"/>
      <c r="H40" s="87"/>
      <c r="I40" s="87"/>
      <c r="J40" s="87"/>
      <c r="K40" s="87"/>
      <c r="L40" s="87"/>
      <c r="M40" s="61"/>
      <c r="N40" s="61"/>
    </row>
    <row r="41" spans="1:14" x14ac:dyDescent="0.25">
      <c r="A41" s="88"/>
      <c r="B41" s="65"/>
      <c r="C41" s="65"/>
      <c r="D41" s="61"/>
      <c r="E41" s="61"/>
      <c r="F41" s="61"/>
      <c r="G41" s="61"/>
      <c r="H41" s="87"/>
      <c r="I41" s="87"/>
      <c r="J41" s="87"/>
      <c r="K41" s="87"/>
      <c r="L41" s="87"/>
      <c r="M41" s="61"/>
      <c r="N41" s="61"/>
    </row>
    <row r="42" spans="1:14" x14ac:dyDescent="0.25">
      <c r="A42" s="88"/>
      <c r="B42" s="65"/>
      <c r="C42" s="65"/>
      <c r="D42" s="61"/>
      <c r="E42" s="61"/>
      <c r="F42" s="61"/>
      <c r="G42" s="61"/>
      <c r="H42" s="87"/>
      <c r="I42" s="87"/>
      <c r="J42" s="87"/>
      <c r="K42" s="87"/>
      <c r="L42" s="87"/>
      <c r="M42" s="61"/>
      <c r="N42" s="61"/>
    </row>
    <row r="43" spans="1:14" x14ac:dyDescent="0.25">
      <c r="A43" s="88"/>
      <c r="B43" s="65"/>
      <c r="C43" s="65"/>
      <c r="D43" s="61"/>
      <c r="E43" s="61"/>
      <c r="F43" s="61"/>
      <c r="G43" s="61"/>
      <c r="H43" s="87"/>
      <c r="I43" s="87"/>
      <c r="J43" s="87"/>
      <c r="K43" s="87"/>
      <c r="L43" s="87"/>
      <c r="M43" s="61"/>
      <c r="N43" s="61"/>
    </row>
    <row r="44" spans="1:14" x14ac:dyDescent="0.25">
      <c r="A44" s="88"/>
      <c r="B44" s="65"/>
      <c r="C44" s="65"/>
      <c r="D44" s="61"/>
      <c r="E44" s="61"/>
      <c r="F44" s="61"/>
      <c r="G44" s="61"/>
      <c r="H44" s="87"/>
      <c r="I44" s="87"/>
      <c r="J44" s="87"/>
      <c r="K44" s="87"/>
      <c r="L44" s="87"/>
      <c r="M44" s="61"/>
      <c r="N44" s="61"/>
    </row>
    <row r="45" spans="1:14" x14ac:dyDescent="0.25">
      <c r="A45" s="88"/>
      <c r="B45" s="65"/>
      <c r="C45" s="65"/>
      <c r="D45" s="61"/>
      <c r="E45" s="61"/>
      <c r="F45" s="61"/>
      <c r="G45" s="61"/>
      <c r="H45" s="87"/>
      <c r="I45" s="87"/>
      <c r="J45" s="87"/>
      <c r="K45" s="87"/>
      <c r="L45" s="87"/>
      <c r="M45" s="61"/>
      <c r="N45" s="61"/>
    </row>
    <row r="46" spans="1:14" x14ac:dyDescent="0.25">
      <c r="A46" s="88"/>
      <c r="B46" s="65"/>
      <c r="C46" s="65"/>
      <c r="D46" s="61"/>
      <c r="E46" s="61"/>
      <c r="F46" s="61"/>
      <c r="G46" s="61"/>
      <c r="H46" s="87"/>
      <c r="I46" s="87"/>
      <c r="J46" s="87"/>
      <c r="K46" s="87"/>
      <c r="L46" s="87"/>
      <c r="M46" s="61"/>
      <c r="N46" s="61"/>
    </row>
    <row r="47" spans="1:14" x14ac:dyDescent="0.25">
      <c r="A47" s="88"/>
      <c r="B47" s="65"/>
      <c r="C47" s="65"/>
      <c r="D47" s="61"/>
      <c r="E47" s="61"/>
      <c r="F47" s="61"/>
      <c r="G47" s="61"/>
      <c r="H47" s="87"/>
      <c r="I47" s="87"/>
      <c r="J47" s="87"/>
      <c r="K47" s="87"/>
      <c r="L47" s="87"/>
      <c r="M47" s="61"/>
      <c r="N47" s="61"/>
    </row>
    <row r="48" spans="1:14" x14ac:dyDescent="0.25">
      <c r="A48" s="88"/>
      <c r="B48" s="65"/>
      <c r="C48" s="65"/>
      <c r="D48" s="61"/>
      <c r="E48" s="61"/>
      <c r="F48" s="61"/>
      <c r="G48" s="61"/>
      <c r="H48" s="87"/>
      <c r="I48" s="87"/>
      <c r="J48" s="87"/>
      <c r="K48" s="87"/>
      <c r="L48" s="87"/>
      <c r="M48" s="61"/>
      <c r="N48" s="61"/>
    </row>
    <row r="49" spans="1:14" x14ac:dyDescent="0.25">
      <c r="A49" s="88"/>
      <c r="B49" s="65"/>
      <c r="C49" s="65"/>
      <c r="D49" s="61"/>
      <c r="E49" s="61"/>
      <c r="F49" s="61"/>
      <c r="G49" s="61"/>
      <c r="H49" s="87"/>
      <c r="I49" s="87"/>
      <c r="J49" s="87"/>
      <c r="K49" s="87"/>
      <c r="L49" s="87"/>
      <c r="M49" s="61"/>
      <c r="N49" s="61"/>
    </row>
    <row r="50" spans="1:14" x14ac:dyDescent="0.25">
      <c r="A50" s="88"/>
      <c r="B50" s="65"/>
      <c r="C50" s="65"/>
      <c r="D50" s="61"/>
      <c r="E50" s="61"/>
      <c r="F50" s="61"/>
      <c r="G50" s="61"/>
      <c r="H50" s="87"/>
      <c r="I50" s="87"/>
      <c r="J50" s="87"/>
      <c r="K50" s="87"/>
      <c r="L50" s="87"/>
      <c r="M50" s="61"/>
      <c r="N50" s="61"/>
    </row>
    <row r="51" spans="1:14" x14ac:dyDescent="0.25">
      <c r="A51" s="88"/>
      <c r="B51" s="65"/>
      <c r="C51" s="65"/>
      <c r="D51" s="61"/>
      <c r="E51" s="61"/>
      <c r="F51" s="61"/>
      <c r="G51" s="61"/>
      <c r="H51" s="87"/>
      <c r="I51" s="87"/>
      <c r="J51" s="87"/>
      <c r="K51" s="87"/>
      <c r="L51" s="87"/>
      <c r="M51" s="61"/>
      <c r="N51" s="61"/>
    </row>
    <row r="52" spans="1:14" x14ac:dyDescent="0.25">
      <c r="A52" s="88"/>
      <c r="B52" s="65"/>
      <c r="C52" s="65"/>
      <c r="D52" s="61"/>
      <c r="E52" s="61"/>
      <c r="F52" s="61"/>
      <c r="G52" s="61"/>
      <c r="H52" s="87"/>
      <c r="I52" s="87"/>
      <c r="J52" s="87"/>
      <c r="K52" s="87"/>
      <c r="L52" s="87"/>
      <c r="M52" s="61"/>
      <c r="N52" s="61"/>
    </row>
    <row r="53" spans="1:14" x14ac:dyDescent="0.25">
      <c r="A53" s="88"/>
      <c r="B53" s="65"/>
      <c r="C53" s="65"/>
      <c r="D53" s="61"/>
      <c r="E53" s="61"/>
      <c r="F53" s="61"/>
      <c r="G53" s="61"/>
      <c r="H53" s="87"/>
      <c r="I53" s="87"/>
      <c r="J53" s="87"/>
      <c r="K53" s="87"/>
      <c r="L53" s="87"/>
      <c r="M53" s="61"/>
      <c r="N53" s="61"/>
    </row>
    <row r="54" spans="1:14" x14ac:dyDescent="0.25">
      <c r="A54" s="88"/>
      <c r="B54" s="65"/>
      <c r="C54" s="65"/>
      <c r="D54" s="61"/>
      <c r="E54" s="61"/>
      <c r="F54" s="61"/>
      <c r="G54" s="61"/>
      <c r="H54" s="87"/>
      <c r="I54" s="87"/>
      <c r="J54" s="87"/>
      <c r="K54" s="87"/>
      <c r="L54" s="87"/>
      <c r="M54" s="61"/>
      <c r="N54" s="61"/>
    </row>
    <row r="55" spans="1:14" x14ac:dyDescent="0.25">
      <c r="A55" s="88"/>
      <c r="B55" s="65"/>
      <c r="C55" s="65"/>
      <c r="D55" s="61"/>
      <c r="E55" s="61"/>
      <c r="F55" s="61"/>
      <c r="G55" s="61"/>
      <c r="H55" s="87"/>
      <c r="I55" s="87"/>
      <c r="J55" s="87"/>
      <c r="K55" s="87"/>
      <c r="L55" s="87"/>
      <c r="M55" s="61"/>
      <c r="N55" s="61"/>
    </row>
    <row r="56" spans="1:14" x14ac:dyDescent="0.25">
      <c r="A56" s="88"/>
      <c r="B56" s="65"/>
      <c r="C56" s="65"/>
      <c r="D56" s="61"/>
      <c r="E56" s="61"/>
      <c r="F56" s="61"/>
      <c r="G56" s="61"/>
      <c r="H56" s="87"/>
      <c r="I56" s="87"/>
      <c r="J56" s="87"/>
      <c r="K56" s="87"/>
      <c r="L56" s="87"/>
      <c r="M56" s="61"/>
      <c r="N56" s="61"/>
    </row>
    <row r="57" spans="1:14" x14ac:dyDescent="0.25">
      <c r="A57" s="88"/>
      <c r="B57" s="65"/>
      <c r="C57" s="65"/>
      <c r="D57" s="61"/>
      <c r="E57" s="61"/>
      <c r="F57" s="61"/>
      <c r="G57" s="61"/>
      <c r="H57" s="87"/>
      <c r="I57" s="87"/>
      <c r="J57" s="87"/>
      <c r="K57" s="87"/>
      <c r="L57" s="87"/>
      <c r="M57" s="61"/>
      <c r="N57" s="61"/>
    </row>
    <row r="58" spans="1:14" x14ac:dyDescent="0.25">
      <c r="A58" s="88"/>
      <c r="B58" s="65"/>
      <c r="C58" s="65"/>
      <c r="D58" s="61"/>
      <c r="E58" s="61"/>
      <c r="F58" s="61"/>
      <c r="G58" s="61"/>
      <c r="H58" s="87"/>
      <c r="I58" s="87"/>
      <c r="J58" s="87"/>
      <c r="K58" s="87"/>
      <c r="L58" s="87"/>
      <c r="M58" s="61"/>
      <c r="N58" s="61"/>
    </row>
    <row r="59" spans="1:14" x14ac:dyDescent="0.25">
      <c r="A59" s="88"/>
      <c r="B59" s="65"/>
      <c r="C59" s="65"/>
      <c r="D59" s="61"/>
      <c r="E59" s="61"/>
      <c r="F59" s="61"/>
      <c r="G59" s="61"/>
      <c r="H59" s="87"/>
      <c r="I59" s="87"/>
      <c r="J59" s="87"/>
      <c r="K59" s="87"/>
      <c r="L59" s="87"/>
      <c r="M59" s="61"/>
      <c r="N59" s="61"/>
    </row>
    <row r="60" spans="1:14" x14ac:dyDescent="0.25">
      <c r="A60" s="88"/>
      <c r="B60" s="65"/>
      <c r="C60" s="65"/>
      <c r="D60" s="61"/>
      <c r="E60" s="61"/>
      <c r="F60" s="61"/>
      <c r="G60" s="61"/>
      <c r="H60" s="87"/>
      <c r="I60" s="87"/>
      <c r="J60" s="87"/>
      <c r="K60" s="87"/>
      <c r="L60" s="87"/>
      <c r="M60" s="61"/>
      <c r="N60" s="61"/>
    </row>
    <row r="61" spans="1:14" x14ac:dyDescent="0.25">
      <c r="A61" s="88"/>
      <c r="B61" s="65"/>
      <c r="C61" s="65"/>
      <c r="D61" s="61"/>
      <c r="E61" s="61"/>
      <c r="F61" s="61"/>
      <c r="G61" s="61"/>
      <c r="H61" s="87"/>
      <c r="I61" s="87"/>
      <c r="J61" s="87"/>
      <c r="K61" s="87"/>
      <c r="L61" s="87"/>
      <c r="M61" s="61"/>
      <c r="N61" s="61"/>
    </row>
    <row r="62" spans="1:14" x14ac:dyDescent="0.25">
      <c r="A62" s="88"/>
      <c r="B62" s="65"/>
      <c r="C62" s="65"/>
      <c r="D62" s="61"/>
      <c r="E62" s="61"/>
      <c r="F62" s="61"/>
      <c r="G62" s="61"/>
      <c r="H62" s="87"/>
      <c r="I62" s="87"/>
      <c r="J62" s="87"/>
      <c r="K62" s="87"/>
      <c r="L62" s="87"/>
      <c r="M62" s="61"/>
      <c r="N62" s="61"/>
    </row>
    <row r="63" spans="1:14" x14ac:dyDescent="0.25">
      <c r="A63" s="88"/>
      <c r="B63" s="65"/>
      <c r="C63" s="65"/>
      <c r="D63" s="61"/>
      <c r="E63" s="61"/>
      <c r="F63" s="61"/>
      <c r="G63" s="61"/>
      <c r="H63" s="87"/>
      <c r="I63" s="87"/>
      <c r="J63" s="87"/>
      <c r="K63" s="87"/>
      <c r="L63" s="87"/>
      <c r="M63" s="61"/>
      <c r="N63" s="61"/>
    </row>
    <row r="64" spans="1:14" x14ac:dyDescent="0.25">
      <c r="A64" s="88"/>
      <c r="B64" s="65"/>
      <c r="C64" s="65"/>
      <c r="D64" s="61"/>
      <c r="E64" s="61"/>
      <c r="F64" s="61"/>
      <c r="G64" s="61"/>
      <c r="H64" s="87"/>
      <c r="I64" s="87"/>
      <c r="J64" s="87"/>
      <c r="K64" s="87"/>
      <c r="L64" s="87"/>
      <c r="M64" s="61"/>
      <c r="N64" s="61"/>
    </row>
    <row r="65" spans="1:14" x14ac:dyDescent="0.25">
      <c r="A65" s="88"/>
      <c r="B65" s="65"/>
      <c r="C65" s="65"/>
      <c r="D65" s="61"/>
      <c r="E65" s="61"/>
      <c r="F65" s="61"/>
      <c r="G65" s="61"/>
      <c r="H65" s="87"/>
      <c r="I65" s="87"/>
      <c r="J65" s="87"/>
      <c r="K65" s="87"/>
      <c r="L65" s="87"/>
      <c r="M65" s="61"/>
      <c r="N65" s="61"/>
    </row>
    <row r="66" spans="1:14" x14ac:dyDescent="0.25">
      <c r="A66" s="88"/>
      <c r="B66" s="65"/>
      <c r="C66" s="65"/>
      <c r="D66" s="61"/>
      <c r="E66" s="61"/>
      <c r="F66" s="61"/>
      <c r="G66" s="61"/>
      <c r="H66" s="87"/>
      <c r="I66" s="87"/>
      <c r="J66" s="87"/>
      <c r="K66" s="87"/>
      <c r="L66" s="87"/>
      <c r="M66" s="61"/>
      <c r="N66" s="61"/>
    </row>
    <row r="67" spans="1:14" x14ac:dyDescent="0.25">
      <c r="A67" s="88"/>
      <c r="B67" s="65"/>
      <c r="C67" s="65"/>
      <c r="D67" s="61"/>
      <c r="E67" s="61"/>
      <c r="F67" s="61"/>
      <c r="G67" s="61"/>
      <c r="H67" s="87"/>
      <c r="I67" s="87"/>
      <c r="J67" s="87"/>
      <c r="K67" s="87"/>
      <c r="L67" s="87"/>
      <c r="M67" s="61"/>
      <c r="N67" s="61"/>
    </row>
    <row r="68" spans="1:14" x14ac:dyDescent="0.25">
      <c r="A68" s="88"/>
      <c r="B68" s="65"/>
      <c r="C68" s="65"/>
      <c r="D68" s="61"/>
      <c r="E68" s="61"/>
      <c r="F68" s="61"/>
      <c r="G68" s="61"/>
      <c r="H68" s="87"/>
      <c r="I68" s="87"/>
      <c r="J68" s="87"/>
      <c r="K68" s="87"/>
      <c r="L68" s="87"/>
      <c r="M68" s="61"/>
      <c r="N68" s="61"/>
    </row>
    <row r="69" spans="1:14" x14ac:dyDescent="0.25">
      <c r="A69" s="88"/>
      <c r="B69" s="65"/>
      <c r="C69" s="65"/>
      <c r="D69" s="61"/>
      <c r="E69" s="61"/>
      <c r="F69" s="61"/>
      <c r="G69" s="61"/>
      <c r="H69" s="87"/>
      <c r="I69" s="87"/>
      <c r="J69" s="87"/>
      <c r="K69" s="87"/>
      <c r="L69" s="87"/>
      <c r="M69" s="61"/>
      <c r="N69" s="61"/>
    </row>
    <row r="70" spans="1:14" x14ac:dyDescent="0.25">
      <c r="A70" s="88"/>
      <c r="B70" s="65"/>
      <c r="C70" s="65"/>
      <c r="D70" s="61"/>
      <c r="E70" s="61"/>
      <c r="F70" s="61"/>
      <c r="G70" s="61"/>
      <c r="H70" s="87"/>
      <c r="I70" s="87"/>
      <c r="J70" s="87"/>
      <c r="K70" s="87"/>
      <c r="L70" s="87"/>
      <c r="M70" s="61"/>
      <c r="N70" s="61"/>
    </row>
    <row r="71" spans="1:14" x14ac:dyDescent="0.25">
      <c r="A71" s="88"/>
      <c r="B71" s="65"/>
      <c r="C71" s="65"/>
      <c r="D71" s="61"/>
      <c r="E71" s="61"/>
      <c r="F71" s="61"/>
      <c r="G71" s="61"/>
      <c r="H71" s="87"/>
      <c r="I71" s="87"/>
      <c r="J71" s="87"/>
      <c r="K71" s="87"/>
      <c r="L71" s="87"/>
      <c r="M71" s="61"/>
      <c r="N71" s="61"/>
    </row>
    <row r="72" spans="1:14" x14ac:dyDescent="0.25">
      <c r="A72" s="88"/>
      <c r="B72" s="65"/>
      <c r="C72" s="65"/>
      <c r="D72" s="61"/>
      <c r="E72" s="61"/>
      <c r="F72" s="61"/>
      <c r="G72" s="61"/>
      <c r="H72" s="87"/>
      <c r="I72" s="87"/>
      <c r="J72" s="87"/>
      <c r="K72" s="87"/>
      <c r="L72" s="87"/>
      <c r="M72" s="61"/>
      <c r="N72" s="61"/>
    </row>
    <row r="73" spans="1:14" x14ac:dyDescent="0.25">
      <c r="A73" s="88"/>
      <c r="B73" s="65"/>
      <c r="C73" s="65"/>
      <c r="D73" s="61"/>
      <c r="E73" s="61"/>
      <c r="F73" s="61"/>
      <c r="G73" s="61"/>
      <c r="H73" s="87"/>
      <c r="I73" s="87"/>
      <c r="J73" s="87"/>
      <c r="K73" s="87"/>
      <c r="L73" s="87"/>
      <c r="M73" s="61"/>
      <c r="N73" s="61"/>
    </row>
    <row r="74" spans="1:14" x14ac:dyDescent="0.25">
      <c r="A74" s="88"/>
      <c r="B74" s="65"/>
      <c r="C74" s="65"/>
      <c r="D74" s="61"/>
      <c r="E74" s="61"/>
      <c r="F74" s="61"/>
      <c r="G74" s="61"/>
      <c r="H74" s="87"/>
      <c r="I74" s="87"/>
      <c r="J74" s="87"/>
      <c r="K74" s="87"/>
      <c r="L74" s="87"/>
      <c r="M74" s="61"/>
      <c r="N74" s="61"/>
    </row>
    <row r="75" spans="1:14" x14ac:dyDescent="0.25">
      <c r="A75" s="88"/>
      <c r="B75" s="65"/>
      <c r="C75" s="65"/>
      <c r="D75" s="61"/>
      <c r="E75" s="61"/>
      <c r="F75" s="61"/>
      <c r="G75" s="61"/>
      <c r="H75" s="87"/>
      <c r="I75" s="87"/>
      <c r="J75" s="87"/>
      <c r="K75" s="87"/>
      <c r="L75" s="87"/>
      <c r="M75" s="61"/>
      <c r="N75" s="61"/>
    </row>
    <row r="76" spans="1:14" x14ac:dyDescent="0.25">
      <c r="A76" s="88"/>
      <c r="B76" s="65"/>
      <c r="C76" s="65"/>
      <c r="D76" s="61"/>
      <c r="E76" s="61"/>
      <c r="F76" s="61"/>
      <c r="G76" s="61"/>
      <c r="H76" s="87"/>
      <c r="I76" s="87"/>
      <c r="J76" s="87"/>
      <c r="K76" s="87"/>
      <c r="L76" s="87"/>
      <c r="M76" s="61"/>
      <c r="N76" s="61"/>
    </row>
    <row r="77" spans="1:14" x14ac:dyDescent="0.25">
      <c r="A77" s="88"/>
      <c r="B77" s="65"/>
      <c r="C77" s="65"/>
      <c r="D77" s="61"/>
      <c r="E77" s="61"/>
      <c r="F77" s="61"/>
      <c r="G77" s="61"/>
      <c r="H77" s="87"/>
      <c r="I77" s="87"/>
      <c r="J77" s="87"/>
      <c r="K77" s="87"/>
      <c r="L77" s="87"/>
      <c r="M77" s="61"/>
      <c r="N77" s="61"/>
    </row>
    <row r="78" spans="1:14" x14ac:dyDescent="0.25">
      <c r="A78" s="88"/>
      <c r="B78" s="65"/>
      <c r="C78" s="65"/>
      <c r="D78" s="61"/>
      <c r="E78" s="61"/>
      <c r="F78" s="61"/>
      <c r="G78" s="61"/>
      <c r="H78" s="87"/>
      <c r="I78" s="87"/>
      <c r="J78" s="87"/>
      <c r="K78" s="87"/>
      <c r="L78" s="87"/>
      <c r="M78" s="61"/>
      <c r="N78" s="61"/>
    </row>
    <row r="79" spans="1:14" x14ac:dyDescent="0.25">
      <c r="A79" s="88"/>
      <c r="B79" s="65"/>
      <c r="C79" s="65"/>
      <c r="D79" s="61"/>
      <c r="E79" s="61"/>
      <c r="F79" s="61"/>
      <c r="G79" s="61"/>
      <c r="H79" s="87"/>
      <c r="I79" s="87"/>
      <c r="J79" s="87"/>
      <c r="K79" s="87"/>
      <c r="L79" s="87"/>
      <c r="M79" s="61"/>
      <c r="N79" s="61"/>
    </row>
    <row r="80" spans="1:14" x14ac:dyDescent="0.25">
      <c r="A80" s="88"/>
      <c r="B80" s="65"/>
      <c r="C80" s="65"/>
      <c r="D80" s="61"/>
      <c r="E80" s="61"/>
      <c r="F80" s="61"/>
      <c r="G80" s="61"/>
      <c r="H80" s="87"/>
      <c r="I80" s="87"/>
      <c r="J80" s="87"/>
      <c r="K80" s="87"/>
      <c r="L80" s="87"/>
      <c r="M80" s="61"/>
      <c r="N80" s="61"/>
    </row>
    <row r="81" spans="1:14" x14ac:dyDescent="0.25">
      <c r="A81" s="88"/>
      <c r="B81" s="65"/>
      <c r="C81" s="65"/>
      <c r="D81" s="61"/>
      <c r="E81" s="61"/>
      <c r="F81" s="61"/>
      <c r="G81" s="61"/>
      <c r="H81" s="87"/>
      <c r="I81" s="87"/>
      <c r="J81" s="87"/>
      <c r="K81" s="87"/>
      <c r="L81" s="87"/>
      <c r="M81" s="61"/>
      <c r="N81" s="61"/>
    </row>
    <row r="82" spans="1:14" x14ac:dyDescent="0.25">
      <c r="A82" s="88"/>
      <c r="B82" s="65"/>
      <c r="C82" s="65"/>
      <c r="D82" s="61"/>
      <c r="E82" s="61"/>
      <c r="F82" s="61"/>
      <c r="G82" s="61"/>
      <c r="H82" s="87"/>
      <c r="I82" s="87"/>
      <c r="J82" s="87"/>
      <c r="K82" s="87"/>
      <c r="L82" s="87"/>
      <c r="M82" s="61"/>
      <c r="N82" s="61"/>
    </row>
    <row r="83" spans="1:14" x14ac:dyDescent="0.25">
      <c r="A83" s="88"/>
      <c r="B83" s="65"/>
      <c r="C83" s="65"/>
      <c r="D83" s="61"/>
      <c r="E83" s="61"/>
      <c r="F83" s="61"/>
      <c r="G83" s="61"/>
      <c r="H83" s="87"/>
      <c r="I83" s="87"/>
      <c r="J83" s="87"/>
      <c r="K83" s="87"/>
      <c r="L83" s="87"/>
      <c r="M83" s="61"/>
      <c r="N83" s="61"/>
    </row>
    <row r="84" spans="1:14" x14ac:dyDescent="0.25">
      <c r="A84" s="88"/>
      <c r="B84" s="65"/>
      <c r="C84" s="65"/>
      <c r="D84" s="61"/>
      <c r="E84" s="61"/>
      <c r="F84" s="61"/>
      <c r="G84" s="61"/>
      <c r="H84" s="87"/>
      <c r="I84" s="87"/>
      <c r="J84" s="87"/>
      <c r="K84" s="87"/>
      <c r="L84" s="87"/>
      <c r="M84" s="61"/>
      <c r="N84" s="61"/>
    </row>
    <row r="85" spans="1:14" x14ac:dyDescent="0.25">
      <c r="A85" s="88"/>
      <c r="B85" s="65"/>
      <c r="C85" s="65"/>
      <c r="D85" s="61"/>
      <c r="E85" s="61"/>
      <c r="F85" s="61"/>
      <c r="G85" s="61"/>
      <c r="H85" s="87"/>
      <c r="I85" s="87"/>
      <c r="J85" s="87"/>
      <c r="K85" s="87"/>
      <c r="L85" s="87"/>
      <c r="M85" s="61"/>
      <c r="N85" s="61"/>
    </row>
    <row r="86" spans="1:14" x14ac:dyDescent="0.25">
      <c r="A86" s="88"/>
      <c r="B86" s="65"/>
      <c r="C86" s="65"/>
      <c r="D86" s="61"/>
      <c r="E86" s="61"/>
      <c r="F86" s="61"/>
      <c r="G86" s="61"/>
      <c r="H86" s="87"/>
      <c r="I86" s="87"/>
      <c r="J86" s="87"/>
      <c r="K86" s="87"/>
      <c r="L86" s="87"/>
      <c r="M86" s="61"/>
      <c r="N86" s="61"/>
    </row>
    <row r="87" spans="1:14" x14ac:dyDescent="0.25">
      <c r="A87" s="88"/>
      <c r="B87" s="65"/>
      <c r="C87" s="65"/>
      <c r="D87" s="61"/>
      <c r="E87" s="61"/>
      <c r="F87" s="61"/>
      <c r="G87" s="61"/>
      <c r="H87" s="87"/>
      <c r="I87" s="87"/>
      <c r="J87" s="87"/>
      <c r="K87" s="87"/>
      <c r="L87" s="87"/>
      <c r="M87" s="61"/>
      <c r="N87" s="61"/>
    </row>
    <row r="88" spans="1:14" x14ac:dyDescent="0.25">
      <c r="A88" s="88"/>
      <c r="B88" s="65"/>
      <c r="C88" s="65"/>
      <c r="D88" s="61"/>
      <c r="E88" s="61"/>
      <c r="F88" s="61"/>
      <c r="G88" s="61"/>
      <c r="H88" s="87"/>
      <c r="I88" s="87"/>
      <c r="J88" s="87"/>
      <c r="K88" s="87"/>
      <c r="L88" s="87"/>
      <c r="M88" s="61"/>
      <c r="N88" s="61"/>
    </row>
    <row r="89" spans="1:14" x14ac:dyDescent="0.25">
      <c r="A89" s="88"/>
      <c r="B89" s="65"/>
      <c r="C89" s="65"/>
      <c r="D89" s="61"/>
      <c r="E89" s="61"/>
      <c r="F89" s="61"/>
      <c r="G89" s="61"/>
      <c r="H89" s="87"/>
      <c r="I89" s="87"/>
      <c r="J89" s="87"/>
      <c r="K89" s="87"/>
      <c r="L89" s="87"/>
      <c r="M89" s="61"/>
      <c r="N89" s="61"/>
    </row>
    <row r="90" spans="1:14" x14ac:dyDescent="0.25">
      <c r="A90" s="88"/>
      <c r="B90" s="65"/>
      <c r="C90" s="65"/>
      <c r="D90" s="61"/>
      <c r="E90" s="61"/>
      <c r="F90" s="61"/>
      <c r="G90" s="61"/>
      <c r="H90" s="87"/>
      <c r="I90" s="87"/>
      <c r="J90" s="87"/>
      <c r="K90" s="87"/>
      <c r="L90" s="87"/>
      <c r="M90" s="61"/>
      <c r="N90" s="61"/>
    </row>
  </sheetData>
  <sheetProtection insertRows="0"/>
  <phoneticPr fontId="4" type="noConversion"/>
  <dataValidations count="2">
    <dataValidation type="list" allowBlank="1" showInputMessage="1" showErrorMessage="1" sqref="B2:B1048576" xr:uid="{25106742-C192-4A29-B29C-6BE68FC2A131}">
      <formula1>"FIJO,MÓVIL"</formula1>
    </dataValidation>
    <dataValidation type="list" allowBlank="1" showInputMessage="1" showErrorMessage="1" sqref="C2:C90" xr:uid="{653DB471-D5E6-4A5F-BA1B-84949ABEA6B7}">
      <formula1>"FTTH,4G,5G"</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4127CA1-565C-4ED6-90A4-EA836A9F2400}">
          <x14:formula1>
            <xm:f>'Datos operador'!$F$23:$F$38</xm:f>
          </x14:formula1>
          <xm:sqref>A2:A90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4D41-B641-408A-9BCD-DDFB112C5C93}">
  <sheetPr>
    <tabColor theme="0" tint="-0.249977111117893"/>
  </sheetPr>
  <dimension ref="A1:G82"/>
  <sheetViews>
    <sheetView workbookViewId="0">
      <pane xSplit="1" ySplit="1" topLeftCell="B2" activePane="bottomRight" state="frozen"/>
      <selection activeCell="G8" sqref="G8"/>
      <selection pane="topRight" activeCell="G8" sqref="G8"/>
      <selection pane="bottomLeft" activeCell="G8" sqref="G8"/>
      <selection pane="bottomRight" activeCell="A2" sqref="A2"/>
    </sheetView>
  </sheetViews>
  <sheetFormatPr baseColWidth="10" defaultRowHeight="15" x14ac:dyDescent="0.25"/>
  <cols>
    <col min="1" max="1" width="18.42578125" bestFit="1" customWidth="1"/>
    <col min="2" max="2" width="27.85546875" bestFit="1" customWidth="1"/>
    <col min="3" max="3" width="27.85546875" customWidth="1"/>
    <col min="4" max="4" width="23.5703125" bestFit="1" customWidth="1"/>
    <col min="7" max="7" width="28.7109375" customWidth="1"/>
  </cols>
  <sheetData>
    <row r="1" spans="1:7" ht="30" x14ac:dyDescent="0.25">
      <c r="A1" s="2" t="s">
        <v>20</v>
      </c>
      <c r="B1" s="2" t="s">
        <v>21</v>
      </c>
      <c r="C1" s="2" t="s">
        <v>16437</v>
      </c>
      <c r="D1" s="2" t="s">
        <v>15</v>
      </c>
      <c r="E1" s="2" t="s">
        <v>22</v>
      </c>
      <c r="F1" s="2" t="s">
        <v>23</v>
      </c>
      <c r="G1" s="2" t="s">
        <v>24</v>
      </c>
    </row>
    <row r="2" spans="1:7" x14ac:dyDescent="0.25">
      <c r="A2" s="61" t="s">
        <v>27</v>
      </c>
      <c r="B2" s="61" t="s">
        <v>28</v>
      </c>
      <c r="C2" s="61"/>
      <c r="D2" s="66" t="s">
        <v>16544</v>
      </c>
      <c r="E2" s="33" t="str">
        <f>IFERROR(VLOOKUP(D2,Municipios!A:G,3,0),"")</f>
        <v>Madrid</v>
      </c>
      <c r="F2" s="33" t="str">
        <f>IFERROR(VLOOKUP(D2,Municipios!A:G,4,0),"")</f>
        <v>Madrid</v>
      </c>
      <c r="G2" s="33" t="str">
        <f>IFERROR(VLOOKUP(D2,Municipios!A:G,5,0),"")</f>
        <v>Madrid, Comunidad de</v>
      </c>
    </row>
    <row r="3" spans="1:7" x14ac:dyDescent="0.25">
      <c r="A3" s="61" t="s">
        <v>30</v>
      </c>
      <c r="B3" s="61" t="s">
        <v>28</v>
      </c>
      <c r="C3" s="61"/>
      <c r="D3" s="66" t="s">
        <v>16545</v>
      </c>
      <c r="E3" s="33" t="str">
        <f>IFERROR(VLOOKUP(D3,Municipios!A:G,3,0),"")</f>
        <v>Barcelona</v>
      </c>
      <c r="F3" s="33" t="str">
        <f>IFERROR(VLOOKUP(D3,Municipios!A:G,4,0),"")</f>
        <v>Barcelona</v>
      </c>
      <c r="G3" s="33" t="str">
        <f>IFERROR(VLOOKUP(D3,Municipios!A:G,5,0),"")</f>
        <v>Cataluña</v>
      </c>
    </row>
    <row r="4" spans="1:7" x14ac:dyDescent="0.25">
      <c r="A4" s="61"/>
      <c r="B4" s="61"/>
      <c r="C4" s="61"/>
      <c r="D4" s="88"/>
      <c r="E4" s="33"/>
      <c r="F4" s="33"/>
      <c r="G4" s="33"/>
    </row>
    <row r="5" spans="1:7" x14ac:dyDescent="0.25">
      <c r="A5" s="61"/>
      <c r="B5" s="61"/>
      <c r="C5" s="61"/>
      <c r="D5" s="88"/>
      <c r="E5" s="33"/>
      <c r="F5" s="33"/>
      <c r="G5" s="33"/>
    </row>
    <row r="6" spans="1:7" x14ac:dyDescent="0.25">
      <c r="A6" s="61"/>
      <c r="B6" s="61"/>
      <c r="C6" s="61"/>
      <c r="D6" s="88"/>
      <c r="E6" s="33"/>
      <c r="F6" s="33"/>
      <c r="G6" s="33"/>
    </row>
    <row r="7" spans="1:7" x14ac:dyDescent="0.25">
      <c r="A7" s="61"/>
      <c r="B7" s="61"/>
      <c r="C7" s="61"/>
      <c r="D7" s="88"/>
      <c r="E7" s="33"/>
      <c r="F7" s="33"/>
      <c r="G7" s="33"/>
    </row>
    <row r="8" spans="1:7" x14ac:dyDescent="0.25">
      <c r="A8" s="61"/>
      <c r="B8" s="61"/>
      <c r="C8" s="61"/>
      <c r="D8" s="88"/>
      <c r="E8" s="33"/>
      <c r="F8" s="33"/>
      <c r="G8" s="33"/>
    </row>
    <row r="9" spans="1:7" x14ac:dyDescent="0.25">
      <c r="A9" s="61"/>
      <c r="B9" s="61"/>
      <c r="C9" s="61"/>
      <c r="D9" s="88"/>
      <c r="E9" s="33"/>
      <c r="F9" s="33"/>
      <c r="G9" s="33"/>
    </row>
    <row r="10" spans="1:7" x14ac:dyDescent="0.25">
      <c r="A10" s="61"/>
      <c r="B10" s="61"/>
      <c r="C10" s="61"/>
      <c r="D10" s="88"/>
      <c r="E10" s="33"/>
      <c r="F10" s="33"/>
      <c r="G10" s="33"/>
    </row>
    <row r="11" spans="1:7" x14ac:dyDescent="0.25">
      <c r="A11" s="61"/>
      <c r="B11" s="61"/>
      <c r="C11" s="61"/>
      <c r="D11" s="88"/>
      <c r="E11" s="33"/>
      <c r="F11" s="33"/>
      <c r="G11" s="33"/>
    </row>
    <row r="12" spans="1:7" x14ac:dyDescent="0.25">
      <c r="A12" s="61"/>
      <c r="B12" s="61"/>
      <c r="C12" s="61"/>
      <c r="D12" s="88"/>
      <c r="E12" s="33"/>
      <c r="F12" s="33"/>
      <c r="G12" s="33"/>
    </row>
    <row r="13" spans="1:7" x14ac:dyDescent="0.25">
      <c r="A13" s="61"/>
      <c r="B13" s="61"/>
      <c r="C13" s="61"/>
      <c r="D13" s="88"/>
      <c r="E13" s="33"/>
      <c r="F13" s="33"/>
      <c r="G13" s="33"/>
    </row>
    <row r="14" spans="1:7" x14ac:dyDescent="0.25">
      <c r="A14" s="61"/>
      <c r="B14" s="61"/>
      <c r="C14" s="61"/>
      <c r="D14" s="88"/>
      <c r="E14" s="33"/>
      <c r="F14" s="33"/>
      <c r="G14" s="33"/>
    </row>
    <row r="15" spans="1:7" x14ac:dyDescent="0.25">
      <c r="A15" s="61"/>
      <c r="B15" s="61"/>
      <c r="C15" s="61"/>
      <c r="D15" s="88"/>
      <c r="E15" s="33"/>
      <c r="F15" s="33"/>
      <c r="G15" s="33"/>
    </row>
    <row r="16" spans="1:7" x14ac:dyDescent="0.25">
      <c r="A16" s="61"/>
      <c r="B16" s="61"/>
      <c r="C16" s="61"/>
      <c r="D16" s="88"/>
      <c r="E16" s="33"/>
      <c r="F16" s="33"/>
      <c r="G16" s="33"/>
    </row>
    <row r="17" spans="1:7" x14ac:dyDescent="0.25">
      <c r="A17" s="61"/>
      <c r="B17" s="61"/>
      <c r="C17" s="61"/>
      <c r="D17" s="88"/>
      <c r="E17" s="33"/>
      <c r="F17" s="33"/>
      <c r="G17" s="33"/>
    </row>
    <row r="18" spans="1:7" x14ac:dyDescent="0.25">
      <c r="A18" s="61"/>
      <c r="B18" s="61"/>
      <c r="C18" s="61"/>
      <c r="D18" s="88"/>
      <c r="E18" s="33"/>
      <c r="F18" s="33"/>
      <c r="G18" s="33"/>
    </row>
    <row r="19" spans="1:7" x14ac:dyDescent="0.25">
      <c r="A19" s="61"/>
      <c r="B19" s="61"/>
      <c r="C19" s="61"/>
      <c r="D19" s="88"/>
      <c r="E19" s="33"/>
      <c r="F19" s="33"/>
      <c r="G19" s="33"/>
    </row>
    <row r="20" spans="1:7" x14ac:dyDescent="0.25">
      <c r="A20" s="61"/>
      <c r="B20" s="61"/>
      <c r="C20" s="61"/>
      <c r="D20" s="88"/>
      <c r="E20" s="33"/>
      <c r="F20" s="33"/>
      <c r="G20" s="33"/>
    </row>
    <row r="21" spans="1:7" x14ac:dyDescent="0.25">
      <c r="A21" s="61"/>
      <c r="B21" s="61"/>
      <c r="C21" s="61"/>
      <c r="D21" s="88"/>
      <c r="E21" s="33"/>
      <c r="F21" s="33"/>
      <c r="G21" s="33"/>
    </row>
    <row r="22" spans="1:7" x14ac:dyDescent="0.25">
      <c r="A22" s="61"/>
      <c r="B22" s="61"/>
      <c r="C22" s="61"/>
      <c r="D22" s="88"/>
      <c r="E22" s="33"/>
      <c r="F22" s="33"/>
      <c r="G22" s="33"/>
    </row>
    <row r="23" spans="1:7" x14ac:dyDescent="0.25">
      <c r="A23" s="61"/>
      <c r="B23" s="61"/>
      <c r="C23" s="61"/>
      <c r="D23" s="88"/>
      <c r="E23" s="33"/>
      <c r="F23" s="33"/>
      <c r="G23" s="33"/>
    </row>
    <row r="24" spans="1:7" x14ac:dyDescent="0.25">
      <c r="A24" s="61"/>
      <c r="B24" s="61"/>
      <c r="C24" s="61"/>
      <c r="D24" s="88"/>
      <c r="E24" s="33"/>
      <c r="F24" s="33"/>
      <c r="G24" s="33"/>
    </row>
    <row r="25" spans="1:7" x14ac:dyDescent="0.25">
      <c r="A25" s="61"/>
      <c r="B25" s="61"/>
      <c r="C25" s="61"/>
      <c r="D25" s="88"/>
      <c r="E25" s="33"/>
      <c r="F25" s="33"/>
      <c r="G25" s="33"/>
    </row>
    <row r="26" spans="1:7" x14ac:dyDescent="0.25">
      <c r="A26" s="61"/>
      <c r="B26" s="61"/>
      <c r="C26" s="61"/>
      <c r="D26" s="88"/>
      <c r="E26" s="33"/>
      <c r="F26" s="33"/>
      <c r="G26" s="33"/>
    </row>
    <row r="27" spans="1:7" x14ac:dyDescent="0.25">
      <c r="A27" s="61"/>
      <c r="B27" s="61"/>
      <c r="C27" s="61"/>
      <c r="D27" s="88"/>
      <c r="E27" s="33"/>
      <c r="F27" s="33"/>
      <c r="G27" s="33"/>
    </row>
    <row r="28" spans="1:7" x14ac:dyDescent="0.25">
      <c r="A28" s="61"/>
      <c r="B28" s="61"/>
      <c r="C28" s="61"/>
      <c r="D28" s="88"/>
      <c r="E28" s="33"/>
      <c r="F28" s="33"/>
      <c r="G28" s="33"/>
    </row>
    <row r="29" spans="1:7" x14ac:dyDescent="0.25">
      <c r="A29" s="61"/>
      <c r="B29" s="61"/>
      <c r="C29" s="61"/>
      <c r="D29" s="88"/>
      <c r="E29" s="33"/>
      <c r="F29" s="33"/>
      <c r="G29" s="33"/>
    </row>
    <row r="30" spans="1:7" x14ac:dyDescent="0.25">
      <c r="A30" s="61"/>
      <c r="B30" s="61"/>
      <c r="C30" s="61"/>
      <c r="D30" s="88"/>
      <c r="E30" s="33"/>
      <c r="F30" s="33"/>
      <c r="G30" s="33"/>
    </row>
    <row r="31" spans="1:7" x14ac:dyDescent="0.25">
      <c r="A31" s="61"/>
      <c r="B31" s="61"/>
      <c r="C31" s="61"/>
      <c r="D31" s="88"/>
      <c r="E31" s="33"/>
      <c r="F31" s="33"/>
      <c r="G31" s="33"/>
    </row>
    <row r="32" spans="1:7" x14ac:dyDescent="0.25">
      <c r="A32" s="61"/>
      <c r="B32" s="61"/>
      <c r="C32" s="61"/>
      <c r="D32" s="88"/>
      <c r="E32" s="33"/>
      <c r="F32" s="33"/>
      <c r="G32" s="33"/>
    </row>
    <row r="33" spans="1:7" x14ac:dyDescent="0.25">
      <c r="A33" s="61"/>
      <c r="B33" s="61"/>
      <c r="C33" s="61"/>
      <c r="D33" s="88"/>
      <c r="E33" s="33"/>
      <c r="F33" s="33"/>
      <c r="G33" s="33"/>
    </row>
    <row r="34" spans="1:7" x14ac:dyDescent="0.25">
      <c r="A34" s="61"/>
      <c r="B34" s="61"/>
      <c r="C34" s="61"/>
      <c r="D34" s="88"/>
      <c r="E34" s="33"/>
      <c r="F34" s="33"/>
      <c r="G34" s="33"/>
    </row>
    <row r="35" spans="1:7" x14ac:dyDescent="0.25">
      <c r="A35" s="61"/>
      <c r="B35" s="61"/>
      <c r="C35" s="61"/>
      <c r="D35" s="88"/>
      <c r="E35" s="33"/>
      <c r="F35" s="33"/>
      <c r="G35" s="33"/>
    </row>
    <row r="36" spans="1:7" x14ac:dyDescent="0.25">
      <c r="A36" s="61"/>
      <c r="B36" s="61"/>
      <c r="C36" s="61"/>
      <c r="D36" s="88"/>
      <c r="E36" s="33"/>
      <c r="F36" s="33"/>
      <c r="G36" s="33"/>
    </row>
    <row r="37" spans="1:7" x14ac:dyDescent="0.25">
      <c r="A37" s="61"/>
      <c r="B37" s="61"/>
      <c r="C37" s="61"/>
      <c r="D37" s="88"/>
      <c r="E37" s="33"/>
      <c r="F37" s="33"/>
      <c r="G37" s="33"/>
    </row>
    <row r="38" spans="1:7" x14ac:dyDescent="0.25">
      <c r="A38" s="61"/>
      <c r="B38" s="61"/>
      <c r="C38" s="61"/>
      <c r="D38" s="88"/>
      <c r="E38" s="33"/>
      <c r="F38" s="33"/>
      <c r="G38" s="33"/>
    </row>
    <row r="39" spans="1:7" x14ac:dyDescent="0.25">
      <c r="A39" s="61"/>
      <c r="B39" s="61"/>
      <c r="C39" s="61"/>
      <c r="D39" s="88"/>
      <c r="E39" s="33"/>
      <c r="F39" s="33"/>
      <c r="G39" s="33"/>
    </row>
    <row r="40" spans="1:7" x14ac:dyDescent="0.25">
      <c r="A40" s="61"/>
      <c r="B40" s="61"/>
      <c r="C40" s="61"/>
      <c r="D40" s="88"/>
      <c r="E40" s="33"/>
      <c r="F40" s="33"/>
      <c r="G40" s="33"/>
    </row>
    <row r="41" spans="1:7" x14ac:dyDescent="0.25">
      <c r="A41" s="61"/>
      <c r="B41" s="61"/>
      <c r="C41" s="61"/>
      <c r="D41" s="88"/>
      <c r="E41" s="33"/>
      <c r="F41" s="33"/>
      <c r="G41" s="33"/>
    </row>
    <row r="42" spans="1:7" x14ac:dyDescent="0.25">
      <c r="A42" s="61"/>
      <c r="B42" s="61"/>
      <c r="C42" s="61"/>
      <c r="D42" s="88"/>
      <c r="E42" s="33"/>
      <c r="F42" s="33"/>
      <c r="G42" s="33"/>
    </row>
    <row r="43" spans="1:7" x14ac:dyDescent="0.25">
      <c r="A43" s="61"/>
      <c r="B43" s="61"/>
      <c r="C43" s="61"/>
      <c r="D43" s="88"/>
      <c r="E43" s="33"/>
      <c r="F43" s="33"/>
      <c r="G43" s="33"/>
    </row>
    <row r="44" spans="1:7" x14ac:dyDescent="0.25">
      <c r="A44" s="61"/>
      <c r="B44" s="61"/>
      <c r="C44" s="61"/>
      <c r="D44" s="88"/>
      <c r="E44" s="33"/>
      <c r="F44" s="33"/>
      <c r="G44" s="33"/>
    </row>
    <row r="45" spans="1:7" x14ac:dyDescent="0.25">
      <c r="A45" s="61"/>
      <c r="B45" s="61"/>
      <c r="C45" s="61"/>
      <c r="D45" s="88"/>
      <c r="E45" s="33"/>
      <c r="F45" s="33"/>
      <c r="G45" s="33"/>
    </row>
    <row r="46" spans="1:7" x14ac:dyDescent="0.25">
      <c r="A46" s="61"/>
      <c r="B46" s="61"/>
      <c r="C46" s="61"/>
      <c r="D46" s="88"/>
      <c r="E46" s="33"/>
      <c r="F46" s="33"/>
      <c r="G46" s="33"/>
    </row>
    <row r="47" spans="1:7" x14ac:dyDescent="0.25">
      <c r="A47" s="61"/>
      <c r="B47" s="61"/>
      <c r="C47" s="61"/>
      <c r="D47" s="88"/>
      <c r="E47" s="33"/>
      <c r="F47" s="33"/>
      <c r="G47" s="33"/>
    </row>
    <row r="48" spans="1:7" x14ac:dyDescent="0.25">
      <c r="A48" s="61"/>
      <c r="B48" s="61"/>
      <c r="C48" s="61"/>
      <c r="D48" s="88"/>
      <c r="E48" s="33"/>
      <c r="F48" s="33"/>
      <c r="G48" s="33"/>
    </row>
    <row r="49" spans="1:7" x14ac:dyDescent="0.25">
      <c r="A49" s="61"/>
      <c r="B49" s="61"/>
      <c r="C49" s="61"/>
      <c r="D49" s="88"/>
      <c r="E49" s="33"/>
      <c r="F49" s="33"/>
      <c r="G49" s="33"/>
    </row>
    <row r="50" spans="1:7" x14ac:dyDescent="0.25">
      <c r="A50" s="61"/>
      <c r="B50" s="61"/>
      <c r="C50" s="61"/>
      <c r="D50" s="88"/>
      <c r="E50" s="33"/>
      <c r="F50" s="33"/>
      <c r="G50" s="33"/>
    </row>
    <row r="51" spans="1:7" x14ac:dyDescent="0.25">
      <c r="A51" s="61"/>
      <c r="B51" s="61"/>
      <c r="C51" s="61"/>
      <c r="D51" s="88"/>
      <c r="E51" s="33"/>
      <c r="F51" s="33"/>
      <c r="G51" s="33"/>
    </row>
    <row r="52" spans="1:7" x14ac:dyDescent="0.25">
      <c r="A52" s="61"/>
      <c r="B52" s="61"/>
      <c r="C52" s="61"/>
      <c r="D52" s="88"/>
      <c r="E52" s="33"/>
      <c r="F52" s="33"/>
      <c r="G52" s="33"/>
    </row>
    <row r="53" spans="1:7" x14ac:dyDescent="0.25">
      <c r="A53" s="61"/>
      <c r="B53" s="61"/>
      <c r="C53" s="61"/>
      <c r="D53" s="88"/>
      <c r="E53" s="33"/>
      <c r="F53" s="33"/>
      <c r="G53" s="33"/>
    </row>
    <row r="54" spans="1:7" x14ac:dyDescent="0.25">
      <c r="A54" s="61"/>
      <c r="B54" s="61"/>
      <c r="C54" s="61"/>
      <c r="D54" s="88"/>
      <c r="E54" s="33"/>
      <c r="F54" s="33"/>
      <c r="G54" s="33"/>
    </row>
    <row r="55" spans="1:7" x14ac:dyDescent="0.25">
      <c r="A55" s="61"/>
      <c r="B55" s="61"/>
      <c r="C55" s="61"/>
      <c r="D55" s="88"/>
      <c r="E55" s="33"/>
      <c r="F55" s="33"/>
      <c r="G55" s="33"/>
    </row>
    <row r="56" spans="1:7" x14ac:dyDescent="0.25">
      <c r="A56" s="61"/>
      <c r="B56" s="61"/>
      <c r="C56" s="61"/>
      <c r="D56" s="88"/>
      <c r="E56" s="33"/>
      <c r="F56" s="33"/>
      <c r="G56" s="33"/>
    </row>
    <row r="57" spans="1:7" x14ac:dyDescent="0.25">
      <c r="A57" s="61"/>
      <c r="B57" s="61"/>
      <c r="C57" s="61"/>
      <c r="D57" s="88"/>
      <c r="E57" s="33"/>
      <c r="F57" s="33"/>
      <c r="G57" s="33"/>
    </row>
    <row r="58" spans="1:7" x14ac:dyDescent="0.25">
      <c r="A58" s="61"/>
      <c r="B58" s="61"/>
      <c r="C58" s="61"/>
      <c r="D58" s="88"/>
      <c r="E58" s="33"/>
      <c r="F58" s="33"/>
      <c r="G58" s="33"/>
    </row>
    <row r="59" spans="1:7" x14ac:dyDescent="0.25">
      <c r="A59" s="61"/>
      <c r="B59" s="61"/>
      <c r="C59" s="61"/>
      <c r="D59" s="88"/>
      <c r="E59" s="33"/>
      <c r="F59" s="33"/>
      <c r="G59" s="33"/>
    </row>
    <row r="60" spans="1:7" x14ac:dyDescent="0.25">
      <c r="A60" s="61"/>
      <c r="B60" s="61"/>
      <c r="C60" s="61"/>
      <c r="D60" s="88"/>
      <c r="E60" s="33"/>
      <c r="F60" s="33"/>
      <c r="G60" s="33"/>
    </row>
    <row r="61" spans="1:7" x14ac:dyDescent="0.25">
      <c r="A61" s="61"/>
      <c r="B61" s="61"/>
      <c r="C61" s="61"/>
      <c r="D61" s="88"/>
      <c r="E61" s="33"/>
      <c r="F61" s="33"/>
      <c r="G61" s="33"/>
    </row>
    <row r="62" spans="1:7" x14ac:dyDescent="0.25">
      <c r="A62" s="61"/>
      <c r="B62" s="61"/>
      <c r="C62" s="61"/>
      <c r="D62" s="88"/>
      <c r="E62" s="33"/>
      <c r="F62" s="33"/>
      <c r="G62" s="33"/>
    </row>
    <row r="63" spans="1:7" x14ac:dyDescent="0.25">
      <c r="A63" s="61"/>
      <c r="B63" s="61"/>
      <c r="C63" s="61"/>
      <c r="D63" s="88"/>
      <c r="E63" s="33"/>
      <c r="F63" s="33"/>
      <c r="G63" s="33"/>
    </row>
    <row r="64" spans="1:7" x14ac:dyDescent="0.25">
      <c r="A64" s="61"/>
      <c r="B64" s="61"/>
      <c r="C64" s="61"/>
      <c r="D64" s="88"/>
      <c r="E64" s="33"/>
      <c r="F64" s="33"/>
      <c r="G64" s="33"/>
    </row>
    <row r="65" spans="1:7" x14ac:dyDescent="0.25">
      <c r="A65" s="61"/>
      <c r="B65" s="61"/>
      <c r="C65" s="61"/>
      <c r="D65" s="88"/>
      <c r="E65" s="33"/>
      <c r="F65" s="33"/>
      <c r="G65" s="33"/>
    </row>
    <row r="66" spans="1:7" x14ac:dyDescent="0.25">
      <c r="A66" s="61"/>
      <c r="B66" s="61"/>
      <c r="C66" s="61"/>
      <c r="D66" s="88"/>
      <c r="E66" s="33"/>
      <c r="F66" s="33"/>
      <c r="G66" s="33"/>
    </row>
    <row r="67" spans="1:7" x14ac:dyDescent="0.25">
      <c r="A67" s="61"/>
      <c r="B67" s="61"/>
      <c r="C67" s="61"/>
      <c r="D67" s="88"/>
      <c r="E67" s="33"/>
      <c r="F67" s="33"/>
      <c r="G67" s="33"/>
    </row>
    <row r="68" spans="1:7" x14ac:dyDescent="0.25">
      <c r="A68" s="61"/>
      <c r="B68" s="61"/>
      <c r="C68" s="61"/>
      <c r="D68" s="88"/>
      <c r="E68" s="33"/>
      <c r="F68" s="33"/>
      <c r="G68" s="33"/>
    </row>
    <row r="69" spans="1:7" x14ac:dyDescent="0.25">
      <c r="A69" s="61"/>
      <c r="B69" s="61"/>
      <c r="C69" s="61"/>
      <c r="D69" s="88"/>
      <c r="E69" s="33"/>
      <c r="F69" s="33"/>
      <c r="G69" s="33"/>
    </row>
    <row r="70" spans="1:7" x14ac:dyDescent="0.25">
      <c r="A70" s="61"/>
      <c r="B70" s="61"/>
      <c r="C70" s="61"/>
      <c r="D70" s="88"/>
      <c r="E70" s="33"/>
      <c r="F70" s="33"/>
      <c r="G70" s="33"/>
    </row>
    <row r="71" spans="1:7" x14ac:dyDescent="0.25">
      <c r="A71" s="61"/>
      <c r="B71" s="61"/>
      <c r="C71" s="61"/>
      <c r="D71" s="88"/>
      <c r="E71" s="33"/>
      <c r="F71" s="33"/>
      <c r="G71" s="33"/>
    </row>
    <row r="72" spans="1:7" x14ac:dyDescent="0.25">
      <c r="A72" s="61"/>
      <c r="B72" s="61"/>
      <c r="C72" s="61"/>
      <c r="D72" s="88"/>
      <c r="E72" s="33"/>
      <c r="F72" s="33"/>
      <c r="G72" s="33"/>
    </row>
    <row r="73" spans="1:7" x14ac:dyDescent="0.25">
      <c r="A73" s="61"/>
      <c r="B73" s="61"/>
      <c r="C73" s="61"/>
      <c r="D73" s="88"/>
      <c r="E73" s="33"/>
      <c r="F73" s="33"/>
      <c r="G73" s="33"/>
    </row>
    <row r="74" spans="1:7" x14ac:dyDescent="0.25">
      <c r="A74" s="61"/>
      <c r="B74" s="61"/>
      <c r="C74" s="61"/>
      <c r="D74" s="88"/>
      <c r="E74" s="33"/>
      <c r="F74" s="33"/>
      <c r="G74" s="33"/>
    </row>
    <row r="75" spans="1:7" x14ac:dyDescent="0.25">
      <c r="A75" s="61"/>
      <c r="B75" s="61"/>
      <c r="C75" s="61"/>
      <c r="D75" s="88"/>
      <c r="E75" s="33"/>
      <c r="F75" s="33"/>
      <c r="G75" s="33"/>
    </row>
    <row r="76" spans="1:7" x14ac:dyDescent="0.25">
      <c r="A76" s="61"/>
      <c r="B76" s="61"/>
      <c r="C76" s="61"/>
      <c r="D76" s="88"/>
      <c r="E76" s="33"/>
      <c r="F76" s="33"/>
      <c r="G76" s="33"/>
    </row>
    <row r="77" spans="1:7" x14ac:dyDescent="0.25">
      <c r="A77" s="61"/>
      <c r="B77" s="61"/>
      <c r="C77" s="61"/>
      <c r="D77" s="88"/>
      <c r="E77" s="33"/>
      <c r="F77" s="33"/>
      <c r="G77" s="33"/>
    </row>
    <row r="78" spans="1:7" x14ac:dyDescent="0.25">
      <c r="A78" s="61"/>
      <c r="B78" s="61"/>
      <c r="C78" s="61"/>
      <c r="D78" s="88"/>
      <c r="E78" s="33"/>
      <c r="F78" s="33"/>
      <c r="G78" s="33"/>
    </row>
    <row r="79" spans="1:7" x14ac:dyDescent="0.25">
      <c r="A79" s="61"/>
      <c r="B79" s="61"/>
      <c r="C79" s="61"/>
      <c r="D79" s="88"/>
      <c r="E79" s="33"/>
      <c r="F79" s="33"/>
      <c r="G79" s="33"/>
    </row>
    <row r="80" spans="1:7" x14ac:dyDescent="0.25">
      <c r="A80" s="61"/>
      <c r="B80" s="61"/>
      <c r="C80" s="61"/>
      <c r="D80" s="88"/>
      <c r="E80" s="33"/>
      <c r="F80" s="33"/>
      <c r="G80" s="33"/>
    </row>
    <row r="81" spans="1:7" x14ac:dyDescent="0.25">
      <c r="A81" s="61"/>
      <c r="B81" s="61"/>
      <c r="C81" s="61"/>
      <c r="D81" s="88"/>
      <c r="E81" s="33"/>
      <c r="F81" s="33"/>
      <c r="G81" s="33"/>
    </row>
    <row r="82" spans="1:7" x14ac:dyDescent="0.25">
      <c r="A82" s="61"/>
      <c r="B82" s="61"/>
      <c r="C82" s="61"/>
      <c r="D82" s="88"/>
      <c r="E82" s="33"/>
      <c r="F82" s="33"/>
      <c r="G82" s="33"/>
    </row>
  </sheetData>
  <sheetProtection insertRows="0"/>
  <phoneticPr fontId="4"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B43F58F-8749-458A-82A7-F6E6DD93543C}">
          <x14:formula1>
            <xm:f>Municipios!$B$2:$B$8132</xm:f>
          </x14:formula1>
          <xm:sqref>D4:D82</xm:sqref>
        </x14:dataValidation>
        <x14:dataValidation type="list" allowBlank="1" showInputMessage="1" showErrorMessage="1" prompt="Escoger de la hoja &quot;Municipios&quot;" xr:uid="{EA340164-28F4-4371-972D-A84304FD5237}">
          <x14:formula1>
            <xm:f>Municipios!$A$2:$A$8132</xm:f>
          </x14:formula1>
          <xm:sqref>D2:D3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3729B-6285-4A69-B5DC-8706830CC809}">
  <sheetPr codeName="Hoja10">
    <tabColor theme="0" tint="-0.249977111117893"/>
  </sheetPr>
  <dimension ref="A1:I8132"/>
  <sheetViews>
    <sheetView workbookViewId="0">
      <pane xSplit="3" ySplit="1" topLeftCell="D2" activePane="bottomRight" state="frozen"/>
      <selection pane="topRight" activeCell="C1" sqref="C1"/>
      <selection pane="bottomLeft" activeCell="A2" sqref="A2"/>
      <selection pane="bottomRight" activeCell="H21" sqref="H21"/>
    </sheetView>
  </sheetViews>
  <sheetFormatPr baseColWidth="10" defaultColWidth="11.42578125" defaultRowHeight="15" x14ac:dyDescent="0.25"/>
  <cols>
    <col min="1" max="1" width="30" bestFit="1" customWidth="1"/>
    <col min="3" max="3" width="44.28515625" bestFit="1" customWidth="1"/>
    <col min="4" max="4" width="21" bestFit="1" customWidth="1"/>
    <col min="5" max="5" width="27" bestFit="1" customWidth="1"/>
    <col min="6" max="6" width="12.7109375" bestFit="1" customWidth="1"/>
    <col min="7" max="7" width="12" bestFit="1" customWidth="1"/>
    <col min="9" max="9" width="27" bestFit="1" customWidth="1"/>
  </cols>
  <sheetData>
    <row r="1" spans="1:9" x14ac:dyDescent="0.25">
      <c r="A1" s="2" t="s">
        <v>16535</v>
      </c>
      <c r="B1" s="2" t="s">
        <v>90</v>
      </c>
      <c r="C1" s="2" t="s">
        <v>22</v>
      </c>
      <c r="D1" s="2" t="s">
        <v>23</v>
      </c>
      <c r="E1" s="2" t="s">
        <v>91</v>
      </c>
      <c r="F1" s="2" t="s">
        <v>92</v>
      </c>
      <c r="G1" s="2" t="s">
        <v>93</v>
      </c>
      <c r="I1" t="s">
        <v>16356</v>
      </c>
    </row>
    <row r="2" spans="1:9" x14ac:dyDescent="0.25">
      <c r="A2" t="str">
        <f>CONCATENATE(B2, " ",C2, " ",D2)</f>
        <v>01001 Alegría-Dulantzi Araba/Álava</v>
      </c>
      <c r="B2" s="4" t="s">
        <v>94</v>
      </c>
      <c r="C2" s="4" t="s">
        <v>95</v>
      </c>
      <c r="D2" s="4" t="s">
        <v>96</v>
      </c>
      <c r="E2" s="4" t="s">
        <v>97</v>
      </c>
      <c r="F2" s="4">
        <v>-2.5124373100000001</v>
      </c>
      <c r="G2" s="4">
        <v>42.839811580000003</v>
      </c>
      <c r="I2" t="s">
        <v>37</v>
      </c>
    </row>
    <row r="3" spans="1:9" x14ac:dyDescent="0.25">
      <c r="A3" t="str">
        <f t="shared" ref="A3:A66" si="0">CONCATENATE(B3, " ",C3, " ",D3)</f>
        <v>01002 Amurrio Araba/Álava</v>
      </c>
      <c r="B3" s="4" t="s">
        <v>98</v>
      </c>
      <c r="C3" s="4" t="s">
        <v>99</v>
      </c>
      <c r="D3" s="4" t="s">
        <v>96</v>
      </c>
      <c r="E3" s="4" t="s">
        <v>97</v>
      </c>
      <c r="F3" s="4">
        <v>-3.0000732600000002</v>
      </c>
      <c r="G3" s="4">
        <v>43.054277759999998</v>
      </c>
      <c r="I3" t="s">
        <v>6704</v>
      </c>
    </row>
    <row r="4" spans="1:9" x14ac:dyDescent="0.25">
      <c r="A4" t="str">
        <f t="shared" si="0"/>
        <v>01003 Aramaio Araba/Álava</v>
      </c>
      <c r="B4" s="4" t="s">
        <v>100</v>
      </c>
      <c r="C4" s="4" t="s">
        <v>101</v>
      </c>
      <c r="D4" s="4" t="s">
        <v>96</v>
      </c>
      <c r="E4" s="4" t="s">
        <v>97</v>
      </c>
      <c r="F4" s="4">
        <v>-2.5654003699999999</v>
      </c>
      <c r="G4" s="4">
        <v>43.051196529999999</v>
      </c>
      <c r="I4" t="s">
        <v>10050</v>
      </c>
    </row>
    <row r="5" spans="1:9" x14ac:dyDescent="0.25">
      <c r="A5" t="str">
        <f t="shared" si="0"/>
        <v>01004 Artziniega Araba/Álava</v>
      </c>
      <c r="B5" s="4" t="s">
        <v>102</v>
      </c>
      <c r="C5" s="4" t="s">
        <v>103</v>
      </c>
      <c r="D5" s="4" t="s">
        <v>96</v>
      </c>
      <c r="E5" s="4" t="s">
        <v>97</v>
      </c>
      <c r="F5" s="4">
        <v>-3.1279171799999999</v>
      </c>
      <c r="G5" s="4">
        <v>43.120843579999999</v>
      </c>
      <c r="I5" t="s">
        <v>1688</v>
      </c>
    </row>
    <row r="6" spans="1:9" x14ac:dyDescent="0.25">
      <c r="A6" t="str">
        <f t="shared" si="0"/>
        <v>01006 Armiñón Araba/Álava</v>
      </c>
      <c r="B6" s="4" t="s">
        <v>104</v>
      </c>
      <c r="C6" s="4" t="s">
        <v>105</v>
      </c>
      <c r="D6" s="4" t="s">
        <v>96</v>
      </c>
      <c r="E6" s="4" t="s">
        <v>97</v>
      </c>
      <c r="F6" s="4">
        <v>-2.8718347500000001</v>
      </c>
      <c r="G6" s="4">
        <v>42.723261989999997</v>
      </c>
      <c r="I6" t="s">
        <v>10589</v>
      </c>
    </row>
    <row r="7" spans="1:9" x14ac:dyDescent="0.25">
      <c r="A7" t="str">
        <f t="shared" si="0"/>
        <v>01008 Arratzua-Ubarrundia Araba/Álava</v>
      </c>
      <c r="B7" s="4" t="s">
        <v>106</v>
      </c>
      <c r="C7" s="4" t="s">
        <v>107</v>
      </c>
      <c r="D7" s="4" t="s">
        <v>96</v>
      </c>
      <c r="E7" s="4" t="s">
        <v>97</v>
      </c>
      <c r="F7" s="4">
        <v>-2.6387881599999998</v>
      </c>
      <c r="G7" s="4">
        <v>42.891161709999999</v>
      </c>
      <c r="I7" t="s">
        <v>11610</v>
      </c>
    </row>
    <row r="8" spans="1:9" x14ac:dyDescent="0.25">
      <c r="A8" t="str">
        <f t="shared" si="0"/>
        <v>01009 Asparrena Araba/Álava</v>
      </c>
      <c r="B8" s="4" t="s">
        <v>108</v>
      </c>
      <c r="C8" s="4" t="s">
        <v>109</v>
      </c>
      <c r="D8" s="4" t="s">
        <v>96</v>
      </c>
      <c r="E8" s="4" t="s">
        <v>97</v>
      </c>
      <c r="F8" s="4">
        <v>-2.3167075399999999</v>
      </c>
      <c r="G8" s="4">
        <v>42.889687680000002</v>
      </c>
      <c r="I8" t="s">
        <v>862</v>
      </c>
    </row>
    <row r="9" spans="1:9" x14ac:dyDescent="0.25">
      <c r="A9" t="str">
        <f t="shared" si="0"/>
        <v>01010 Ayala/Aiara Araba/Álava</v>
      </c>
      <c r="B9" s="4" t="s">
        <v>110</v>
      </c>
      <c r="C9" s="4" t="s">
        <v>111</v>
      </c>
      <c r="D9" s="4" t="s">
        <v>96</v>
      </c>
      <c r="E9" s="4" t="s">
        <v>97</v>
      </c>
      <c r="F9" s="4">
        <v>-3.0430674600000001</v>
      </c>
      <c r="G9" s="4">
        <v>43.077682830000001</v>
      </c>
      <c r="I9" t="s">
        <v>201</v>
      </c>
    </row>
    <row r="10" spans="1:9" x14ac:dyDescent="0.25">
      <c r="A10" t="str">
        <f t="shared" si="0"/>
        <v>01011 Baños de Ebro/Mañueta Araba/Álava</v>
      </c>
      <c r="B10" s="4" t="s">
        <v>112</v>
      </c>
      <c r="C10" s="4" t="s">
        <v>113</v>
      </c>
      <c r="D10" s="4" t="s">
        <v>96</v>
      </c>
      <c r="E10" s="4" t="s">
        <v>97</v>
      </c>
      <c r="F10" s="4">
        <v>-2.6786358300000002</v>
      </c>
      <c r="G10" s="4">
        <v>42.529256019999998</v>
      </c>
      <c r="I10" t="s">
        <v>32</v>
      </c>
    </row>
    <row r="11" spans="1:9" x14ac:dyDescent="0.25">
      <c r="A11" t="str">
        <f t="shared" si="0"/>
        <v>01013 Barrundia Araba/Álava</v>
      </c>
      <c r="B11" s="4" t="s">
        <v>114</v>
      </c>
      <c r="C11" s="4" t="s">
        <v>115</v>
      </c>
      <c r="D11" s="4" t="s">
        <v>96</v>
      </c>
      <c r="E11" s="4" t="s">
        <v>97</v>
      </c>
      <c r="F11" s="4">
        <v>-2.4940745199999999</v>
      </c>
      <c r="G11" s="4">
        <v>42.91537538</v>
      </c>
      <c r="I11" t="s">
        <v>16335</v>
      </c>
    </row>
    <row r="12" spans="1:9" x14ac:dyDescent="0.25">
      <c r="A12" t="str">
        <f t="shared" si="0"/>
        <v>01014 Berantevilla Araba/Álava</v>
      </c>
      <c r="B12" s="4" t="s">
        <v>116</v>
      </c>
      <c r="C12" s="4" t="s">
        <v>117</v>
      </c>
      <c r="D12" s="4" t="s">
        <v>96</v>
      </c>
      <c r="E12" s="4" t="s">
        <v>97</v>
      </c>
      <c r="F12" s="4">
        <v>-2.8597141399999999</v>
      </c>
      <c r="G12" s="4">
        <v>42.682271909999997</v>
      </c>
      <c r="I12" t="s">
        <v>34</v>
      </c>
    </row>
    <row r="13" spans="1:9" x14ac:dyDescent="0.25">
      <c r="A13" t="str">
        <f t="shared" si="0"/>
        <v>01016 Bernedo Araba/Álava</v>
      </c>
      <c r="B13" s="4" t="s">
        <v>118</v>
      </c>
      <c r="C13" s="4" t="s">
        <v>119</v>
      </c>
      <c r="D13" s="4" t="s">
        <v>96</v>
      </c>
      <c r="E13" s="4" t="s">
        <v>97</v>
      </c>
      <c r="F13" s="4">
        <v>-2.49825439</v>
      </c>
      <c r="G13" s="4">
        <v>42.626769889999998</v>
      </c>
      <c r="I13" t="s">
        <v>1358</v>
      </c>
    </row>
    <row r="14" spans="1:9" x14ac:dyDescent="0.25">
      <c r="A14" t="str">
        <f t="shared" si="0"/>
        <v>01017 Campezo/Kanpezu Araba/Álava</v>
      </c>
      <c r="B14" s="4" t="s">
        <v>120</v>
      </c>
      <c r="C14" s="4" t="s">
        <v>121</v>
      </c>
      <c r="D14" s="4" t="s">
        <v>96</v>
      </c>
      <c r="E14" s="4" t="s">
        <v>97</v>
      </c>
      <c r="F14" s="4">
        <v>-2.35207693</v>
      </c>
      <c r="G14" s="4">
        <v>42.669712089999997</v>
      </c>
      <c r="I14" t="s">
        <v>4347</v>
      </c>
    </row>
    <row r="15" spans="1:9" x14ac:dyDescent="0.25">
      <c r="A15" t="str">
        <f t="shared" si="0"/>
        <v>01018 Zigoitia Araba/Álava</v>
      </c>
      <c r="B15" s="4" t="s">
        <v>122</v>
      </c>
      <c r="C15" s="4" t="s">
        <v>123</v>
      </c>
      <c r="D15" s="4" t="s">
        <v>96</v>
      </c>
      <c r="E15" s="4" t="s">
        <v>97</v>
      </c>
      <c r="F15" s="4">
        <v>-2.7303300199999998</v>
      </c>
      <c r="G15" s="4">
        <v>42.962106089999999</v>
      </c>
      <c r="I15" t="s">
        <v>8669</v>
      </c>
    </row>
    <row r="16" spans="1:9" x14ac:dyDescent="0.25">
      <c r="A16" t="str">
        <f t="shared" si="0"/>
        <v>01019 Kripan Araba/Álava</v>
      </c>
      <c r="B16" s="4" t="s">
        <v>124</v>
      </c>
      <c r="C16" s="4" t="s">
        <v>125</v>
      </c>
      <c r="D16" s="4" t="s">
        <v>96</v>
      </c>
      <c r="E16" s="4" t="s">
        <v>97</v>
      </c>
      <c r="F16" s="4">
        <v>-2.51621636</v>
      </c>
      <c r="G16" s="4">
        <v>42.590824390000002</v>
      </c>
      <c r="I16" t="s">
        <v>16337</v>
      </c>
    </row>
    <row r="17" spans="1:9" x14ac:dyDescent="0.25">
      <c r="A17" t="str">
        <f t="shared" si="0"/>
        <v>01020 Kuartango Araba/Álava</v>
      </c>
      <c r="B17" s="4" t="s">
        <v>126</v>
      </c>
      <c r="C17" s="4" t="s">
        <v>127</v>
      </c>
      <c r="D17" s="4" t="s">
        <v>96</v>
      </c>
      <c r="E17" s="4" t="s">
        <v>97</v>
      </c>
      <c r="F17" s="4">
        <v>-2.8843824300000001</v>
      </c>
      <c r="G17" s="4">
        <v>42.870064110000001</v>
      </c>
      <c r="I17" t="s">
        <v>9231</v>
      </c>
    </row>
    <row r="18" spans="1:9" x14ac:dyDescent="0.25">
      <c r="A18" t="str">
        <f t="shared" si="0"/>
        <v>01021 Elburgo/Burgelu Araba/Álava</v>
      </c>
      <c r="B18" s="4" t="s">
        <v>128</v>
      </c>
      <c r="C18" s="4" t="s">
        <v>129</v>
      </c>
      <c r="D18" s="4" t="s">
        <v>96</v>
      </c>
      <c r="E18" s="4" t="s">
        <v>97</v>
      </c>
      <c r="F18" s="4">
        <v>-2.5459329999999998</v>
      </c>
      <c r="G18" s="4">
        <v>42.850282</v>
      </c>
      <c r="I18" t="s">
        <v>9322</v>
      </c>
    </row>
    <row r="19" spans="1:9" x14ac:dyDescent="0.25">
      <c r="A19" t="str">
        <f t="shared" si="0"/>
        <v>01022 Elciego Araba/Álava</v>
      </c>
      <c r="B19" s="4" t="s">
        <v>130</v>
      </c>
      <c r="C19" s="4" t="s">
        <v>131</v>
      </c>
      <c r="D19" s="4" t="s">
        <v>96</v>
      </c>
      <c r="E19" s="4" t="s">
        <v>97</v>
      </c>
      <c r="F19" s="4">
        <v>-2.61723872</v>
      </c>
      <c r="G19" s="4">
        <v>42.514207380000002</v>
      </c>
      <c r="I19" t="s">
        <v>97</v>
      </c>
    </row>
    <row r="20" spans="1:9" x14ac:dyDescent="0.25">
      <c r="A20" t="str">
        <f t="shared" si="0"/>
        <v>01023 Elvillar/Bilar Araba/Álava</v>
      </c>
      <c r="B20" s="4" t="s">
        <v>132</v>
      </c>
      <c r="C20" s="4" t="s">
        <v>133</v>
      </c>
      <c r="D20" s="4" t="s">
        <v>96</v>
      </c>
      <c r="E20" s="4" t="s">
        <v>97</v>
      </c>
      <c r="F20" s="4">
        <v>-2.5444126699999998</v>
      </c>
      <c r="G20" s="4">
        <v>42.568425769999997</v>
      </c>
      <c r="I20" t="s">
        <v>8185</v>
      </c>
    </row>
    <row r="21" spans="1:9" x14ac:dyDescent="0.25">
      <c r="A21" t="str">
        <f t="shared" si="0"/>
        <v>01027 Iruraiz-Gauna Araba/Álava</v>
      </c>
      <c r="B21" s="4" t="s">
        <v>134</v>
      </c>
      <c r="C21" s="4" t="s">
        <v>135</v>
      </c>
      <c r="D21" s="4" t="s">
        <v>96</v>
      </c>
      <c r="E21" s="4" t="s">
        <v>97</v>
      </c>
      <c r="F21" s="4">
        <v>-2.475996232</v>
      </c>
      <c r="G21" s="4">
        <v>42.831310170000002</v>
      </c>
    </row>
    <row r="22" spans="1:9" x14ac:dyDescent="0.25">
      <c r="A22" t="str">
        <f t="shared" si="0"/>
        <v>01028 Labastida/Bastida Araba/Álava</v>
      </c>
      <c r="B22" s="4" t="s">
        <v>136</v>
      </c>
      <c r="C22" s="4" t="s">
        <v>137</v>
      </c>
      <c r="D22" s="4" t="s">
        <v>96</v>
      </c>
      <c r="E22" s="4" t="s">
        <v>97</v>
      </c>
      <c r="F22" s="4">
        <v>-2.793199</v>
      </c>
      <c r="G22" s="4">
        <v>42.590217000000003</v>
      </c>
    </row>
    <row r="23" spans="1:9" x14ac:dyDescent="0.25">
      <c r="A23" t="str">
        <f t="shared" si="0"/>
        <v>01030 Lagrán Araba/Álava</v>
      </c>
      <c r="B23" s="4" t="s">
        <v>138</v>
      </c>
      <c r="C23" s="4" t="s">
        <v>139</v>
      </c>
      <c r="D23" s="4" t="s">
        <v>96</v>
      </c>
      <c r="E23" s="4" t="s">
        <v>97</v>
      </c>
      <c r="F23" s="4">
        <v>-2.58423377</v>
      </c>
      <c r="G23" s="4">
        <v>42.626214640000001</v>
      </c>
    </row>
    <row r="24" spans="1:9" x14ac:dyDescent="0.25">
      <c r="A24" t="str">
        <f t="shared" si="0"/>
        <v>01031 Laguardia Araba/Álava</v>
      </c>
      <c r="B24" s="4" t="s">
        <v>140</v>
      </c>
      <c r="C24" s="4" t="s">
        <v>141</v>
      </c>
      <c r="D24" s="4" t="s">
        <v>96</v>
      </c>
      <c r="E24" s="4" t="s">
        <v>97</v>
      </c>
      <c r="F24" s="4">
        <v>-2.58411693</v>
      </c>
      <c r="G24" s="4">
        <v>42.552366550000002</v>
      </c>
    </row>
    <row r="25" spans="1:9" x14ac:dyDescent="0.25">
      <c r="A25" t="str">
        <f t="shared" si="0"/>
        <v>01032 Lanciego/Lantziego Araba/Álava</v>
      </c>
      <c r="B25" s="4" t="s">
        <v>142</v>
      </c>
      <c r="C25" s="4" t="s">
        <v>143</v>
      </c>
      <c r="D25" s="4" t="s">
        <v>96</v>
      </c>
      <c r="E25" s="4" t="s">
        <v>97</v>
      </c>
      <c r="F25" s="4">
        <v>-2.5127816200000002</v>
      </c>
      <c r="G25" s="4">
        <v>42.5624416</v>
      </c>
    </row>
    <row r="26" spans="1:9" x14ac:dyDescent="0.25">
      <c r="A26" t="str">
        <f t="shared" si="0"/>
        <v>01033 Lapuebla de Labarca Araba/Álava</v>
      </c>
      <c r="B26" s="4" t="s">
        <v>144</v>
      </c>
      <c r="C26" s="4" t="s">
        <v>145</v>
      </c>
      <c r="D26" s="4" t="s">
        <v>96</v>
      </c>
      <c r="E26" s="4" t="s">
        <v>97</v>
      </c>
      <c r="F26" s="4">
        <v>-2.5720900100000001</v>
      </c>
      <c r="G26" s="4">
        <v>42.494414679999998</v>
      </c>
    </row>
    <row r="27" spans="1:9" x14ac:dyDescent="0.25">
      <c r="A27" t="str">
        <f t="shared" si="0"/>
        <v>01034 Leza Araba/Álava</v>
      </c>
      <c r="B27" s="4" t="s">
        <v>146</v>
      </c>
      <c r="C27" s="4" t="s">
        <v>147</v>
      </c>
      <c r="D27" s="4" t="s">
        <v>96</v>
      </c>
      <c r="E27" s="4" t="s">
        <v>97</v>
      </c>
      <c r="F27" s="4">
        <v>-2.63459428</v>
      </c>
      <c r="G27" s="4">
        <v>42.564696869999999</v>
      </c>
    </row>
    <row r="28" spans="1:9" x14ac:dyDescent="0.25">
      <c r="A28" t="str">
        <f t="shared" si="0"/>
        <v>01036 Laudio/Llodio Araba/Álava</v>
      </c>
      <c r="B28" s="4" t="s">
        <v>148</v>
      </c>
      <c r="C28" s="4" t="s">
        <v>149</v>
      </c>
      <c r="D28" s="4" t="s">
        <v>96</v>
      </c>
      <c r="E28" s="4" t="s">
        <v>97</v>
      </c>
      <c r="F28" s="4">
        <v>-2.96256495</v>
      </c>
      <c r="G28" s="4">
        <v>43.142518799999998</v>
      </c>
    </row>
    <row r="29" spans="1:9" x14ac:dyDescent="0.25">
      <c r="A29" t="str">
        <f t="shared" si="0"/>
        <v>01037 Arraia-Maeztu Araba/Álava</v>
      </c>
      <c r="B29" s="4" t="s">
        <v>150</v>
      </c>
      <c r="C29" s="4" t="s">
        <v>151</v>
      </c>
      <c r="D29" s="4" t="s">
        <v>96</v>
      </c>
      <c r="E29" s="4" t="s">
        <v>97</v>
      </c>
      <c r="F29" s="4">
        <v>-2.444299</v>
      </c>
      <c r="G29" s="4">
        <v>42.738526999999998</v>
      </c>
    </row>
    <row r="30" spans="1:9" x14ac:dyDescent="0.25">
      <c r="A30" t="str">
        <f t="shared" si="0"/>
        <v>01039 Moreda de Álava/Moreda Araba Araba/Álava</v>
      </c>
      <c r="B30" s="4" t="s">
        <v>152</v>
      </c>
      <c r="C30" s="4" t="s">
        <v>153</v>
      </c>
      <c r="D30" s="4" t="s">
        <v>96</v>
      </c>
      <c r="E30" s="4" t="s">
        <v>97</v>
      </c>
      <c r="F30" s="4">
        <v>-2.4084171799999998</v>
      </c>
      <c r="G30" s="4">
        <v>42.524791669999999</v>
      </c>
    </row>
    <row r="31" spans="1:9" x14ac:dyDescent="0.25">
      <c r="A31" t="str">
        <f t="shared" si="0"/>
        <v>01041 Navaridas Araba/Álava</v>
      </c>
      <c r="B31" s="4" t="s">
        <v>154</v>
      </c>
      <c r="C31" s="4" t="s">
        <v>155</v>
      </c>
      <c r="D31" s="4" t="s">
        <v>96</v>
      </c>
      <c r="E31" s="4" t="s">
        <v>97</v>
      </c>
      <c r="F31" s="4">
        <v>-2.6247954400000002</v>
      </c>
      <c r="G31" s="4">
        <v>42.5450594</v>
      </c>
    </row>
    <row r="32" spans="1:9" x14ac:dyDescent="0.25">
      <c r="A32" t="str">
        <f t="shared" si="0"/>
        <v>01042 Okondo Araba/Álava</v>
      </c>
      <c r="B32" s="4" t="s">
        <v>156</v>
      </c>
      <c r="C32" s="4" t="s">
        <v>157</v>
      </c>
      <c r="D32" s="4" t="s">
        <v>96</v>
      </c>
      <c r="E32" s="4" t="s">
        <v>97</v>
      </c>
      <c r="F32" s="4">
        <v>-3.0190268229999999</v>
      </c>
      <c r="G32" s="4">
        <v>43.161551299999999</v>
      </c>
    </row>
    <row r="33" spans="1:7" x14ac:dyDescent="0.25">
      <c r="A33" t="str">
        <f t="shared" si="0"/>
        <v>01043 Oyón-Oion Araba/Álava</v>
      </c>
      <c r="B33" s="4" t="s">
        <v>158</v>
      </c>
      <c r="C33" s="4" t="s">
        <v>159</v>
      </c>
      <c r="D33" s="4" t="s">
        <v>96</v>
      </c>
      <c r="E33" s="4" t="s">
        <v>97</v>
      </c>
      <c r="F33" s="4">
        <v>-2.436788</v>
      </c>
      <c r="G33" s="4">
        <v>42.506067000000002</v>
      </c>
    </row>
    <row r="34" spans="1:7" x14ac:dyDescent="0.25">
      <c r="A34" t="str">
        <f t="shared" si="0"/>
        <v>01044 Peñacerrada-Urizaharra Araba/Álava</v>
      </c>
      <c r="B34" s="4" t="s">
        <v>160</v>
      </c>
      <c r="C34" s="4" t="s">
        <v>161</v>
      </c>
      <c r="D34" s="4" t="s">
        <v>96</v>
      </c>
      <c r="E34" s="4" t="s">
        <v>97</v>
      </c>
      <c r="F34" s="4">
        <v>-2.7140282099999999</v>
      </c>
      <c r="G34" s="4">
        <v>42.64417512</v>
      </c>
    </row>
    <row r="35" spans="1:7" x14ac:dyDescent="0.25">
      <c r="A35" t="str">
        <f t="shared" si="0"/>
        <v>01046 Erriberagoitia/Ribera Alta Araba/Álava</v>
      </c>
      <c r="B35" s="4" t="s">
        <v>162</v>
      </c>
      <c r="C35" s="4" t="s">
        <v>163</v>
      </c>
      <c r="D35" s="4" t="s">
        <v>96</v>
      </c>
      <c r="E35" s="4" t="s">
        <v>97</v>
      </c>
      <c r="F35" s="4">
        <v>-2.9108064200000001</v>
      </c>
      <c r="G35" s="4">
        <v>42.800746820000001</v>
      </c>
    </row>
    <row r="36" spans="1:7" x14ac:dyDescent="0.25">
      <c r="A36" t="str">
        <f t="shared" si="0"/>
        <v>01047 Erriberabeitia Araba/Álava</v>
      </c>
      <c r="B36" s="4" t="s">
        <v>164</v>
      </c>
      <c r="C36" s="4" t="s">
        <v>165</v>
      </c>
      <c r="D36" s="4" t="s">
        <v>96</v>
      </c>
      <c r="E36" s="4" t="s">
        <v>97</v>
      </c>
      <c r="F36" s="4">
        <v>-2.91704002</v>
      </c>
      <c r="G36" s="4">
        <v>42.713397919999998</v>
      </c>
    </row>
    <row r="37" spans="1:7" x14ac:dyDescent="0.25">
      <c r="A37" t="str">
        <f t="shared" si="0"/>
        <v>01049 Añana Araba/Álava</v>
      </c>
      <c r="B37" s="4" t="s">
        <v>166</v>
      </c>
      <c r="C37" s="4" t="s">
        <v>167</v>
      </c>
      <c r="D37" s="4" t="s">
        <v>96</v>
      </c>
      <c r="E37" s="4" t="s">
        <v>97</v>
      </c>
      <c r="F37" s="4">
        <v>-2.9860163399999999</v>
      </c>
      <c r="G37" s="4">
        <v>42.801231799999996</v>
      </c>
    </row>
    <row r="38" spans="1:7" x14ac:dyDescent="0.25">
      <c r="A38" t="str">
        <f t="shared" si="0"/>
        <v>01051 Agurain/Salvatierra Araba/Álava</v>
      </c>
      <c r="B38" s="4" t="s">
        <v>168</v>
      </c>
      <c r="C38" s="4" t="s">
        <v>169</v>
      </c>
      <c r="D38" s="4" t="s">
        <v>96</v>
      </c>
      <c r="E38" s="4" t="s">
        <v>97</v>
      </c>
      <c r="F38" s="4">
        <v>-2.3897529999999998</v>
      </c>
      <c r="G38" s="4">
        <v>42.850451999999997</v>
      </c>
    </row>
    <row r="39" spans="1:7" x14ac:dyDescent="0.25">
      <c r="A39" t="str">
        <f t="shared" si="0"/>
        <v>01052 Samaniego Araba/Álava</v>
      </c>
      <c r="B39" s="4" t="s">
        <v>170</v>
      </c>
      <c r="C39" s="4" t="s">
        <v>171</v>
      </c>
      <c r="D39" s="4" t="s">
        <v>96</v>
      </c>
      <c r="E39" s="4" t="s">
        <v>97</v>
      </c>
      <c r="F39" s="4">
        <v>-2.6790486200000001</v>
      </c>
      <c r="G39" s="4">
        <v>42.567351969999997</v>
      </c>
    </row>
    <row r="40" spans="1:7" x14ac:dyDescent="0.25">
      <c r="A40" t="str">
        <f t="shared" si="0"/>
        <v>01053 San Millán/Donemiliaga Araba/Álava</v>
      </c>
      <c r="B40" s="4" t="s">
        <v>172</v>
      </c>
      <c r="C40" s="4" t="s">
        <v>173</v>
      </c>
      <c r="D40" s="4" t="s">
        <v>96</v>
      </c>
      <c r="E40" s="4" t="s">
        <v>97</v>
      </c>
      <c r="F40" s="4">
        <v>-2.3774890200000001</v>
      </c>
      <c r="G40" s="4">
        <v>42.873825709999998</v>
      </c>
    </row>
    <row r="41" spans="1:7" x14ac:dyDescent="0.25">
      <c r="A41" t="str">
        <f t="shared" si="0"/>
        <v>01054 Urkabustaiz Araba/Álava</v>
      </c>
      <c r="B41" s="4" t="s">
        <v>174</v>
      </c>
      <c r="C41" s="4" t="s">
        <v>175</v>
      </c>
      <c r="D41" s="4" t="s">
        <v>96</v>
      </c>
      <c r="E41" s="4" t="s">
        <v>97</v>
      </c>
      <c r="F41" s="4">
        <v>-2.90661046</v>
      </c>
      <c r="G41" s="4">
        <v>42.953040459999997</v>
      </c>
    </row>
    <row r="42" spans="1:7" x14ac:dyDescent="0.25">
      <c r="A42" t="str">
        <f t="shared" si="0"/>
        <v>01055 Valdegovía/Gaubea Araba/Álava</v>
      </c>
      <c r="B42" s="4" t="s">
        <v>176</v>
      </c>
      <c r="C42" s="4" t="s">
        <v>177</v>
      </c>
      <c r="D42" s="4" t="s">
        <v>96</v>
      </c>
      <c r="E42" s="4" t="s">
        <v>97</v>
      </c>
      <c r="F42" s="4">
        <v>-3.09884417</v>
      </c>
      <c r="G42" s="4">
        <v>42.847568959999997</v>
      </c>
    </row>
    <row r="43" spans="1:7" x14ac:dyDescent="0.25">
      <c r="A43" t="str">
        <f t="shared" si="0"/>
        <v>01056 Harana/Valle de Arana Araba/Álava</v>
      </c>
      <c r="B43" s="4" t="s">
        <v>178</v>
      </c>
      <c r="C43" s="4" t="s">
        <v>179</v>
      </c>
      <c r="D43" s="4" t="s">
        <v>96</v>
      </c>
      <c r="E43" s="4" t="s">
        <v>97</v>
      </c>
      <c r="F43" s="4">
        <v>-2.3310468700000002</v>
      </c>
      <c r="G43" s="4">
        <v>42.752891939999998</v>
      </c>
    </row>
    <row r="44" spans="1:7" x14ac:dyDescent="0.25">
      <c r="A44" t="str">
        <f t="shared" si="0"/>
        <v>01057 Villabuena de Álava/Eskuernaga Araba/Álava</v>
      </c>
      <c r="B44" s="4" t="s">
        <v>180</v>
      </c>
      <c r="C44" s="4" t="s">
        <v>181</v>
      </c>
      <c r="D44" s="4" t="s">
        <v>96</v>
      </c>
      <c r="E44" s="4" t="s">
        <v>97</v>
      </c>
      <c r="F44" s="4">
        <v>-2.6645293799999998</v>
      </c>
      <c r="G44" s="4">
        <v>42.548578040000002</v>
      </c>
    </row>
    <row r="45" spans="1:7" x14ac:dyDescent="0.25">
      <c r="A45" t="str">
        <f t="shared" si="0"/>
        <v>01058 Legutio Araba/Álava</v>
      </c>
      <c r="B45" s="4" t="s">
        <v>182</v>
      </c>
      <c r="C45" s="4" t="s">
        <v>183</v>
      </c>
      <c r="D45" s="4" t="s">
        <v>96</v>
      </c>
      <c r="E45" s="4" t="s">
        <v>97</v>
      </c>
      <c r="F45" s="4">
        <v>-2.6425592899999999</v>
      </c>
      <c r="G45" s="4">
        <v>42.9798744</v>
      </c>
    </row>
    <row r="46" spans="1:7" x14ac:dyDescent="0.25">
      <c r="A46" t="str">
        <f t="shared" si="0"/>
        <v>01059 Vitoria-Gasteiz Araba/Álava</v>
      </c>
      <c r="B46" s="4" t="s">
        <v>184</v>
      </c>
      <c r="C46" s="4" t="s">
        <v>185</v>
      </c>
      <c r="D46" s="4" t="s">
        <v>96</v>
      </c>
      <c r="E46" s="4" t="s">
        <v>97</v>
      </c>
      <c r="F46" s="4">
        <v>-2.6727568499999999</v>
      </c>
      <c r="G46" s="4">
        <v>42.85058789</v>
      </c>
    </row>
    <row r="47" spans="1:7" x14ac:dyDescent="0.25">
      <c r="A47" t="str">
        <f t="shared" si="0"/>
        <v>01060 Yécora/Iekora Araba/Álava</v>
      </c>
      <c r="B47" s="4" t="s">
        <v>186</v>
      </c>
      <c r="C47" s="4" t="s">
        <v>187</v>
      </c>
      <c r="D47" s="4" t="s">
        <v>96</v>
      </c>
      <c r="E47" s="4" t="s">
        <v>97</v>
      </c>
      <c r="F47" s="4">
        <v>-2.4700848999999998</v>
      </c>
      <c r="G47" s="4">
        <v>42.569231170000002</v>
      </c>
    </row>
    <row r="48" spans="1:7" x14ac:dyDescent="0.25">
      <c r="A48" t="str">
        <f t="shared" si="0"/>
        <v>01061 Zalduondo Araba/Álava</v>
      </c>
      <c r="B48" s="4" t="s">
        <v>188</v>
      </c>
      <c r="C48" s="4" t="s">
        <v>189</v>
      </c>
      <c r="D48" s="4" t="s">
        <v>96</v>
      </c>
      <c r="E48" s="4" t="s">
        <v>97</v>
      </c>
      <c r="F48" s="4">
        <v>-2.3465082499999999</v>
      </c>
      <c r="G48" s="4">
        <v>42.885809709999997</v>
      </c>
    </row>
    <row r="49" spans="1:7" x14ac:dyDescent="0.25">
      <c r="A49" t="str">
        <f t="shared" si="0"/>
        <v>01062 Zambrana Araba/Álava</v>
      </c>
      <c r="B49" s="4" t="s">
        <v>190</v>
      </c>
      <c r="C49" s="4" t="s">
        <v>191</v>
      </c>
      <c r="D49" s="4" t="s">
        <v>96</v>
      </c>
      <c r="E49" s="4" t="s">
        <v>97</v>
      </c>
      <c r="F49" s="4">
        <v>-2.8780650200000002</v>
      </c>
      <c r="G49" s="4">
        <v>42.661129680000002</v>
      </c>
    </row>
    <row r="50" spans="1:7" x14ac:dyDescent="0.25">
      <c r="A50" t="str">
        <f t="shared" si="0"/>
        <v>01063 Zuia Araba/Álava</v>
      </c>
      <c r="B50" s="4" t="s">
        <v>192</v>
      </c>
      <c r="C50" s="4" t="s">
        <v>193</v>
      </c>
      <c r="D50" s="4" t="s">
        <v>96</v>
      </c>
      <c r="E50" s="4" t="s">
        <v>97</v>
      </c>
      <c r="F50" s="4">
        <v>-2.8186285400000002</v>
      </c>
      <c r="G50" s="4">
        <v>42.95597763</v>
      </c>
    </row>
    <row r="51" spans="1:7" x14ac:dyDescent="0.25">
      <c r="A51" t="str">
        <f t="shared" si="0"/>
        <v>01901 Iruña Oka/Iruña de Oca Araba/Álava</v>
      </c>
      <c r="B51" s="4" t="s">
        <v>194</v>
      </c>
      <c r="C51" s="4" t="s">
        <v>195</v>
      </c>
      <c r="D51" s="4" t="s">
        <v>96</v>
      </c>
      <c r="E51" s="4" t="s">
        <v>97</v>
      </c>
      <c r="F51" s="4">
        <v>-2.8147543000000002</v>
      </c>
      <c r="G51" s="4">
        <v>42.818191259999999</v>
      </c>
    </row>
    <row r="52" spans="1:7" x14ac:dyDescent="0.25">
      <c r="A52" t="str">
        <f t="shared" si="0"/>
        <v>01902 Lantarón Araba/Álava</v>
      </c>
      <c r="B52" s="4" t="s">
        <v>196</v>
      </c>
      <c r="C52" s="4" t="s">
        <v>197</v>
      </c>
      <c r="D52" s="4" t="s">
        <v>96</v>
      </c>
      <c r="E52" s="4" t="s">
        <v>97</v>
      </c>
      <c r="F52" s="4">
        <v>-2.9664971900000001</v>
      </c>
      <c r="G52" s="4">
        <v>42.716575570000003</v>
      </c>
    </row>
    <row r="53" spans="1:7" x14ac:dyDescent="0.25">
      <c r="A53" t="str">
        <f t="shared" si="0"/>
        <v>02001 Abengibre Albacete</v>
      </c>
      <c r="B53" s="4" t="s">
        <v>198</v>
      </c>
      <c r="C53" s="4" t="s">
        <v>199</v>
      </c>
      <c r="D53" s="4" t="s">
        <v>200</v>
      </c>
      <c r="E53" s="4" t="s">
        <v>201</v>
      </c>
      <c r="F53" s="4">
        <v>-1.54384487</v>
      </c>
      <c r="G53" s="4">
        <v>39.2100078</v>
      </c>
    </row>
    <row r="54" spans="1:7" x14ac:dyDescent="0.25">
      <c r="A54" t="str">
        <f t="shared" si="0"/>
        <v>02002 Alatoz Albacete</v>
      </c>
      <c r="B54" s="4" t="s">
        <v>202</v>
      </c>
      <c r="C54" s="4" t="s">
        <v>203</v>
      </c>
      <c r="D54" s="4" t="s">
        <v>200</v>
      </c>
      <c r="E54" s="4" t="s">
        <v>201</v>
      </c>
      <c r="F54" s="4">
        <v>-1.3609760399999999</v>
      </c>
      <c r="G54" s="4">
        <v>39.094948430000002</v>
      </c>
    </row>
    <row r="55" spans="1:7" x14ac:dyDescent="0.25">
      <c r="A55" t="str">
        <f t="shared" si="0"/>
        <v>02003 Albacete Albacete</v>
      </c>
      <c r="B55" s="4" t="s">
        <v>204</v>
      </c>
      <c r="C55" s="4" t="s">
        <v>200</v>
      </c>
      <c r="D55" s="4" t="s">
        <v>200</v>
      </c>
      <c r="E55" s="4" t="s">
        <v>201</v>
      </c>
      <c r="F55" s="4">
        <v>-1.85574745</v>
      </c>
      <c r="G55" s="4">
        <v>38.995880530000001</v>
      </c>
    </row>
    <row r="56" spans="1:7" x14ac:dyDescent="0.25">
      <c r="A56" t="str">
        <f t="shared" si="0"/>
        <v>02004 Albatana Albacete</v>
      </c>
      <c r="B56" s="4" t="s">
        <v>205</v>
      </c>
      <c r="C56" s="4" t="s">
        <v>206</v>
      </c>
      <c r="D56" s="4" t="s">
        <v>200</v>
      </c>
      <c r="E56" s="4" t="s">
        <v>201</v>
      </c>
      <c r="F56" s="4">
        <v>-1.5227524800000001</v>
      </c>
      <c r="G56" s="4">
        <v>38.570875399999998</v>
      </c>
    </row>
    <row r="57" spans="1:7" x14ac:dyDescent="0.25">
      <c r="A57" t="str">
        <f t="shared" si="0"/>
        <v>02005 Alborea Albacete</v>
      </c>
      <c r="B57" s="4" t="s">
        <v>207</v>
      </c>
      <c r="C57" s="4" t="s">
        <v>208</v>
      </c>
      <c r="D57" s="4" t="s">
        <v>200</v>
      </c>
      <c r="E57" s="4" t="s">
        <v>201</v>
      </c>
      <c r="F57" s="4">
        <v>-1.3967044900000001</v>
      </c>
      <c r="G57" s="4">
        <v>39.278354419999999</v>
      </c>
    </row>
    <row r="58" spans="1:7" x14ac:dyDescent="0.25">
      <c r="A58" t="str">
        <f t="shared" si="0"/>
        <v>02006 Alcadozo Albacete</v>
      </c>
      <c r="B58" s="4" t="s">
        <v>209</v>
      </c>
      <c r="C58" s="4" t="s">
        <v>210</v>
      </c>
      <c r="D58" s="4" t="s">
        <v>200</v>
      </c>
      <c r="E58" s="4" t="s">
        <v>201</v>
      </c>
      <c r="F58" s="4">
        <v>-1.9802275</v>
      </c>
      <c r="G58" s="4">
        <v>38.648975800000002</v>
      </c>
    </row>
    <row r="59" spans="1:7" x14ac:dyDescent="0.25">
      <c r="A59" t="str">
        <f t="shared" si="0"/>
        <v>02007 Alcalá del Júcar Albacete</v>
      </c>
      <c r="B59" s="4" t="s">
        <v>211</v>
      </c>
      <c r="C59" s="4" t="s">
        <v>212</v>
      </c>
      <c r="D59" s="4" t="s">
        <v>200</v>
      </c>
      <c r="E59" s="4" t="s">
        <v>201</v>
      </c>
      <c r="F59" s="4">
        <v>-1.42932697</v>
      </c>
      <c r="G59" s="4">
        <v>39.193201799999997</v>
      </c>
    </row>
    <row r="60" spans="1:7" x14ac:dyDescent="0.25">
      <c r="A60" t="str">
        <f t="shared" si="0"/>
        <v>02008 Alcaraz Albacete</v>
      </c>
      <c r="B60" s="4" t="s">
        <v>213</v>
      </c>
      <c r="C60" s="4" t="s">
        <v>214</v>
      </c>
      <c r="D60" s="4" t="s">
        <v>200</v>
      </c>
      <c r="E60" s="4" t="s">
        <v>201</v>
      </c>
      <c r="F60" s="4">
        <v>-2.4903495699999998</v>
      </c>
      <c r="G60" s="4">
        <v>38.664251040000003</v>
      </c>
    </row>
    <row r="61" spans="1:7" x14ac:dyDescent="0.25">
      <c r="A61" t="str">
        <f t="shared" si="0"/>
        <v>02009 Almansa Albacete</v>
      </c>
      <c r="B61" s="4" t="s">
        <v>215</v>
      </c>
      <c r="C61" s="4" t="s">
        <v>216</v>
      </c>
      <c r="D61" s="4" t="s">
        <v>200</v>
      </c>
      <c r="E61" s="4" t="s">
        <v>201</v>
      </c>
      <c r="F61" s="4">
        <v>-1.09414681</v>
      </c>
      <c r="G61" s="4">
        <v>38.869688109999998</v>
      </c>
    </row>
    <row r="62" spans="1:7" x14ac:dyDescent="0.25">
      <c r="A62" t="str">
        <f t="shared" si="0"/>
        <v>02010 Alpera Albacete</v>
      </c>
      <c r="B62" s="4" t="s">
        <v>217</v>
      </c>
      <c r="C62" s="4" t="s">
        <v>218</v>
      </c>
      <c r="D62" s="4" t="s">
        <v>200</v>
      </c>
      <c r="E62" s="4" t="s">
        <v>201</v>
      </c>
      <c r="F62" s="4">
        <v>-1.2308024500000001</v>
      </c>
      <c r="G62" s="4">
        <v>38.959690940000002</v>
      </c>
    </row>
    <row r="63" spans="1:7" x14ac:dyDescent="0.25">
      <c r="A63" t="str">
        <f t="shared" si="0"/>
        <v>02011 Ayna Albacete</v>
      </c>
      <c r="B63" s="4" t="s">
        <v>219</v>
      </c>
      <c r="C63" s="4" t="s">
        <v>220</v>
      </c>
      <c r="D63" s="4" t="s">
        <v>200</v>
      </c>
      <c r="E63" s="4" t="s">
        <v>201</v>
      </c>
      <c r="F63" s="4">
        <v>-2.0705383099999999</v>
      </c>
      <c r="G63" s="4">
        <v>38.552177460000003</v>
      </c>
    </row>
    <row r="64" spans="1:7" x14ac:dyDescent="0.25">
      <c r="A64" t="str">
        <f t="shared" si="0"/>
        <v>02012 Balazote Albacete</v>
      </c>
      <c r="B64" s="4" t="s">
        <v>221</v>
      </c>
      <c r="C64" s="4" t="s">
        <v>222</v>
      </c>
      <c r="D64" s="4" t="s">
        <v>200</v>
      </c>
      <c r="E64" s="4" t="s">
        <v>201</v>
      </c>
      <c r="F64" s="4">
        <v>-2.1509673199999999</v>
      </c>
      <c r="G64" s="4">
        <v>38.883961560000003</v>
      </c>
    </row>
    <row r="65" spans="1:7" x14ac:dyDescent="0.25">
      <c r="A65" t="str">
        <f t="shared" si="0"/>
        <v>02013 Balsa de Ves Albacete</v>
      </c>
      <c r="B65" s="4" t="s">
        <v>223</v>
      </c>
      <c r="C65" s="4" t="s">
        <v>224</v>
      </c>
      <c r="D65" s="4" t="s">
        <v>200</v>
      </c>
      <c r="E65" s="4" t="s">
        <v>201</v>
      </c>
      <c r="F65" s="4">
        <v>-1.1965001200000001</v>
      </c>
      <c r="G65" s="4">
        <v>39.264612530000001</v>
      </c>
    </row>
    <row r="66" spans="1:7" x14ac:dyDescent="0.25">
      <c r="A66" t="str">
        <f t="shared" si="0"/>
        <v>02014 Ballestero, El Albacete</v>
      </c>
      <c r="B66" s="4" t="s">
        <v>225</v>
      </c>
      <c r="C66" s="4" t="s">
        <v>226</v>
      </c>
      <c r="D66" s="4" t="s">
        <v>200</v>
      </c>
      <c r="E66" s="4" t="s">
        <v>201</v>
      </c>
      <c r="F66" s="4">
        <v>-2.4550863299999999</v>
      </c>
      <c r="G66" s="4">
        <v>38.842521959999999</v>
      </c>
    </row>
    <row r="67" spans="1:7" x14ac:dyDescent="0.25">
      <c r="A67" t="str">
        <f t="shared" ref="A67:A130" si="1">CONCATENATE(B67, " ",C67, " ",D67)</f>
        <v>02015 Barrax Albacete</v>
      </c>
      <c r="B67" s="4" t="s">
        <v>227</v>
      </c>
      <c r="C67" s="4" t="s">
        <v>228</v>
      </c>
      <c r="D67" s="4" t="s">
        <v>200</v>
      </c>
      <c r="E67" s="4" t="s">
        <v>201</v>
      </c>
      <c r="F67" s="4">
        <v>-2.2004563699999999</v>
      </c>
      <c r="G67" s="4">
        <v>39.045610600000003</v>
      </c>
    </row>
    <row r="68" spans="1:7" x14ac:dyDescent="0.25">
      <c r="A68" t="str">
        <f t="shared" si="1"/>
        <v>02016 Bienservida Albacete</v>
      </c>
      <c r="B68" s="4" t="s">
        <v>229</v>
      </c>
      <c r="C68" s="4" t="s">
        <v>230</v>
      </c>
      <c r="D68" s="4" t="s">
        <v>200</v>
      </c>
      <c r="E68" s="4" t="s">
        <v>201</v>
      </c>
      <c r="F68" s="4">
        <v>-2.6118424299999998</v>
      </c>
      <c r="G68" s="4">
        <v>38.51602097</v>
      </c>
    </row>
    <row r="69" spans="1:7" x14ac:dyDescent="0.25">
      <c r="A69" t="str">
        <f t="shared" si="1"/>
        <v>02017 Bogarra Albacete</v>
      </c>
      <c r="B69" s="4" t="s">
        <v>231</v>
      </c>
      <c r="C69" s="4" t="s">
        <v>232</v>
      </c>
      <c r="D69" s="4" t="s">
        <v>200</v>
      </c>
      <c r="E69" s="4" t="s">
        <v>201</v>
      </c>
      <c r="F69" s="4">
        <v>-2.2125363600000001</v>
      </c>
      <c r="G69" s="4">
        <v>38.580254269999998</v>
      </c>
    </row>
    <row r="70" spans="1:7" x14ac:dyDescent="0.25">
      <c r="A70" t="str">
        <f t="shared" si="1"/>
        <v>02018 Bonete Albacete</v>
      </c>
      <c r="B70" s="4" t="s">
        <v>233</v>
      </c>
      <c r="C70" s="4" t="s">
        <v>234</v>
      </c>
      <c r="D70" s="4" t="s">
        <v>200</v>
      </c>
      <c r="E70" s="4" t="s">
        <v>201</v>
      </c>
      <c r="F70" s="4">
        <v>-1.3483032399999999</v>
      </c>
      <c r="G70" s="4">
        <v>38.869505889999999</v>
      </c>
    </row>
    <row r="71" spans="1:7" x14ac:dyDescent="0.25">
      <c r="A71" t="str">
        <f t="shared" si="1"/>
        <v>02019 Bonillo, El Albacete</v>
      </c>
      <c r="B71" s="4" t="s">
        <v>235</v>
      </c>
      <c r="C71" s="4" t="s">
        <v>236</v>
      </c>
      <c r="D71" s="4" t="s">
        <v>200</v>
      </c>
      <c r="E71" s="4" t="s">
        <v>201</v>
      </c>
      <c r="F71" s="4">
        <v>-2.54023691</v>
      </c>
      <c r="G71" s="4">
        <v>38.950123619999999</v>
      </c>
    </row>
    <row r="72" spans="1:7" x14ac:dyDescent="0.25">
      <c r="A72" t="str">
        <f t="shared" si="1"/>
        <v>02020 Carcelén Albacete</v>
      </c>
      <c r="B72" s="4" t="s">
        <v>237</v>
      </c>
      <c r="C72" s="4" t="s">
        <v>238</v>
      </c>
      <c r="D72" s="4" t="s">
        <v>200</v>
      </c>
      <c r="E72" s="4" t="s">
        <v>201</v>
      </c>
      <c r="F72" s="4">
        <v>-1.30876708</v>
      </c>
      <c r="G72" s="4">
        <v>39.102311759999999</v>
      </c>
    </row>
    <row r="73" spans="1:7" x14ac:dyDescent="0.25">
      <c r="A73" t="str">
        <f t="shared" si="1"/>
        <v>02021 Casas de Juan Núñez Albacete</v>
      </c>
      <c r="B73" s="4" t="s">
        <v>239</v>
      </c>
      <c r="C73" s="4" t="s">
        <v>240</v>
      </c>
      <c r="D73" s="4" t="s">
        <v>200</v>
      </c>
      <c r="E73" s="4" t="s">
        <v>201</v>
      </c>
      <c r="F73" s="4">
        <v>-1.5579903500000001</v>
      </c>
      <c r="G73" s="4">
        <v>39.101607489999999</v>
      </c>
    </row>
    <row r="74" spans="1:7" x14ac:dyDescent="0.25">
      <c r="A74" t="str">
        <f t="shared" si="1"/>
        <v>02022 Casas de Lázaro Albacete</v>
      </c>
      <c r="B74" s="4" t="s">
        <v>241</v>
      </c>
      <c r="C74" s="4" t="s">
        <v>242</v>
      </c>
      <c r="D74" s="4" t="s">
        <v>200</v>
      </c>
      <c r="E74" s="4" t="s">
        <v>201</v>
      </c>
      <c r="F74" s="4">
        <v>-2.2392237800000001</v>
      </c>
      <c r="G74" s="4">
        <v>38.770575800000003</v>
      </c>
    </row>
    <row r="75" spans="1:7" x14ac:dyDescent="0.25">
      <c r="A75" t="str">
        <f t="shared" si="1"/>
        <v>02023 Casas de Ves Albacete</v>
      </c>
      <c r="B75" s="4" t="s">
        <v>243</v>
      </c>
      <c r="C75" s="4" t="s">
        <v>244</v>
      </c>
      <c r="D75" s="4" t="s">
        <v>200</v>
      </c>
      <c r="E75" s="4" t="s">
        <v>201</v>
      </c>
      <c r="F75" s="4">
        <v>-1.3345499199999999</v>
      </c>
      <c r="G75" s="4">
        <v>39.259461219999999</v>
      </c>
    </row>
    <row r="76" spans="1:7" x14ac:dyDescent="0.25">
      <c r="A76" t="str">
        <f t="shared" si="1"/>
        <v>02024 Casas-Ibáñez Albacete</v>
      </c>
      <c r="B76" s="4" t="s">
        <v>245</v>
      </c>
      <c r="C76" s="4" t="s">
        <v>246</v>
      </c>
      <c r="D76" s="4" t="s">
        <v>200</v>
      </c>
      <c r="E76" s="4" t="s">
        <v>201</v>
      </c>
      <c r="F76" s="4">
        <v>-1.47129143</v>
      </c>
      <c r="G76" s="4">
        <v>39.287016860000001</v>
      </c>
    </row>
    <row r="77" spans="1:7" x14ac:dyDescent="0.25">
      <c r="A77" t="str">
        <f t="shared" si="1"/>
        <v>02025 Caudete Albacete</v>
      </c>
      <c r="B77" s="4" t="s">
        <v>247</v>
      </c>
      <c r="C77" s="4" t="s">
        <v>248</v>
      </c>
      <c r="D77" s="4" t="s">
        <v>200</v>
      </c>
      <c r="E77" s="4" t="s">
        <v>201</v>
      </c>
      <c r="F77" s="4">
        <v>-0.98869119999999999</v>
      </c>
      <c r="G77" s="4">
        <v>38.705730090000003</v>
      </c>
    </row>
    <row r="78" spans="1:7" x14ac:dyDescent="0.25">
      <c r="A78" t="str">
        <f t="shared" si="1"/>
        <v>02026 Cenizate Albacete</v>
      </c>
      <c r="B78" s="4" t="s">
        <v>249</v>
      </c>
      <c r="C78" s="4" t="s">
        <v>250</v>
      </c>
      <c r="D78" s="4" t="s">
        <v>200</v>
      </c>
      <c r="E78" s="4" t="s">
        <v>201</v>
      </c>
      <c r="F78" s="4">
        <v>-1.6611334900000001</v>
      </c>
      <c r="G78" s="4">
        <v>39.303321009999998</v>
      </c>
    </row>
    <row r="79" spans="1:7" x14ac:dyDescent="0.25">
      <c r="A79" t="str">
        <f t="shared" si="1"/>
        <v>02027 Corral-Rubio Albacete</v>
      </c>
      <c r="B79" s="4" t="s">
        <v>251</v>
      </c>
      <c r="C79" s="4" t="s">
        <v>252</v>
      </c>
      <c r="D79" s="4" t="s">
        <v>200</v>
      </c>
      <c r="E79" s="4" t="s">
        <v>201</v>
      </c>
      <c r="F79" s="4">
        <v>-1.4608525000000001</v>
      </c>
      <c r="G79" s="4">
        <v>38.835000719999996</v>
      </c>
    </row>
    <row r="80" spans="1:7" x14ac:dyDescent="0.25">
      <c r="A80" t="str">
        <f t="shared" si="1"/>
        <v>02028 Cotillas Albacete</v>
      </c>
      <c r="B80" s="4" t="s">
        <v>253</v>
      </c>
      <c r="C80" s="4" t="s">
        <v>254</v>
      </c>
      <c r="D80" s="4" t="s">
        <v>200</v>
      </c>
      <c r="E80" s="4" t="s">
        <v>201</v>
      </c>
      <c r="F80" s="4">
        <v>-2.50574545</v>
      </c>
      <c r="G80" s="4">
        <v>38.431359149999999</v>
      </c>
    </row>
    <row r="81" spans="1:7" x14ac:dyDescent="0.25">
      <c r="A81" t="str">
        <f t="shared" si="1"/>
        <v>02029 Chinchilla de Monte-Aragón Albacete</v>
      </c>
      <c r="B81" s="4" t="s">
        <v>255</v>
      </c>
      <c r="C81" s="4" t="s">
        <v>256</v>
      </c>
      <c r="D81" s="4" t="s">
        <v>200</v>
      </c>
      <c r="E81" s="4" t="s">
        <v>201</v>
      </c>
      <c r="F81" s="4">
        <v>-1.7260264299999999</v>
      </c>
      <c r="G81" s="4">
        <v>38.921096800000001</v>
      </c>
    </row>
    <row r="82" spans="1:7" x14ac:dyDescent="0.25">
      <c r="A82" t="str">
        <f t="shared" si="1"/>
        <v>02030 Elche de la Sierra Albacete</v>
      </c>
      <c r="B82" s="4" t="s">
        <v>257</v>
      </c>
      <c r="C82" s="4" t="s">
        <v>258</v>
      </c>
      <c r="D82" s="4" t="s">
        <v>200</v>
      </c>
      <c r="E82" s="4" t="s">
        <v>201</v>
      </c>
      <c r="F82" s="4">
        <v>-2.0478137599999999</v>
      </c>
      <c r="G82" s="4">
        <v>38.447908929999997</v>
      </c>
    </row>
    <row r="83" spans="1:7" x14ac:dyDescent="0.25">
      <c r="A83" t="str">
        <f t="shared" si="1"/>
        <v>02031 Férez Albacete</v>
      </c>
      <c r="B83" s="4" t="s">
        <v>259</v>
      </c>
      <c r="C83" s="4" t="s">
        <v>260</v>
      </c>
      <c r="D83" s="4" t="s">
        <v>200</v>
      </c>
      <c r="E83" s="4" t="s">
        <v>201</v>
      </c>
      <c r="F83" s="4">
        <v>-2.0095393399999999</v>
      </c>
      <c r="G83" s="4">
        <v>38.35567013</v>
      </c>
    </row>
    <row r="84" spans="1:7" x14ac:dyDescent="0.25">
      <c r="A84" t="str">
        <f t="shared" si="1"/>
        <v>02032 Fuensanta Albacete</v>
      </c>
      <c r="B84" s="4" t="s">
        <v>261</v>
      </c>
      <c r="C84" s="4" t="s">
        <v>262</v>
      </c>
      <c r="D84" s="4" t="s">
        <v>200</v>
      </c>
      <c r="E84" s="4" t="s">
        <v>201</v>
      </c>
      <c r="F84" s="4">
        <v>-2.06725219</v>
      </c>
      <c r="G84" s="4">
        <v>39.244660009999997</v>
      </c>
    </row>
    <row r="85" spans="1:7" x14ac:dyDescent="0.25">
      <c r="A85" t="str">
        <f t="shared" si="1"/>
        <v>02033 Fuente-Álamo Albacete</v>
      </c>
      <c r="B85" s="4" t="s">
        <v>263</v>
      </c>
      <c r="C85" s="4" t="s">
        <v>264</v>
      </c>
      <c r="D85" s="4" t="s">
        <v>200</v>
      </c>
      <c r="E85" s="4" t="s">
        <v>201</v>
      </c>
      <c r="F85" s="4">
        <v>-1.4317041100000001</v>
      </c>
      <c r="G85" s="4">
        <v>38.693142289999997</v>
      </c>
    </row>
    <row r="86" spans="1:7" x14ac:dyDescent="0.25">
      <c r="A86" t="str">
        <f t="shared" si="1"/>
        <v>02034 Fuentealbilla Albacete</v>
      </c>
      <c r="B86" s="4" t="s">
        <v>265</v>
      </c>
      <c r="C86" s="4" t="s">
        <v>266</v>
      </c>
      <c r="D86" s="4" t="s">
        <v>200</v>
      </c>
      <c r="E86" s="4" t="s">
        <v>201</v>
      </c>
      <c r="F86" s="4">
        <v>-1.54879364</v>
      </c>
      <c r="G86" s="4">
        <v>39.267735790000003</v>
      </c>
    </row>
    <row r="87" spans="1:7" x14ac:dyDescent="0.25">
      <c r="A87" t="str">
        <f t="shared" si="1"/>
        <v>02035 Gineta, La Albacete</v>
      </c>
      <c r="B87" s="4" t="s">
        <v>267</v>
      </c>
      <c r="C87" s="4" t="s">
        <v>268</v>
      </c>
      <c r="D87" s="4" t="s">
        <v>200</v>
      </c>
      <c r="E87" s="4" t="s">
        <v>201</v>
      </c>
      <c r="F87" s="4">
        <v>-1.9978449599999999</v>
      </c>
      <c r="G87" s="4">
        <v>39.113879160000003</v>
      </c>
    </row>
    <row r="88" spans="1:7" x14ac:dyDescent="0.25">
      <c r="A88" t="str">
        <f t="shared" si="1"/>
        <v>02036 Golosalvo Albacete</v>
      </c>
      <c r="B88" s="4" t="s">
        <v>269</v>
      </c>
      <c r="C88" s="4" t="s">
        <v>270</v>
      </c>
      <c r="D88" s="4" t="s">
        <v>200</v>
      </c>
      <c r="E88" s="4" t="s">
        <v>201</v>
      </c>
      <c r="F88" s="4">
        <v>-1.63626863</v>
      </c>
      <c r="G88" s="4">
        <v>39.23996013</v>
      </c>
    </row>
    <row r="89" spans="1:7" x14ac:dyDescent="0.25">
      <c r="A89" t="str">
        <f t="shared" si="1"/>
        <v>02037 Hellín Albacete</v>
      </c>
      <c r="B89" s="4" t="s">
        <v>271</v>
      </c>
      <c r="C89" s="4" t="s">
        <v>272</v>
      </c>
      <c r="D89" s="4" t="s">
        <v>200</v>
      </c>
      <c r="E89" s="4" t="s">
        <v>201</v>
      </c>
      <c r="F89" s="4">
        <v>-1.70344921</v>
      </c>
      <c r="G89" s="4">
        <v>38.512189530000001</v>
      </c>
    </row>
    <row r="90" spans="1:7" x14ac:dyDescent="0.25">
      <c r="A90" t="str">
        <f t="shared" si="1"/>
        <v>02038 Herrera, La Albacete</v>
      </c>
      <c r="B90" s="4" t="s">
        <v>273</v>
      </c>
      <c r="C90" s="4" t="s">
        <v>274</v>
      </c>
      <c r="D90" s="4" t="s">
        <v>200</v>
      </c>
      <c r="E90" s="4" t="s">
        <v>201</v>
      </c>
      <c r="F90" s="4">
        <v>-2.12637236</v>
      </c>
      <c r="G90" s="4">
        <v>38.962177400000002</v>
      </c>
    </row>
    <row r="91" spans="1:7" x14ac:dyDescent="0.25">
      <c r="A91" t="str">
        <f t="shared" si="1"/>
        <v>02039 Higueruela Albacete</v>
      </c>
      <c r="B91" s="4" t="s">
        <v>275</v>
      </c>
      <c r="C91" s="4" t="s">
        <v>276</v>
      </c>
      <c r="D91" s="4" t="s">
        <v>200</v>
      </c>
      <c r="E91" s="4" t="s">
        <v>201</v>
      </c>
      <c r="F91" s="4">
        <v>-1.44535609</v>
      </c>
      <c r="G91" s="4">
        <v>38.964550260000003</v>
      </c>
    </row>
    <row r="92" spans="1:7" x14ac:dyDescent="0.25">
      <c r="A92" t="str">
        <f t="shared" si="1"/>
        <v>02040 Hoya-Gonzalo Albacete</v>
      </c>
      <c r="B92" s="4" t="s">
        <v>277</v>
      </c>
      <c r="C92" s="4" t="s">
        <v>278</v>
      </c>
      <c r="D92" s="4" t="s">
        <v>200</v>
      </c>
      <c r="E92" s="4" t="s">
        <v>201</v>
      </c>
      <c r="F92" s="4">
        <v>-1.5568705300000001</v>
      </c>
      <c r="G92" s="4">
        <v>38.95787352</v>
      </c>
    </row>
    <row r="93" spans="1:7" x14ac:dyDescent="0.25">
      <c r="A93" t="str">
        <f t="shared" si="1"/>
        <v>02041 Jorquera Albacete</v>
      </c>
      <c r="B93" s="4" t="s">
        <v>279</v>
      </c>
      <c r="C93" s="4" t="s">
        <v>280</v>
      </c>
      <c r="D93" s="4" t="s">
        <v>200</v>
      </c>
      <c r="E93" s="4" t="s">
        <v>201</v>
      </c>
      <c r="F93" s="4">
        <v>-1.52061391</v>
      </c>
      <c r="G93" s="4">
        <v>39.174574409999998</v>
      </c>
    </row>
    <row r="94" spans="1:7" x14ac:dyDescent="0.25">
      <c r="A94" t="str">
        <f t="shared" si="1"/>
        <v>02042 Letur Albacete</v>
      </c>
      <c r="B94" s="4" t="s">
        <v>281</v>
      </c>
      <c r="C94" s="4" t="s">
        <v>282</v>
      </c>
      <c r="D94" s="4" t="s">
        <v>200</v>
      </c>
      <c r="E94" s="4" t="s">
        <v>201</v>
      </c>
      <c r="F94" s="4">
        <v>-2.1009688099999999</v>
      </c>
      <c r="G94" s="4">
        <v>38.366320809999998</v>
      </c>
    </row>
    <row r="95" spans="1:7" x14ac:dyDescent="0.25">
      <c r="A95" t="str">
        <f t="shared" si="1"/>
        <v>02043 Lezuza Albacete</v>
      </c>
      <c r="B95" s="4" t="s">
        <v>283</v>
      </c>
      <c r="C95" s="4" t="s">
        <v>284</v>
      </c>
      <c r="D95" s="4" t="s">
        <v>200</v>
      </c>
      <c r="E95" s="4" t="s">
        <v>201</v>
      </c>
      <c r="F95" s="4">
        <v>-2.3538742699999999</v>
      </c>
      <c r="G95" s="4">
        <v>38.948789959999999</v>
      </c>
    </row>
    <row r="96" spans="1:7" x14ac:dyDescent="0.25">
      <c r="A96" t="str">
        <f t="shared" si="1"/>
        <v>02044 Liétor Albacete</v>
      </c>
      <c r="B96" s="4" t="s">
        <v>285</v>
      </c>
      <c r="C96" s="4" t="s">
        <v>286</v>
      </c>
      <c r="D96" s="4" t="s">
        <v>200</v>
      </c>
      <c r="E96" s="4" t="s">
        <v>201</v>
      </c>
      <c r="F96" s="4">
        <v>-1.95479319</v>
      </c>
      <c r="G96" s="4">
        <v>38.540837449999998</v>
      </c>
    </row>
    <row r="97" spans="1:7" x14ac:dyDescent="0.25">
      <c r="A97" t="str">
        <f t="shared" si="1"/>
        <v>02045 Madrigueras Albacete</v>
      </c>
      <c r="B97" s="4" t="s">
        <v>287</v>
      </c>
      <c r="C97" s="4" t="s">
        <v>288</v>
      </c>
      <c r="D97" s="4" t="s">
        <v>200</v>
      </c>
      <c r="E97" s="4" t="s">
        <v>201</v>
      </c>
      <c r="F97" s="4">
        <v>-1.7997011999999999</v>
      </c>
      <c r="G97" s="4">
        <v>39.236803389999999</v>
      </c>
    </row>
    <row r="98" spans="1:7" x14ac:dyDescent="0.25">
      <c r="A98" t="str">
        <f t="shared" si="1"/>
        <v>02046 Mahora Albacete</v>
      </c>
      <c r="B98" s="4" t="s">
        <v>289</v>
      </c>
      <c r="C98" s="4" t="s">
        <v>290</v>
      </c>
      <c r="D98" s="4" t="s">
        <v>200</v>
      </c>
      <c r="E98" s="4" t="s">
        <v>201</v>
      </c>
      <c r="F98" s="4">
        <v>-1.7248183699999999</v>
      </c>
      <c r="G98" s="4">
        <v>39.213030879999998</v>
      </c>
    </row>
    <row r="99" spans="1:7" x14ac:dyDescent="0.25">
      <c r="A99" t="str">
        <f t="shared" si="1"/>
        <v>02047 Masegoso Albacete</v>
      </c>
      <c r="B99" s="4" t="s">
        <v>291</v>
      </c>
      <c r="C99" s="4" t="s">
        <v>292</v>
      </c>
      <c r="D99" s="4" t="s">
        <v>200</v>
      </c>
      <c r="E99" s="4" t="s">
        <v>201</v>
      </c>
      <c r="F99" s="4">
        <v>-2.3151176800000002</v>
      </c>
      <c r="G99" s="4">
        <v>38.718778129999997</v>
      </c>
    </row>
    <row r="100" spans="1:7" x14ac:dyDescent="0.25">
      <c r="A100" t="str">
        <f t="shared" si="1"/>
        <v>02048 Minaya Albacete</v>
      </c>
      <c r="B100" s="4" t="s">
        <v>293</v>
      </c>
      <c r="C100" s="4" t="s">
        <v>294</v>
      </c>
      <c r="D100" s="4" t="s">
        <v>200</v>
      </c>
      <c r="E100" s="4" t="s">
        <v>201</v>
      </c>
      <c r="F100" s="4">
        <v>-2.3196197299999999</v>
      </c>
      <c r="G100" s="4">
        <v>39.271187009999998</v>
      </c>
    </row>
    <row r="101" spans="1:7" x14ac:dyDescent="0.25">
      <c r="A101" t="str">
        <f t="shared" si="1"/>
        <v>02049 Molinicos Albacete</v>
      </c>
      <c r="B101" s="4" t="s">
        <v>295</v>
      </c>
      <c r="C101" s="4" t="s">
        <v>296</v>
      </c>
      <c r="D101" s="4" t="s">
        <v>200</v>
      </c>
      <c r="E101" s="4" t="s">
        <v>201</v>
      </c>
      <c r="F101" s="4">
        <v>-2.2389815099999999</v>
      </c>
      <c r="G101" s="4">
        <v>38.467781789999997</v>
      </c>
    </row>
    <row r="102" spans="1:7" x14ac:dyDescent="0.25">
      <c r="A102" t="str">
        <f t="shared" si="1"/>
        <v>02050 Montalvos Albacete</v>
      </c>
      <c r="B102" s="4" t="s">
        <v>297</v>
      </c>
      <c r="C102" s="4" t="s">
        <v>298</v>
      </c>
      <c r="D102" s="4" t="s">
        <v>200</v>
      </c>
      <c r="E102" s="4" t="s">
        <v>201</v>
      </c>
      <c r="F102" s="4">
        <v>-2.0276934099999999</v>
      </c>
      <c r="G102" s="4">
        <v>39.167214389999998</v>
      </c>
    </row>
    <row r="103" spans="1:7" x14ac:dyDescent="0.25">
      <c r="A103" t="str">
        <f t="shared" si="1"/>
        <v>02051 Montealegre del Castillo Albacete</v>
      </c>
      <c r="B103" s="4" t="s">
        <v>299</v>
      </c>
      <c r="C103" s="4" t="s">
        <v>300</v>
      </c>
      <c r="D103" s="4" t="s">
        <v>200</v>
      </c>
      <c r="E103" s="4" t="s">
        <v>201</v>
      </c>
      <c r="F103" s="4">
        <v>-1.32487672</v>
      </c>
      <c r="G103" s="4">
        <v>38.787174690000001</v>
      </c>
    </row>
    <row r="104" spans="1:7" x14ac:dyDescent="0.25">
      <c r="A104" t="str">
        <f t="shared" si="1"/>
        <v>02052 Motilleja Albacete</v>
      </c>
      <c r="B104" s="4" t="s">
        <v>301</v>
      </c>
      <c r="C104" s="4" t="s">
        <v>302</v>
      </c>
      <c r="D104" s="4" t="s">
        <v>200</v>
      </c>
      <c r="E104" s="4" t="s">
        <v>201</v>
      </c>
      <c r="F104" s="4">
        <v>-1.79025762</v>
      </c>
      <c r="G104" s="4">
        <v>39.179488849999998</v>
      </c>
    </row>
    <row r="105" spans="1:7" x14ac:dyDescent="0.25">
      <c r="A105" t="str">
        <f t="shared" si="1"/>
        <v>02053 Munera Albacete</v>
      </c>
      <c r="B105" s="4" t="s">
        <v>303</v>
      </c>
      <c r="C105" s="4" t="s">
        <v>304</v>
      </c>
      <c r="D105" s="4" t="s">
        <v>200</v>
      </c>
      <c r="E105" s="4" t="s">
        <v>201</v>
      </c>
      <c r="F105" s="4">
        <v>-2.4830388000000001</v>
      </c>
      <c r="G105" s="4">
        <v>39.039545750000002</v>
      </c>
    </row>
    <row r="106" spans="1:7" x14ac:dyDescent="0.25">
      <c r="A106" t="str">
        <f t="shared" si="1"/>
        <v>02054 Navas de Jorquera Albacete</v>
      </c>
      <c r="B106" s="4" t="s">
        <v>305</v>
      </c>
      <c r="C106" s="4" t="s">
        <v>306</v>
      </c>
      <c r="D106" s="4" t="s">
        <v>200</v>
      </c>
      <c r="E106" s="4" t="s">
        <v>201</v>
      </c>
      <c r="F106" s="4">
        <v>-1.7189485</v>
      </c>
      <c r="G106" s="4">
        <v>39.280995130000001</v>
      </c>
    </row>
    <row r="107" spans="1:7" x14ac:dyDescent="0.25">
      <c r="A107" t="str">
        <f t="shared" si="1"/>
        <v>02055 Nerpio Albacete</v>
      </c>
      <c r="B107" s="4" t="s">
        <v>307</v>
      </c>
      <c r="C107" s="4" t="s">
        <v>308</v>
      </c>
      <c r="D107" s="4" t="s">
        <v>200</v>
      </c>
      <c r="E107" s="4" t="s">
        <v>201</v>
      </c>
      <c r="F107" s="4">
        <v>-2.3022402899999999</v>
      </c>
      <c r="G107" s="4">
        <v>38.148240430000001</v>
      </c>
    </row>
    <row r="108" spans="1:7" x14ac:dyDescent="0.25">
      <c r="A108" t="str">
        <f t="shared" si="1"/>
        <v>02056 Ontur Albacete</v>
      </c>
      <c r="B108" s="4" t="s">
        <v>309</v>
      </c>
      <c r="C108" s="4" t="s">
        <v>310</v>
      </c>
      <c r="D108" s="4" t="s">
        <v>200</v>
      </c>
      <c r="E108" s="4" t="s">
        <v>201</v>
      </c>
      <c r="F108" s="4">
        <v>-1.4988816599999999</v>
      </c>
      <c r="G108" s="4">
        <v>38.614726609999998</v>
      </c>
    </row>
    <row r="109" spans="1:7" x14ac:dyDescent="0.25">
      <c r="A109" t="str">
        <f t="shared" si="1"/>
        <v>02057 Ossa de Montiel Albacete</v>
      </c>
      <c r="B109" s="4" t="s">
        <v>311</v>
      </c>
      <c r="C109" s="4" t="s">
        <v>312</v>
      </c>
      <c r="D109" s="4" t="s">
        <v>200</v>
      </c>
      <c r="E109" s="4" t="s">
        <v>201</v>
      </c>
      <c r="F109" s="4">
        <v>-2.7427266399999999</v>
      </c>
      <c r="G109" s="4">
        <v>38.96201035</v>
      </c>
    </row>
    <row r="110" spans="1:7" x14ac:dyDescent="0.25">
      <c r="A110" t="str">
        <f t="shared" si="1"/>
        <v>02058 Paterna del Madera Albacete</v>
      </c>
      <c r="B110" s="4" t="s">
        <v>313</v>
      </c>
      <c r="C110" s="4" t="s">
        <v>314</v>
      </c>
      <c r="D110" s="4" t="s">
        <v>200</v>
      </c>
      <c r="E110" s="4" t="s">
        <v>201</v>
      </c>
      <c r="F110" s="4">
        <v>-2.3455576599999999</v>
      </c>
      <c r="G110" s="4">
        <v>38.597294349999999</v>
      </c>
    </row>
    <row r="111" spans="1:7" x14ac:dyDescent="0.25">
      <c r="A111" t="str">
        <f t="shared" si="1"/>
        <v>02059 Peñascosa Albacete</v>
      </c>
      <c r="B111" s="4" t="s">
        <v>315</v>
      </c>
      <c r="C111" s="4" t="s">
        <v>316</v>
      </c>
      <c r="D111" s="4" t="s">
        <v>200</v>
      </c>
      <c r="E111" s="4" t="s">
        <v>201</v>
      </c>
      <c r="F111" s="4">
        <v>-2.41040499</v>
      </c>
      <c r="G111" s="4">
        <v>38.67153536</v>
      </c>
    </row>
    <row r="112" spans="1:7" x14ac:dyDescent="0.25">
      <c r="A112" t="str">
        <f t="shared" si="1"/>
        <v>02060 Peñas de San Pedro Albacete</v>
      </c>
      <c r="B112" s="4" t="s">
        <v>317</v>
      </c>
      <c r="C112" s="4" t="s">
        <v>318</v>
      </c>
      <c r="D112" s="4" t="s">
        <v>200</v>
      </c>
      <c r="E112" s="4" t="s">
        <v>201</v>
      </c>
      <c r="F112" s="4">
        <v>-2.0021278699999998</v>
      </c>
      <c r="G112" s="4">
        <v>38.726888809999998</v>
      </c>
    </row>
    <row r="113" spans="1:7" x14ac:dyDescent="0.25">
      <c r="A113" t="str">
        <f t="shared" si="1"/>
        <v>02061 Pétrola Albacete</v>
      </c>
      <c r="B113" s="4" t="s">
        <v>319</v>
      </c>
      <c r="C113" s="4" t="s">
        <v>320</v>
      </c>
      <c r="D113" s="4" t="s">
        <v>200</v>
      </c>
      <c r="E113" s="4" t="s">
        <v>201</v>
      </c>
      <c r="F113" s="4">
        <v>-1.5554998099999999</v>
      </c>
      <c r="G113" s="4">
        <v>38.826298139999999</v>
      </c>
    </row>
    <row r="114" spans="1:7" x14ac:dyDescent="0.25">
      <c r="A114" t="str">
        <f t="shared" si="1"/>
        <v>02062 Povedilla Albacete</v>
      </c>
      <c r="B114" s="4" t="s">
        <v>321</v>
      </c>
      <c r="C114" s="4" t="s">
        <v>322</v>
      </c>
      <c r="D114" s="4" t="s">
        <v>200</v>
      </c>
      <c r="E114" s="4" t="s">
        <v>201</v>
      </c>
      <c r="F114" s="4">
        <v>-2.6039362700000002</v>
      </c>
      <c r="G114" s="4">
        <v>38.701639710000002</v>
      </c>
    </row>
    <row r="115" spans="1:7" x14ac:dyDescent="0.25">
      <c r="A115" t="str">
        <f t="shared" si="1"/>
        <v>02063 Pozohondo Albacete</v>
      </c>
      <c r="B115" s="4" t="s">
        <v>323</v>
      </c>
      <c r="C115" s="4" t="s">
        <v>324</v>
      </c>
      <c r="D115" s="4" t="s">
        <v>200</v>
      </c>
      <c r="E115" s="4" t="s">
        <v>201</v>
      </c>
      <c r="F115" s="4">
        <v>-1.9113335600000001</v>
      </c>
      <c r="G115" s="4">
        <v>38.721122000000001</v>
      </c>
    </row>
    <row r="116" spans="1:7" x14ac:dyDescent="0.25">
      <c r="A116" t="str">
        <f t="shared" si="1"/>
        <v>02064 Pozo-Lorente Albacete</v>
      </c>
      <c r="B116" s="4" t="s">
        <v>325</v>
      </c>
      <c r="C116" s="4" t="s">
        <v>326</v>
      </c>
      <c r="D116" s="4" t="s">
        <v>200</v>
      </c>
      <c r="E116" s="4" t="s">
        <v>201</v>
      </c>
      <c r="F116" s="4">
        <v>-1.50647855</v>
      </c>
      <c r="G116" s="4">
        <v>39.07663024</v>
      </c>
    </row>
    <row r="117" spans="1:7" x14ac:dyDescent="0.25">
      <c r="A117" t="str">
        <f t="shared" si="1"/>
        <v>02065 Pozuelo Albacete</v>
      </c>
      <c r="B117" s="4" t="s">
        <v>327</v>
      </c>
      <c r="C117" s="4" t="s">
        <v>328</v>
      </c>
      <c r="D117" s="4" t="s">
        <v>200</v>
      </c>
      <c r="E117" s="4" t="s">
        <v>201</v>
      </c>
      <c r="F117" s="4">
        <v>-2.10117384</v>
      </c>
      <c r="G117" s="4">
        <v>38.809696250000002</v>
      </c>
    </row>
    <row r="118" spans="1:7" x14ac:dyDescent="0.25">
      <c r="A118" t="str">
        <f t="shared" si="1"/>
        <v>02066 Recueja, La Albacete</v>
      </c>
      <c r="B118" s="4" t="s">
        <v>329</v>
      </c>
      <c r="C118" s="4" t="s">
        <v>330</v>
      </c>
      <c r="D118" s="4" t="s">
        <v>200</v>
      </c>
      <c r="E118" s="4" t="s">
        <v>201</v>
      </c>
      <c r="F118" s="4">
        <v>-1.48988779</v>
      </c>
      <c r="G118" s="4">
        <v>39.176883189999998</v>
      </c>
    </row>
    <row r="119" spans="1:7" x14ac:dyDescent="0.25">
      <c r="A119" t="str">
        <f t="shared" si="1"/>
        <v>02067 Riópar Albacete</v>
      </c>
      <c r="B119" s="4" t="s">
        <v>331</v>
      </c>
      <c r="C119" s="4" t="s">
        <v>332</v>
      </c>
      <c r="D119" s="4" t="s">
        <v>200</v>
      </c>
      <c r="E119" s="4" t="s">
        <v>201</v>
      </c>
      <c r="F119" s="4">
        <v>-2.4183931099999998</v>
      </c>
      <c r="G119" s="4">
        <v>38.499809900000002</v>
      </c>
    </row>
    <row r="120" spans="1:7" x14ac:dyDescent="0.25">
      <c r="A120" t="str">
        <f t="shared" si="1"/>
        <v>02068 Robledo Albacete</v>
      </c>
      <c r="B120" s="4" t="s">
        <v>333</v>
      </c>
      <c r="C120" s="4" t="s">
        <v>334</v>
      </c>
      <c r="D120" s="4" t="s">
        <v>200</v>
      </c>
      <c r="E120" s="4" t="s">
        <v>201</v>
      </c>
      <c r="F120" s="4">
        <v>-2.4488268199999998</v>
      </c>
      <c r="G120" s="4">
        <v>38.757784520000001</v>
      </c>
    </row>
    <row r="121" spans="1:7" x14ac:dyDescent="0.25">
      <c r="A121" t="str">
        <f t="shared" si="1"/>
        <v>02069 Roda, La Albacete</v>
      </c>
      <c r="B121" s="4" t="s">
        <v>335</v>
      </c>
      <c r="C121" s="4" t="s">
        <v>336</v>
      </c>
      <c r="D121" s="4" t="s">
        <v>200</v>
      </c>
      <c r="E121" s="4" t="s">
        <v>201</v>
      </c>
      <c r="F121" s="4">
        <v>-2.1592479600000001</v>
      </c>
      <c r="G121" s="4">
        <v>39.207065040000003</v>
      </c>
    </row>
    <row r="122" spans="1:7" x14ac:dyDescent="0.25">
      <c r="A122" t="str">
        <f t="shared" si="1"/>
        <v>02070 Salobre Albacete</v>
      </c>
      <c r="B122" s="4" t="s">
        <v>337</v>
      </c>
      <c r="C122" s="4" t="s">
        <v>338</v>
      </c>
      <c r="D122" s="4" t="s">
        <v>200</v>
      </c>
      <c r="E122" s="4" t="s">
        <v>201</v>
      </c>
      <c r="F122" s="4">
        <v>-2.55057256</v>
      </c>
      <c r="G122" s="4">
        <v>38.591952579999997</v>
      </c>
    </row>
    <row r="123" spans="1:7" x14ac:dyDescent="0.25">
      <c r="A123" t="str">
        <f t="shared" si="1"/>
        <v>02071 San Pedro Albacete</v>
      </c>
      <c r="B123" s="4" t="s">
        <v>339</v>
      </c>
      <c r="C123" s="4" t="s">
        <v>340</v>
      </c>
      <c r="D123" s="4" t="s">
        <v>200</v>
      </c>
      <c r="E123" s="4" t="s">
        <v>201</v>
      </c>
      <c r="F123" s="4">
        <v>-2.1862110000000001</v>
      </c>
      <c r="G123" s="4">
        <v>38.826540039999998</v>
      </c>
    </row>
    <row r="124" spans="1:7" x14ac:dyDescent="0.25">
      <c r="A124" t="str">
        <f t="shared" si="1"/>
        <v>02072 Socovos Albacete</v>
      </c>
      <c r="B124" s="4" t="s">
        <v>341</v>
      </c>
      <c r="C124" s="4" t="s">
        <v>342</v>
      </c>
      <c r="D124" s="4" t="s">
        <v>200</v>
      </c>
      <c r="E124" s="4" t="s">
        <v>201</v>
      </c>
      <c r="F124" s="4">
        <v>-1.9846906499999999</v>
      </c>
      <c r="G124" s="4">
        <v>38.332026319999997</v>
      </c>
    </row>
    <row r="125" spans="1:7" x14ac:dyDescent="0.25">
      <c r="A125" t="str">
        <f t="shared" si="1"/>
        <v>02073 Tarazona de la Mancha Albacete</v>
      </c>
      <c r="B125" s="4" t="s">
        <v>343</v>
      </c>
      <c r="C125" s="4" t="s">
        <v>344</v>
      </c>
      <c r="D125" s="4" t="s">
        <v>200</v>
      </c>
      <c r="E125" s="4" t="s">
        <v>201</v>
      </c>
      <c r="F125" s="4">
        <v>-1.9128097900000001</v>
      </c>
      <c r="G125" s="4">
        <v>39.265396469999999</v>
      </c>
    </row>
    <row r="126" spans="1:7" x14ac:dyDescent="0.25">
      <c r="A126" t="str">
        <f t="shared" si="1"/>
        <v>02074 Tobarra Albacete</v>
      </c>
      <c r="B126" s="4" t="s">
        <v>345</v>
      </c>
      <c r="C126" s="4" t="s">
        <v>346</v>
      </c>
      <c r="D126" s="4" t="s">
        <v>200</v>
      </c>
      <c r="E126" s="4" t="s">
        <v>201</v>
      </c>
      <c r="F126" s="4">
        <v>-1.69282296</v>
      </c>
      <c r="G126" s="4">
        <v>38.592273300000002</v>
      </c>
    </row>
    <row r="127" spans="1:7" x14ac:dyDescent="0.25">
      <c r="A127" t="str">
        <f t="shared" si="1"/>
        <v>02075 Valdeganga Albacete</v>
      </c>
      <c r="B127" s="4" t="s">
        <v>347</v>
      </c>
      <c r="C127" s="4" t="s">
        <v>348</v>
      </c>
      <c r="D127" s="4" t="s">
        <v>200</v>
      </c>
      <c r="E127" s="4" t="s">
        <v>201</v>
      </c>
      <c r="F127" s="4">
        <v>-1.67646922</v>
      </c>
      <c r="G127" s="4">
        <v>39.135451519999997</v>
      </c>
    </row>
    <row r="128" spans="1:7" x14ac:dyDescent="0.25">
      <c r="A128" t="str">
        <f t="shared" si="1"/>
        <v>02076 Vianos Albacete</v>
      </c>
      <c r="B128" s="4" t="s">
        <v>349</v>
      </c>
      <c r="C128" s="4" t="s">
        <v>350</v>
      </c>
      <c r="D128" s="4" t="s">
        <v>200</v>
      </c>
      <c r="E128" s="4" t="s">
        <v>201</v>
      </c>
      <c r="F128" s="4">
        <v>-2.5014907900000001</v>
      </c>
      <c r="G128" s="4">
        <v>38.632306999999997</v>
      </c>
    </row>
    <row r="129" spans="1:7" x14ac:dyDescent="0.25">
      <c r="A129" t="str">
        <f t="shared" si="1"/>
        <v>02077 Villa de Ves Albacete</v>
      </c>
      <c r="B129" s="4" t="s">
        <v>351</v>
      </c>
      <c r="C129" s="4" t="s">
        <v>352</v>
      </c>
      <c r="D129" s="4" t="s">
        <v>200</v>
      </c>
      <c r="E129" s="4" t="s">
        <v>201</v>
      </c>
      <c r="F129" s="4">
        <v>-1.25897631</v>
      </c>
      <c r="G129" s="4">
        <v>39.22231541</v>
      </c>
    </row>
    <row r="130" spans="1:7" x14ac:dyDescent="0.25">
      <c r="A130" t="str">
        <f t="shared" si="1"/>
        <v>02078 Villalgordo del Júcar Albacete</v>
      </c>
      <c r="B130" s="4" t="s">
        <v>353</v>
      </c>
      <c r="C130" s="4" t="s">
        <v>354</v>
      </c>
      <c r="D130" s="4" t="s">
        <v>200</v>
      </c>
      <c r="E130" s="4" t="s">
        <v>201</v>
      </c>
      <c r="F130" s="4">
        <v>-2.0630918299999998</v>
      </c>
      <c r="G130" s="4">
        <v>39.295986790000001</v>
      </c>
    </row>
    <row r="131" spans="1:7" x14ac:dyDescent="0.25">
      <c r="A131" t="str">
        <f t="shared" ref="A131:A194" si="2">CONCATENATE(B131, " ",C131, " ",D131)</f>
        <v>02079 Villamalea Albacete</v>
      </c>
      <c r="B131" s="4" t="s">
        <v>355</v>
      </c>
      <c r="C131" s="4" t="s">
        <v>356</v>
      </c>
      <c r="D131" s="4" t="s">
        <v>200</v>
      </c>
      <c r="E131" s="4" t="s">
        <v>201</v>
      </c>
      <c r="F131" s="4">
        <v>-1.5990835299999999</v>
      </c>
      <c r="G131" s="4">
        <v>39.361607849999999</v>
      </c>
    </row>
    <row r="132" spans="1:7" x14ac:dyDescent="0.25">
      <c r="A132" t="str">
        <f t="shared" si="2"/>
        <v>02080 Villapalacios Albacete</v>
      </c>
      <c r="B132" s="4" t="s">
        <v>357</v>
      </c>
      <c r="C132" s="4" t="s">
        <v>358</v>
      </c>
      <c r="D132" s="4" t="s">
        <v>200</v>
      </c>
      <c r="E132" s="4" t="s">
        <v>201</v>
      </c>
      <c r="F132" s="4">
        <v>-2.6350594699999998</v>
      </c>
      <c r="G132" s="4">
        <v>38.574673590000003</v>
      </c>
    </row>
    <row r="133" spans="1:7" x14ac:dyDescent="0.25">
      <c r="A133" t="str">
        <f t="shared" si="2"/>
        <v>02081 Villarrobledo Albacete</v>
      </c>
      <c r="B133" s="4" t="s">
        <v>359</v>
      </c>
      <c r="C133" s="4" t="s">
        <v>360</v>
      </c>
      <c r="D133" s="4" t="s">
        <v>200</v>
      </c>
      <c r="E133" s="4" t="s">
        <v>201</v>
      </c>
      <c r="F133" s="4">
        <v>-2.60714311</v>
      </c>
      <c r="G133" s="4">
        <v>39.267557920000002</v>
      </c>
    </row>
    <row r="134" spans="1:7" x14ac:dyDescent="0.25">
      <c r="A134" t="str">
        <f t="shared" si="2"/>
        <v>02082 Villatoya Albacete</v>
      </c>
      <c r="B134" s="4" t="s">
        <v>361</v>
      </c>
      <c r="C134" s="4" t="s">
        <v>362</v>
      </c>
      <c r="D134" s="4" t="s">
        <v>200</v>
      </c>
      <c r="E134" s="4" t="s">
        <v>201</v>
      </c>
      <c r="F134" s="4">
        <v>-1.3385859899999999</v>
      </c>
      <c r="G134" s="4">
        <v>39.333852640000003</v>
      </c>
    </row>
    <row r="135" spans="1:7" x14ac:dyDescent="0.25">
      <c r="A135" t="str">
        <f t="shared" si="2"/>
        <v>02083 Villavaliente Albacete</v>
      </c>
      <c r="B135" s="4" t="s">
        <v>363</v>
      </c>
      <c r="C135" s="4" t="s">
        <v>364</v>
      </c>
      <c r="D135" s="4" t="s">
        <v>200</v>
      </c>
      <c r="E135" s="4" t="s">
        <v>201</v>
      </c>
      <c r="F135" s="4">
        <v>-1.45799642</v>
      </c>
      <c r="G135" s="4">
        <v>39.12645758</v>
      </c>
    </row>
    <row r="136" spans="1:7" x14ac:dyDescent="0.25">
      <c r="A136" t="str">
        <f t="shared" si="2"/>
        <v>02084 Villaverde de Guadalimar Albacete</v>
      </c>
      <c r="B136" s="4" t="s">
        <v>365</v>
      </c>
      <c r="C136" s="4" t="s">
        <v>366</v>
      </c>
      <c r="D136" s="4" t="s">
        <v>200</v>
      </c>
      <c r="E136" s="4" t="s">
        <v>201</v>
      </c>
      <c r="F136" s="4">
        <v>-2.5184806360000001</v>
      </c>
      <c r="G136" s="4">
        <v>38.456169000000003</v>
      </c>
    </row>
    <row r="137" spans="1:7" x14ac:dyDescent="0.25">
      <c r="A137" t="str">
        <f t="shared" si="2"/>
        <v>02085 Viveros Albacete</v>
      </c>
      <c r="B137" s="4" t="s">
        <v>367</v>
      </c>
      <c r="C137" s="4" t="s">
        <v>368</v>
      </c>
      <c r="D137" s="4" t="s">
        <v>200</v>
      </c>
      <c r="E137" s="4" t="s">
        <v>201</v>
      </c>
      <c r="F137" s="4">
        <v>-2.5759091500000002</v>
      </c>
      <c r="G137" s="4">
        <v>38.773634749999999</v>
      </c>
    </row>
    <row r="138" spans="1:7" x14ac:dyDescent="0.25">
      <c r="A138" t="str">
        <f t="shared" si="2"/>
        <v>02086 Yeste Albacete</v>
      </c>
      <c r="B138" s="4" t="s">
        <v>369</v>
      </c>
      <c r="C138" s="4" t="s">
        <v>370</v>
      </c>
      <c r="D138" s="4" t="s">
        <v>200</v>
      </c>
      <c r="E138" s="4" t="s">
        <v>201</v>
      </c>
      <c r="F138" s="4">
        <v>-2.3190307200000002</v>
      </c>
      <c r="G138" s="4">
        <v>38.366438649999999</v>
      </c>
    </row>
    <row r="139" spans="1:7" x14ac:dyDescent="0.25">
      <c r="A139" t="str">
        <f t="shared" si="2"/>
        <v>02901 Pozo Cañada Albacete</v>
      </c>
      <c r="B139" s="4" t="s">
        <v>371</v>
      </c>
      <c r="C139" s="4" t="s">
        <v>372</v>
      </c>
      <c r="D139" s="4" t="s">
        <v>200</v>
      </c>
      <c r="E139" s="4" t="s">
        <v>201</v>
      </c>
      <c r="F139" s="4">
        <v>-1.7362231699999999</v>
      </c>
      <c r="G139" s="4">
        <v>38.801361</v>
      </c>
    </row>
    <row r="140" spans="1:7" x14ac:dyDescent="0.25">
      <c r="A140" t="str">
        <f t="shared" si="2"/>
        <v>03001 Atzúbia, l' Alicante/Alacant</v>
      </c>
      <c r="B140" s="4" t="s">
        <v>373</v>
      </c>
      <c r="C140" s="4" t="s">
        <v>374</v>
      </c>
      <c r="D140" s="4" t="s">
        <v>375</v>
      </c>
      <c r="E140" s="4" t="s">
        <v>34</v>
      </c>
      <c r="F140" s="4">
        <v>-0.15173035000000001</v>
      </c>
      <c r="G140" s="4">
        <v>38.847430289999998</v>
      </c>
    </row>
    <row r="141" spans="1:7" x14ac:dyDescent="0.25">
      <c r="A141" t="str">
        <f t="shared" si="2"/>
        <v>03002 Agost Alicante/Alacant</v>
      </c>
      <c r="B141" s="4" t="s">
        <v>376</v>
      </c>
      <c r="C141" s="4" t="s">
        <v>377</v>
      </c>
      <c r="D141" s="4" t="s">
        <v>375</v>
      </c>
      <c r="E141" s="4" t="s">
        <v>34</v>
      </c>
      <c r="F141" s="4">
        <v>-0.63891978999999999</v>
      </c>
      <c r="G141" s="4">
        <v>38.439493159999998</v>
      </c>
    </row>
    <row r="142" spans="1:7" x14ac:dyDescent="0.25">
      <c r="A142" t="str">
        <f t="shared" si="2"/>
        <v>03003 Agres Alicante/Alacant</v>
      </c>
      <c r="B142" s="4" t="s">
        <v>378</v>
      </c>
      <c r="C142" s="4" t="s">
        <v>379</v>
      </c>
      <c r="D142" s="4" t="s">
        <v>375</v>
      </c>
      <c r="E142" s="4" t="s">
        <v>34</v>
      </c>
      <c r="F142" s="4">
        <v>-0.51595542999999999</v>
      </c>
      <c r="G142" s="4">
        <v>38.780004040000001</v>
      </c>
    </row>
    <row r="143" spans="1:7" x14ac:dyDescent="0.25">
      <c r="A143" t="str">
        <f t="shared" si="2"/>
        <v>03004 Aigües Alicante/Alacant</v>
      </c>
      <c r="B143" s="4" t="s">
        <v>380</v>
      </c>
      <c r="C143" s="4" t="s">
        <v>381</v>
      </c>
      <c r="D143" s="4" t="s">
        <v>375</v>
      </c>
      <c r="E143" s="4" t="s">
        <v>34</v>
      </c>
      <c r="F143" s="4">
        <v>-0.36258668999999999</v>
      </c>
      <c r="G143" s="4">
        <v>38.498870920000002</v>
      </c>
    </row>
    <row r="144" spans="1:7" x14ac:dyDescent="0.25">
      <c r="A144" t="str">
        <f t="shared" si="2"/>
        <v>03005 Albatera Alicante/Alacant</v>
      </c>
      <c r="B144" s="4" t="s">
        <v>382</v>
      </c>
      <c r="C144" s="4" t="s">
        <v>383</v>
      </c>
      <c r="D144" s="4" t="s">
        <v>375</v>
      </c>
      <c r="E144" s="4" t="s">
        <v>34</v>
      </c>
      <c r="F144" s="4">
        <v>-0.86792141</v>
      </c>
      <c r="G144" s="4">
        <v>38.178946359999998</v>
      </c>
    </row>
    <row r="145" spans="1:7" x14ac:dyDescent="0.25">
      <c r="A145" t="str">
        <f t="shared" si="2"/>
        <v>03006 Alcalalí Alicante/Alacant</v>
      </c>
      <c r="B145" s="4" t="s">
        <v>384</v>
      </c>
      <c r="C145" s="4" t="s">
        <v>385</v>
      </c>
      <c r="D145" s="4" t="s">
        <v>375</v>
      </c>
      <c r="E145" s="4" t="s">
        <v>34</v>
      </c>
      <c r="F145" s="4">
        <v>-4.1607980000000003E-2</v>
      </c>
      <c r="G145" s="4">
        <v>38.74965349</v>
      </c>
    </row>
    <row r="146" spans="1:7" x14ac:dyDescent="0.25">
      <c r="A146" t="str">
        <f t="shared" si="2"/>
        <v>03007 Alcocer de Planes Alicante/Alacant</v>
      </c>
      <c r="B146" s="4" t="s">
        <v>386</v>
      </c>
      <c r="C146" s="4" t="s">
        <v>387</v>
      </c>
      <c r="D146" s="4" t="s">
        <v>375</v>
      </c>
      <c r="E146" s="4" t="s">
        <v>34</v>
      </c>
      <c r="F146" s="4">
        <v>-0.40197036000000003</v>
      </c>
      <c r="G146" s="4">
        <v>38.794472239999997</v>
      </c>
    </row>
    <row r="147" spans="1:7" x14ac:dyDescent="0.25">
      <c r="A147" t="str">
        <f t="shared" si="2"/>
        <v>03008 Alcoleja Alicante/Alacant</v>
      </c>
      <c r="B147" s="4" t="s">
        <v>388</v>
      </c>
      <c r="C147" s="4" t="s">
        <v>389</v>
      </c>
      <c r="D147" s="4" t="s">
        <v>375</v>
      </c>
      <c r="E147" s="4" t="s">
        <v>34</v>
      </c>
      <c r="F147" s="4">
        <v>-0.33100924999999998</v>
      </c>
      <c r="G147" s="4">
        <v>38.675485639999998</v>
      </c>
    </row>
    <row r="148" spans="1:7" x14ac:dyDescent="0.25">
      <c r="A148" t="str">
        <f t="shared" si="2"/>
        <v>03009 Alcoy/Alcoi Alicante/Alacant</v>
      </c>
      <c r="B148" s="4" t="s">
        <v>390</v>
      </c>
      <c r="C148" s="4" t="s">
        <v>391</v>
      </c>
      <c r="D148" s="4" t="s">
        <v>375</v>
      </c>
      <c r="E148" s="4" t="s">
        <v>34</v>
      </c>
      <c r="F148" s="4">
        <v>-0.47316312799999999</v>
      </c>
      <c r="G148" s="4">
        <v>38.697641730000001</v>
      </c>
    </row>
    <row r="149" spans="1:7" x14ac:dyDescent="0.25">
      <c r="A149" t="str">
        <f t="shared" si="2"/>
        <v>03010 Alfafara Alicante/Alacant</v>
      </c>
      <c r="B149" s="4" t="s">
        <v>392</v>
      </c>
      <c r="C149" s="4" t="s">
        <v>393</v>
      </c>
      <c r="D149" s="4" t="s">
        <v>375</v>
      </c>
      <c r="E149" s="4" t="s">
        <v>34</v>
      </c>
      <c r="F149" s="4">
        <v>-0.55552338999999995</v>
      </c>
      <c r="G149" s="4">
        <v>38.772748280000002</v>
      </c>
    </row>
    <row r="150" spans="1:7" x14ac:dyDescent="0.25">
      <c r="A150" t="str">
        <f t="shared" si="2"/>
        <v>03011 Alfàs del Pi, l' Alicante/Alacant</v>
      </c>
      <c r="B150" s="4" t="s">
        <v>394</v>
      </c>
      <c r="C150" s="4" t="s">
        <v>395</v>
      </c>
      <c r="D150" s="4" t="s">
        <v>375</v>
      </c>
      <c r="E150" s="4" t="s">
        <v>34</v>
      </c>
      <c r="F150" s="4">
        <v>-0.1026002</v>
      </c>
      <c r="G150" s="4">
        <v>38.580094959999997</v>
      </c>
    </row>
    <row r="151" spans="1:7" x14ac:dyDescent="0.25">
      <c r="A151" t="str">
        <f t="shared" si="2"/>
        <v>03012 Algorfa Alicante/Alacant</v>
      </c>
      <c r="B151" s="4" t="s">
        <v>396</v>
      </c>
      <c r="C151" s="4" t="s">
        <v>397</v>
      </c>
      <c r="D151" s="4" t="s">
        <v>375</v>
      </c>
      <c r="E151" s="4" t="s">
        <v>34</v>
      </c>
      <c r="F151" s="4">
        <v>-0.79568422999999999</v>
      </c>
      <c r="G151" s="4">
        <v>38.086816370000001</v>
      </c>
    </row>
    <row r="152" spans="1:7" x14ac:dyDescent="0.25">
      <c r="A152" t="str">
        <f t="shared" si="2"/>
        <v>03013 Algueña Alicante/Alacant</v>
      </c>
      <c r="B152" s="4" t="s">
        <v>398</v>
      </c>
      <c r="C152" s="4" t="s">
        <v>399</v>
      </c>
      <c r="D152" s="4" t="s">
        <v>375</v>
      </c>
      <c r="E152" s="4" t="s">
        <v>34</v>
      </c>
      <c r="F152" s="4">
        <v>-1.0030374500000001</v>
      </c>
      <c r="G152" s="4">
        <v>38.338001380000001</v>
      </c>
    </row>
    <row r="153" spans="1:7" x14ac:dyDescent="0.25">
      <c r="A153" t="str">
        <f t="shared" si="2"/>
        <v>03014 Alicante/Alacant Alicante/Alacant</v>
      </c>
      <c r="B153" s="4" t="s">
        <v>400</v>
      </c>
      <c r="C153" s="4" t="s">
        <v>375</v>
      </c>
      <c r="D153" s="4" t="s">
        <v>375</v>
      </c>
      <c r="E153" s="4" t="s">
        <v>34</v>
      </c>
      <c r="F153" s="4">
        <v>-0.48318319999999998</v>
      </c>
      <c r="G153" s="4">
        <v>38.345487050000003</v>
      </c>
    </row>
    <row r="154" spans="1:7" x14ac:dyDescent="0.25">
      <c r="A154" t="str">
        <f t="shared" si="2"/>
        <v>03015 Almoradí Alicante/Alacant</v>
      </c>
      <c r="B154" s="4" t="s">
        <v>401</v>
      </c>
      <c r="C154" s="4" t="s">
        <v>402</v>
      </c>
      <c r="D154" s="4" t="s">
        <v>375</v>
      </c>
      <c r="E154" s="4" t="s">
        <v>34</v>
      </c>
      <c r="F154" s="4">
        <v>-0.79201712999999996</v>
      </c>
      <c r="G154" s="4">
        <v>38.10977991</v>
      </c>
    </row>
    <row r="155" spans="1:7" x14ac:dyDescent="0.25">
      <c r="A155" t="str">
        <f t="shared" si="2"/>
        <v>03016 Almudaina Alicante/Alacant</v>
      </c>
      <c r="B155" s="4" t="s">
        <v>403</v>
      </c>
      <c r="C155" s="4" t="s">
        <v>404</v>
      </c>
      <c r="D155" s="4" t="s">
        <v>375</v>
      </c>
      <c r="E155" s="4" t="s">
        <v>34</v>
      </c>
      <c r="F155" s="4">
        <v>-0.35370678</v>
      </c>
      <c r="G155" s="4">
        <v>38.761557639999999</v>
      </c>
    </row>
    <row r="156" spans="1:7" x14ac:dyDescent="0.25">
      <c r="A156" t="str">
        <f t="shared" si="2"/>
        <v>03017 Alqueria d'Asnar, l' Alicante/Alacant</v>
      </c>
      <c r="B156" s="4" t="s">
        <v>405</v>
      </c>
      <c r="C156" s="4" t="s">
        <v>406</v>
      </c>
      <c r="D156" s="4" t="s">
        <v>375</v>
      </c>
      <c r="E156" s="4" t="s">
        <v>34</v>
      </c>
      <c r="F156" s="4">
        <v>-0.42552266999999999</v>
      </c>
      <c r="G156" s="4">
        <v>38.773118019999998</v>
      </c>
    </row>
    <row r="157" spans="1:7" x14ac:dyDescent="0.25">
      <c r="A157" t="str">
        <f t="shared" si="2"/>
        <v>03018 Altea Alicante/Alacant</v>
      </c>
      <c r="B157" s="4" t="s">
        <v>407</v>
      </c>
      <c r="C157" s="4" t="s">
        <v>408</v>
      </c>
      <c r="D157" s="4" t="s">
        <v>375</v>
      </c>
      <c r="E157" s="4" t="s">
        <v>34</v>
      </c>
      <c r="F157" s="4">
        <v>-5.1442359999999999E-2</v>
      </c>
      <c r="G157" s="4">
        <v>38.598924969999999</v>
      </c>
    </row>
    <row r="158" spans="1:7" x14ac:dyDescent="0.25">
      <c r="A158" t="str">
        <f t="shared" si="2"/>
        <v>03019 Aspe Alicante/Alacant</v>
      </c>
      <c r="B158" s="4" t="s">
        <v>409</v>
      </c>
      <c r="C158" s="4" t="s">
        <v>410</v>
      </c>
      <c r="D158" s="4" t="s">
        <v>375</v>
      </c>
      <c r="E158" s="4" t="s">
        <v>34</v>
      </c>
      <c r="F158" s="4">
        <v>-0.76849107000000005</v>
      </c>
      <c r="G158" s="4">
        <v>38.345772660000002</v>
      </c>
    </row>
    <row r="159" spans="1:7" x14ac:dyDescent="0.25">
      <c r="A159" t="str">
        <f t="shared" si="2"/>
        <v>03020 Balones Alicante/Alacant</v>
      </c>
      <c r="B159" s="4" t="s">
        <v>411</v>
      </c>
      <c r="C159" s="4" t="s">
        <v>412</v>
      </c>
      <c r="D159" s="4" t="s">
        <v>375</v>
      </c>
      <c r="E159" s="4" t="s">
        <v>34</v>
      </c>
      <c r="F159" s="4">
        <v>-0.34237388000000002</v>
      </c>
      <c r="G159" s="4">
        <v>38.737010390000002</v>
      </c>
    </row>
    <row r="160" spans="1:7" x14ac:dyDescent="0.25">
      <c r="A160" t="str">
        <f t="shared" si="2"/>
        <v>03021 Banyeres de Mariola Alicante/Alacant</v>
      </c>
      <c r="B160" s="4" t="s">
        <v>413</v>
      </c>
      <c r="C160" s="4" t="s">
        <v>414</v>
      </c>
      <c r="D160" s="4" t="s">
        <v>375</v>
      </c>
      <c r="E160" s="4" t="s">
        <v>34</v>
      </c>
      <c r="F160" s="4">
        <v>-0.65685684</v>
      </c>
      <c r="G160" s="4">
        <v>38.716359019999999</v>
      </c>
    </row>
    <row r="161" spans="1:7" x14ac:dyDescent="0.25">
      <c r="A161" t="str">
        <f t="shared" si="2"/>
        <v>03022 Benasau Alicante/Alacant</v>
      </c>
      <c r="B161" s="4" t="s">
        <v>415</v>
      </c>
      <c r="C161" s="4" t="s">
        <v>416</v>
      </c>
      <c r="D161" s="4" t="s">
        <v>375</v>
      </c>
      <c r="E161" s="4" t="s">
        <v>34</v>
      </c>
      <c r="F161" s="4">
        <v>-0.34261264000000002</v>
      </c>
      <c r="G161" s="4">
        <v>38.68991329</v>
      </c>
    </row>
    <row r="162" spans="1:7" x14ac:dyDescent="0.25">
      <c r="A162" t="str">
        <f t="shared" si="2"/>
        <v>03023 Beneixama Alicante/Alacant</v>
      </c>
      <c r="B162" s="4" t="s">
        <v>417</v>
      </c>
      <c r="C162" s="4" t="s">
        <v>418</v>
      </c>
      <c r="D162" s="4" t="s">
        <v>375</v>
      </c>
      <c r="E162" s="4" t="s">
        <v>34</v>
      </c>
      <c r="F162" s="4">
        <v>-0.76676743000000003</v>
      </c>
      <c r="G162" s="4">
        <v>38.700185329999996</v>
      </c>
    </row>
    <row r="163" spans="1:7" x14ac:dyDescent="0.25">
      <c r="A163" t="str">
        <f t="shared" si="2"/>
        <v>03024 Benejúzar Alicante/Alacant</v>
      </c>
      <c r="B163" s="4" t="s">
        <v>419</v>
      </c>
      <c r="C163" s="4" t="s">
        <v>420</v>
      </c>
      <c r="D163" s="4" t="s">
        <v>375</v>
      </c>
      <c r="E163" s="4" t="s">
        <v>34</v>
      </c>
      <c r="F163" s="4">
        <v>-0.83819516999999999</v>
      </c>
      <c r="G163" s="4">
        <v>38.078063749999998</v>
      </c>
    </row>
    <row r="164" spans="1:7" x14ac:dyDescent="0.25">
      <c r="A164" t="str">
        <f t="shared" si="2"/>
        <v>03025 Benferri Alicante/Alacant</v>
      </c>
      <c r="B164" s="4" t="s">
        <v>421</v>
      </c>
      <c r="C164" s="4" t="s">
        <v>422</v>
      </c>
      <c r="D164" s="4" t="s">
        <v>375</v>
      </c>
      <c r="E164" s="4" t="s">
        <v>34</v>
      </c>
      <c r="F164" s="4">
        <v>-0.9622579</v>
      </c>
      <c r="G164" s="4">
        <v>38.14179352</v>
      </c>
    </row>
    <row r="165" spans="1:7" x14ac:dyDescent="0.25">
      <c r="A165" t="str">
        <f t="shared" si="2"/>
        <v>03026 Beniarbeig Alicante/Alacant</v>
      </c>
      <c r="B165" s="4" t="s">
        <v>423</v>
      </c>
      <c r="C165" s="4" t="s">
        <v>424</v>
      </c>
      <c r="D165" s="4" t="s">
        <v>375</v>
      </c>
      <c r="E165" s="4" t="s">
        <v>34</v>
      </c>
      <c r="F165" s="4">
        <v>-1.30364E-3</v>
      </c>
      <c r="G165" s="4">
        <v>38.821932189999998</v>
      </c>
    </row>
    <row r="166" spans="1:7" x14ac:dyDescent="0.25">
      <c r="A166" t="str">
        <f t="shared" si="2"/>
        <v>03027 Beniardá Alicante/Alacant</v>
      </c>
      <c r="B166" s="4" t="s">
        <v>425</v>
      </c>
      <c r="C166" s="4" t="s">
        <v>426</v>
      </c>
      <c r="D166" s="4" t="s">
        <v>375</v>
      </c>
      <c r="E166" s="4" t="s">
        <v>34</v>
      </c>
      <c r="F166" s="4">
        <v>-0.21600764</v>
      </c>
      <c r="G166" s="4">
        <v>38.683433559999997</v>
      </c>
    </row>
    <row r="167" spans="1:7" x14ac:dyDescent="0.25">
      <c r="A167" t="str">
        <f t="shared" si="2"/>
        <v>03028 Beniarrés Alicante/Alacant</v>
      </c>
      <c r="B167" s="4" t="s">
        <v>427</v>
      </c>
      <c r="C167" s="4" t="s">
        <v>428</v>
      </c>
      <c r="D167" s="4" t="s">
        <v>375</v>
      </c>
      <c r="E167" s="4" t="s">
        <v>34</v>
      </c>
      <c r="F167" s="4">
        <v>-0.37904233999999998</v>
      </c>
      <c r="G167" s="4">
        <v>38.820078850000002</v>
      </c>
    </row>
    <row r="168" spans="1:7" x14ac:dyDescent="0.25">
      <c r="A168" t="str">
        <f t="shared" si="2"/>
        <v>03029 Benigembla Alicante/Alacant</v>
      </c>
      <c r="B168" s="4" t="s">
        <v>429</v>
      </c>
      <c r="C168" s="4" t="s">
        <v>430</v>
      </c>
      <c r="D168" s="4" t="s">
        <v>375</v>
      </c>
      <c r="E168" s="4" t="s">
        <v>34</v>
      </c>
      <c r="F168" s="4">
        <v>-0.10982699</v>
      </c>
      <c r="G168" s="4">
        <v>38.756335139999997</v>
      </c>
    </row>
    <row r="169" spans="1:7" x14ac:dyDescent="0.25">
      <c r="A169" t="str">
        <f t="shared" si="2"/>
        <v>03030 Benidoleig Alicante/Alacant</v>
      </c>
      <c r="B169" s="4" t="s">
        <v>431</v>
      </c>
      <c r="C169" s="4" t="s">
        <v>432</v>
      </c>
      <c r="D169" s="4" t="s">
        <v>375</v>
      </c>
      <c r="E169" s="4" t="s">
        <v>34</v>
      </c>
      <c r="F169" s="4">
        <v>-3.1732389999999999E-2</v>
      </c>
      <c r="G169" s="4">
        <v>38.791916999999998</v>
      </c>
    </row>
    <row r="170" spans="1:7" x14ac:dyDescent="0.25">
      <c r="A170" t="str">
        <f t="shared" si="2"/>
        <v>03031 Benidorm Alicante/Alacant</v>
      </c>
      <c r="B170" s="4" t="s">
        <v>433</v>
      </c>
      <c r="C170" s="4" t="s">
        <v>434</v>
      </c>
      <c r="D170" s="4" t="s">
        <v>375</v>
      </c>
      <c r="E170" s="4" t="s">
        <v>34</v>
      </c>
      <c r="F170" s="4">
        <v>-0.1306853</v>
      </c>
      <c r="G170" s="4">
        <v>38.534271359999998</v>
      </c>
    </row>
    <row r="171" spans="1:7" x14ac:dyDescent="0.25">
      <c r="A171" t="str">
        <f t="shared" si="2"/>
        <v>03032 Benifallim Alicante/Alacant</v>
      </c>
      <c r="B171" s="4" t="s">
        <v>435</v>
      </c>
      <c r="C171" s="4" t="s">
        <v>436</v>
      </c>
      <c r="D171" s="4" t="s">
        <v>375</v>
      </c>
      <c r="E171" s="4" t="s">
        <v>34</v>
      </c>
      <c r="F171" s="4">
        <v>-0.39922559000000002</v>
      </c>
      <c r="G171" s="4">
        <v>38.662734190000002</v>
      </c>
    </row>
    <row r="172" spans="1:7" x14ac:dyDescent="0.25">
      <c r="A172" t="str">
        <f t="shared" si="2"/>
        <v>03033 Benifato Alicante/Alacant</v>
      </c>
      <c r="B172" s="4" t="s">
        <v>437</v>
      </c>
      <c r="C172" s="4" t="s">
        <v>438</v>
      </c>
      <c r="D172" s="4" t="s">
        <v>375</v>
      </c>
      <c r="E172" s="4" t="s">
        <v>34</v>
      </c>
      <c r="F172" s="4">
        <v>-0.22888966999999999</v>
      </c>
      <c r="G172" s="4">
        <v>38.673694179999998</v>
      </c>
    </row>
    <row r="173" spans="1:7" x14ac:dyDescent="0.25">
      <c r="A173" t="str">
        <f t="shared" si="2"/>
        <v>03034 Benijófar Alicante/Alacant</v>
      </c>
      <c r="B173" s="4" t="s">
        <v>439</v>
      </c>
      <c r="C173" s="4" t="s">
        <v>440</v>
      </c>
      <c r="D173" s="4" t="s">
        <v>375</v>
      </c>
      <c r="E173" s="4" t="s">
        <v>34</v>
      </c>
      <c r="F173" s="4">
        <v>-0.73828050999999995</v>
      </c>
      <c r="G173" s="4">
        <v>38.080840799999997</v>
      </c>
    </row>
    <row r="174" spans="1:7" x14ac:dyDescent="0.25">
      <c r="A174" t="str">
        <f t="shared" si="2"/>
        <v>03035 Benilloba Alicante/Alacant</v>
      </c>
      <c r="B174" s="4" t="s">
        <v>441</v>
      </c>
      <c r="C174" s="4" t="s">
        <v>442</v>
      </c>
      <c r="D174" s="4" t="s">
        <v>375</v>
      </c>
      <c r="E174" s="4" t="s">
        <v>34</v>
      </c>
      <c r="F174" s="4">
        <v>-0.3908201</v>
      </c>
      <c r="G174" s="4">
        <v>38.699559090000001</v>
      </c>
    </row>
    <row r="175" spans="1:7" x14ac:dyDescent="0.25">
      <c r="A175" t="str">
        <f t="shared" si="2"/>
        <v>03036 Benillup Alicante/Alacant</v>
      </c>
      <c r="B175" s="4" t="s">
        <v>443</v>
      </c>
      <c r="C175" s="4" t="s">
        <v>444</v>
      </c>
      <c r="D175" s="4" t="s">
        <v>375</v>
      </c>
      <c r="E175" s="4" t="s">
        <v>34</v>
      </c>
      <c r="F175" s="4">
        <v>-0.37899579999999999</v>
      </c>
      <c r="G175" s="4">
        <v>38.753803009999999</v>
      </c>
    </row>
    <row r="176" spans="1:7" x14ac:dyDescent="0.25">
      <c r="A176" t="str">
        <f t="shared" si="2"/>
        <v>03037 Benimantell Alicante/Alacant</v>
      </c>
      <c r="B176" s="4" t="s">
        <v>445</v>
      </c>
      <c r="C176" s="4" t="s">
        <v>446</v>
      </c>
      <c r="D176" s="4" t="s">
        <v>375</v>
      </c>
      <c r="E176" s="4" t="s">
        <v>34</v>
      </c>
      <c r="F176" s="4">
        <v>-0.20984797999999999</v>
      </c>
      <c r="G176" s="4">
        <v>38.676592540000001</v>
      </c>
    </row>
    <row r="177" spans="1:7" x14ac:dyDescent="0.25">
      <c r="A177" t="str">
        <f t="shared" si="2"/>
        <v>03038 Benimarfull Alicante/Alacant</v>
      </c>
      <c r="B177" s="4" t="s">
        <v>40</v>
      </c>
      <c r="C177" s="4" t="s">
        <v>447</v>
      </c>
      <c r="D177" s="4" t="s">
        <v>375</v>
      </c>
      <c r="E177" s="4" t="s">
        <v>34</v>
      </c>
      <c r="F177" s="4">
        <v>-0.39099875000000001</v>
      </c>
      <c r="G177" s="4">
        <v>38.775848009999997</v>
      </c>
    </row>
    <row r="178" spans="1:7" x14ac:dyDescent="0.25">
      <c r="A178" t="str">
        <f t="shared" si="2"/>
        <v>03039 Benimassot Alicante/Alacant</v>
      </c>
      <c r="B178" s="4" t="s">
        <v>448</v>
      </c>
      <c r="C178" s="4" t="s">
        <v>449</v>
      </c>
      <c r="D178" s="4" t="s">
        <v>375</v>
      </c>
      <c r="E178" s="4" t="s">
        <v>34</v>
      </c>
      <c r="F178" s="4">
        <v>-0.29185499999999998</v>
      </c>
      <c r="G178" s="4">
        <v>38.749058249999997</v>
      </c>
    </row>
    <row r="179" spans="1:7" x14ac:dyDescent="0.25">
      <c r="A179" t="str">
        <f t="shared" si="2"/>
        <v>03040 Benimeli Alicante/Alacant</v>
      </c>
      <c r="B179" s="4" t="s">
        <v>450</v>
      </c>
      <c r="C179" s="4" t="s">
        <v>451</v>
      </c>
      <c r="D179" s="4" t="s">
        <v>375</v>
      </c>
      <c r="E179" s="4" t="s">
        <v>34</v>
      </c>
      <c r="F179" s="4">
        <v>-4.1464910000000001E-2</v>
      </c>
      <c r="G179" s="4">
        <v>38.82296616</v>
      </c>
    </row>
    <row r="180" spans="1:7" x14ac:dyDescent="0.25">
      <c r="A180" t="str">
        <f t="shared" si="2"/>
        <v>03041 Benissa Alicante/Alacant</v>
      </c>
      <c r="B180" s="4" t="s">
        <v>452</v>
      </c>
      <c r="C180" s="4" t="s">
        <v>453</v>
      </c>
      <c r="D180" s="4" t="s">
        <v>375</v>
      </c>
      <c r="E180" s="4" t="s">
        <v>34</v>
      </c>
      <c r="F180" s="4">
        <v>5.0433579999999999E-2</v>
      </c>
      <c r="G180" s="4">
        <v>38.715196900000002</v>
      </c>
    </row>
    <row r="181" spans="1:7" x14ac:dyDescent="0.25">
      <c r="A181" t="str">
        <f t="shared" si="2"/>
        <v>03042 Benitachell/Poble Nou de Benitatxell, el Alicante/Alacant</v>
      </c>
      <c r="B181" s="4" t="s">
        <v>454</v>
      </c>
      <c r="C181" s="4" t="s">
        <v>455</v>
      </c>
      <c r="D181" s="4" t="s">
        <v>375</v>
      </c>
      <c r="E181" s="4" t="s">
        <v>34</v>
      </c>
      <c r="F181" s="4">
        <v>0.14474272699999999</v>
      </c>
      <c r="G181" s="4">
        <v>38.732416319999999</v>
      </c>
    </row>
    <row r="182" spans="1:7" x14ac:dyDescent="0.25">
      <c r="A182" t="str">
        <f t="shared" si="2"/>
        <v>03043 Biar Alicante/Alacant</v>
      </c>
      <c r="B182" s="4" t="s">
        <v>456</v>
      </c>
      <c r="C182" s="4" t="s">
        <v>457</v>
      </c>
      <c r="D182" s="4" t="s">
        <v>375</v>
      </c>
      <c r="E182" s="4" t="s">
        <v>34</v>
      </c>
      <c r="F182" s="4">
        <v>-0.76597373999999996</v>
      </c>
      <c r="G182" s="4">
        <v>38.629962290000002</v>
      </c>
    </row>
    <row r="183" spans="1:7" x14ac:dyDescent="0.25">
      <c r="A183" t="str">
        <f t="shared" si="2"/>
        <v>03044 Bigastro Alicante/Alacant</v>
      </c>
      <c r="B183" s="4" t="s">
        <v>458</v>
      </c>
      <c r="C183" s="4" t="s">
        <v>459</v>
      </c>
      <c r="D183" s="4" t="s">
        <v>375</v>
      </c>
      <c r="E183" s="4" t="s">
        <v>34</v>
      </c>
      <c r="F183" s="4">
        <v>-0.89528476000000001</v>
      </c>
      <c r="G183" s="4">
        <v>38.063015579999998</v>
      </c>
    </row>
    <row r="184" spans="1:7" x14ac:dyDescent="0.25">
      <c r="A184" t="str">
        <f t="shared" si="2"/>
        <v>03045 Bolulla Alicante/Alacant</v>
      </c>
      <c r="B184" s="4" t="s">
        <v>460</v>
      </c>
      <c r="C184" s="4" t="s">
        <v>461</v>
      </c>
      <c r="D184" s="4" t="s">
        <v>375</v>
      </c>
      <c r="E184" s="4" t="s">
        <v>34</v>
      </c>
      <c r="F184" s="4">
        <v>-0.11168494</v>
      </c>
      <c r="G184" s="4">
        <v>38.67657681</v>
      </c>
    </row>
    <row r="185" spans="1:7" x14ac:dyDescent="0.25">
      <c r="A185" t="str">
        <f t="shared" si="2"/>
        <v>03046 Busot Alicante/Alacant</v>
      </c>
      <c r="B185" s="4" t="s">
        <v>462</v>
      </c>
      <c r="C185" s="4" t="s">
        <v>463</v>
      </c>
      <c r="D185" s="4" t="s">
        <v>375</v>
      </c>
      <c r="E185" s="4" t="s">
        <v>34</v>
      </c>
      <c r="F185" s="4">
        <v>-0.42050567999999999</v>
      </c>
      <c r="G185" s="4">
        <v>38.481961800000001</v>
      </c>
    </row>
    <row r="186" spans="1:7" x14ac:dyDescent="0.25">
      <c r="A186" t="str">
        <f t="shared" si="2"/>
        <v>03047 Calp Alicante/Alacant</v>
      </c>
      <c r="B186" s="4" t="s">
        <v>464</v>
      </c>
      <c r="C186" s="4" t="s">
        <v>465</v>
      </c>
      <c r="D186" s="4" t="s">
        <v>375</v>
      </c>
      <c r="E186" s="4" t="s">
        <v>34</v>
      </c>
      <c r="F186" s="4">
        <v>4.4538090000000002E-2</v>
      </c>
      <c r="G186" s="4">
        <v>38.645262610000003</v>
      </c>
    </row>
    <row r="187" spans="1:7" x14ac:dyDescent="0.25">
      <c r="A187" t="str">
        <f t="shared" si="2"/>
        <v>03048 Callosa d'en Sarrià Alicante/Alacant</v>
      </c>
      <c r="B187" s="4" t="s">
        <v>466</v>
      </c>
      <c r="C187" s="4" t="s">
        <v>467</v>
      </c>
      <c r="D187" s="4" t="s">
        <v>375</v>
      </c>
      <c r="E187" s="4" t="s">
        <v>34</v>
      </c>
      <c r="F187" s="4">
        <v>-0.12235041000000001</v>
      </c>
      <c r="G187" s="4">
        <v>38.651640659999998</v>
      </c>
    </row>
    <row r="188" spans="1:7" x14ac:dyDescent="0.25">
      <c r="A188" t="str">
        <f t="shared" si="2"/>
        <v>03049 Callosa de Segura Alicante/Alacant</v>
      </c>
      <c r="B188" s="4" t="s">
        <v>468</v>
      </c>
      <c r="C188" s="4" t="s">
        <v>469</v>
      </c>
      <c r="D188" s="4" t="s">
        <v>375</v>
      </c>
      <c r="E188" s="4" t="s">
        <v>34</v>
      </c>
      <c r="F188" s="4">
        <v>-0.87933854</v>
      </c>
      <c r="G188" s="4">
        <v>38.122581359999998</v>
      </c>
    </row>
    <row r="189" spans="1:7" x14ac:dyDescent="0.25">
      <c r="A189" t="str">
        <f t="shared" si="2"/>
        <v>03050 Campello, el Alicante/Alacant</v>
      </c>
      <c r="B189" s="4" t="s">
        <v>470</v>
      </c>
      <c r="C189" s="4" t="s">
        <v>471</v>
      </c>
      <c r="D189" s="4" t="s">
        <v>375</v>
      </c>
      <c r="E189" s="4" t="s">
        <v>34</v>
      </c>
      <c r="F189" s="4">
        <v>-0.40086508999999998</v>
      </c>
      <c r="G189" s="4">
        <v>38.427547240000003</v>
      </c>
    </row>
    <row r="190" spans="1:7" x14ac:dyDescent="0.25">
      <c r="A190" t="str">
        <f t="shared" si="2"/>
        <v>03051 Campo de Mirra/Camp de Mirra, el Alicante/Alacant</v>
      </c>
      <c r="B190" s="4" t="s">
        <v>472</v>
      </c>
      <c r="C190" s="4" t="s">
        <v>473</v>
      </c>
      <c r="D190" s="4" t="s">
        <v>375</v>
      </c>
      <c r="E190" s="4" t="s">
        <v>34</v>
      </c>
      <c r="F190" s="4">
        <v>-0.77896177799999999</v>
      </c>
      <c r="G190" s="4">
        <v>38.68728729</v>
      </c>
    </row>
    <row r="191" spans="1:7" x14ac:dyDescent="0.25">
      <c r="A191" t="str">
        <f t="shared" si="2"/>
        <v>03052 Cañada Alicante/Alacant</v>
      </c>
      <c r="B191" s="4" t="s">
        <v>474</v>
      </c>
      <c r="C191" s="4" t="s">
        <v>475</v>
      </c>
      <c r="D191" s="4" t="s">
        <v>375</v>
      </c>
      <c r="E191" s="4" t="s">
        <v>34</v>
      </c>
      <c r="F191" s="4">
        <v>-0.80952172</v>
      </c>
      <c r="G191" s="4">
        <v>38.675189170000003</v>
      </c>
    </row>
    <row r="192" spans="1:7" x14ac:dyDescent="0.25">
      <c r="A192" t="str">
        <f t="shared" si="2"/>
        <v>03053 Castalla Alicante/Alacant</v>
      </c>
      <c r="B192" s="4" t="s">
        <v>476</v>
      </c>
      <c r="C192" s="4" t="s">
        <v>477</v>
      </c>
      <c r="D192" s="4" t="s">
        <v>375</v>
      </c>
      <c r="E192" s="4" t="s">
        <v>34</v>
      </c>
      <c r="F192" s="4">
        <v>-0.67026538000000002</v>
      </c>
      <c r="G192" s="4">
        <v>38.596576429999999</v>
      </c>
    </row>
    <row r="193" spans="1:7" x14ac:dyDescent="0.25">
      <c r="A193" t="str">
        <f t="shared" si="2"/>
        <v>03054 Castell de Castells Alicante/Alacant</v>
      </c>
      <c r="B193" s="4" t="s">
        <v>478</v>
      </c>
      <c r="C193" s="4" t="s">
        <v>479</v>
      </c>
      <c r="D193" s="4" t="s">
        <v>375</v>
      </c>
      <c r="E193" s="4" t="s">
        <v>34</v>
      </c>
      <c r="F193" s="4">
        <v>-0.19391053999999999</v>
      </c>
      <c r="G193" s="4">
        <v>38.724997039999998</v>
      </c>
    </row>
    <row r="194" spans="1:7" x14ac:dyDescent="0.25">
      <c r="A194" t="str">
        <f t="shared" si="2"/>
        <v>03055 Catral Alicante/Alacant</v>
      </c>
      <c r="B194" s="4" t="s">
        <v>480</v>
      </c>
      <c r="C194" s="4" t="s">
        <v>481</v>
      </c>
      <c r="D194" s="4" t="s">
        <v>375</v>
      </c>
      <c r="E194" s="4" t="s">
        <v>34</v>
      </c>
      <c r="F194" s="4">
        <v>-0.80464175000000004</v>
      </c>
      <c r="G194" s="4">
        <v>38.159649590000001</v>
      </c>
    </row>
    <row r="195" spans="1:7" x14ac:dyDescent="0.25">
      <c r="A195" t="str">
        <f t="shared" ref="A195:A258" si="3">CONCATENATE(B195, " ",C195, " ",D195)</f>
        <v>03056 Cocentaina Alicante/Alacant</v>
      </c>
      <c r="B195" s="4" t="s">
        <v>482</v>
      </c>
      <c r="C195" s="4" t="s">
        <v>483</v>
      </c>
      <c r="D195" s="4" t="s">
        <v>375</v>
      </c>
      <c r="E195" s="4" t="s">
        <v>34</v>
      </c>
      <c r="F195" s="4">
        <v>-0.44022066999999998</v>
      </c>
      <c r="G195" s="4">
        <v>38.745412020000003</v>
      </c>
    </row>
    <row r="196" spans="1:7" x14ac:dyDescent="0.25">
      <c r="A196" t="str">
        <f t="shared" si="3"/>
        <v>03057 Confrides Alicante/Alacant</v>
      </c>
      <c r="B196" s="4" t="s">
        <v>484</v>
      </c>
      <c r="C196" s="4" t="s">
        <v>485</v>
      </c>
      <c r="D196" s="4" t="s">
        <v>375</v>
      </c>
      <c r="E196" s="4" t="s">
        <v>34</v>
      </c>
      <c r="F196" s="4">
        <v>-0.26810894000000002</v>
      </c>
      <c r="G196" s="4">
        <v>38.683537309999998</v>
      </c>
    </row>
    <row r="197" spans="1:7" x14ac:dyDescent="0.25">
      <c r="A197" t="str">
        <f t="shared" si="3"/>
        <v>03058 Cox Alicante/Alacant</v>
      </c>
      <c r="B197" s="4" t="s">
        <v>486</v>
      </c>
      <c r="C197" s="4" t="s">
        <v>487</v>
      </c>
      <c r="D197" s="4" t="s">
        <v>375</v>
      </c>
      <c r="E197" s="4" t="s">
        <v>34</v>
      </c>
      <c r="F197" s="4">
        <v>-0.88437584999999996</v>
      </c>
      <c r="G197" s="4">
        <v>38.139721379999997</v>
      </c>
    </row>
    <row r="198" spans="1:7" x14ac:dyDescent="0.25">
      <c r="A198" t="str">
        <f t="shared" si="3"/>
        <v>03059 Crevillent Alicante/Alacant</v>
      </c>
      <c r="B198" s="4" t="s">
        <v>488</v>
      </c>
      <c r="C198" s="4" t="s">
        <v>489</v>
      </c>
      <c r="D198" s="4" t="s">
        <v>375</v>
      </c>
      <c r="E198" s="4" t="s">
        <v>34</v>
      </c>
      <c r="F198" s="4">
        <v>-0.80855321999999996</v>
      </c>
      <c r="G198" s="4">
        <v>38.24881414</v>
      </c>
    </row>
    <row r="199" spans="1:7" x14ac:dyDescent="0.25">
      <c r="A199" t="str">
        <f t="shared" si="3"/>
        <v>03060 Quatretondeta Alicante/Alacant</v>
      </c>
      <c r="B199" s="4" t="s">
        <v>490</v>
      </c>
      <c r="C199" s="4" t="s">
        <v>491</v>
      </c>
      <c r="D199" s="4" t="s">
        <v>375</v>
      </c>
      <c r="E199" s="4" t="s">
        <v>34</v>
      </c>
      <c r="F199" s="4">
        <v>-0.31641905999999997</v>
      </c>
      <c r="G199" s="4">
        <v>38.723866749999999</v>
      </c>
    </row>
    <row r="200" spans="1:7" x14ac:dyDescent="0.25">
      <c r="A200" t="str">
        <f t="shared" si="3"/>
        <v>03061 Daya Nueva Alicante/Alacant</v>
      </c>
      <c r="B200" s="4" t="s">
        <v>492</v>
      </c>
      <c r="C200" s="4" t="s">
        <v>493</v>
      </c>
      <c r="D200" s="4" t="s">
        <v>375</v>
      </c>
      <c r="E200" s="4" t="s">
        <v>34</v>
      </c>
      <c r="F200" s="4">
        <v>-0.76103525000000005</v>
      </c>
      <c r="G200" s="4">
        <v>38.113716719999999</v>
      </c>
    </row>
    <row r="201" spans="1:7" x14ac:dyDescent="0.25">
      <c r="A201" t="str">
        <f t="shared" si="3"/>
        <v>03062 Daya Vieja Alicante/Alacant</v>
      </c>
      <c r="B201" s="4" t="s">
        <v>494</v>
      </c>
      <c r="C201" s="4" t="s">
        <v>495</v>
      </c>
      <c r="D201" s="4" t="s">
        <v>375</v>
      </c>
      <c r="E201" s="4" t="s">
        <v>34</v>
      </c>
      <c r="F201" s="4">
        <v>-0.73805701999999995</v>
      </c>
      <c r="G201" s="4">
        <v>38.1047248</v>
      </c>
    </row>
    <row r="202" spans="1:7" x14ac:dyDescent="0.25">
      <c r="A202" t="str">
        <f t="shared" si="3"/>
        <v>03063 Dénia Alicante/Alacant</v>
      </c>
      <c r="B202" s="4" t="s">
        <v>496</v>
      </c>
      <c r="C202" s="4" t="s">
        <v>497</v>
      </c>
      <c r="D202" s="4" t="s">
        <v>375</v>
      </c>
      <c r="E202" s="4" t="s">
        <v>34</v>
      </c>
      <c r="F202" s="4">
        <v>0.10661934000000001</v>
      </c>
      <c r="G202" s="4">
        <v>38.841227050000001</v>
      </c>
    </row>
    <row r="203" spans="1:7" x14ac:dyDescent="0.25">
      <c r="A203" t="str">
        <f t="shared" si="3"/>
        <v>03064 Dolores Alicante/Alacant</v>
      </c>
      <c r="B203" s="4" t="s">
        <v>498</v>
      </c>
      <c r="C203" s="4" t="s">
        <v>499</v>
      </c>
      <c r="D203" s="4" t="s">
        <v>375</v>
      </c>
      <c r="E203" s="4" t="s">
        <v>34</v>
      </c>
      <c r="F203" s="4">
        <v>-0.76969869000000002</v>
      </c>
      <c r="G203" s="4">
        <v>38.138977359999998</v>
      </c>
    </row>
    <row r="204" spans="1:7" x14ac:dyDescent="0.25">
      <c r="A204" t="str">
        <f t="shared" si="3"/>
        <v>03065 Elche/Elx Alicante/Alacant</v>
      </c>
      <c r="B204" s="4" t="s">
        <v>500</v>
      </c>
      <c r="C204" s="4" t="s">
        <v>501</v>
      </c>
      <c r="D204" s="4" t="s">
        <v>375</v>
      </c>
      <c r="E204" s="4" t="s">
        <v>34</v>
      </c>
      <c r="F204" s="4">
        <v>-0.69885492299999996</v>
      </c>
      <c r="G204" s="4">
        <v>38.265362340000003</v>
      </c>
    </row>
    <row r="205" spans="1:7" x14ac:dyDescent="0.25">
      <c r="A205" t="str">
        <f t="shared" si="3"/>
        <v>03066 Elda Alicante/Alacant</v>
      </c>
      <c r="B205" s="4" t="s">
        <v>502</v>
      </c>
      <c r="C205" s="4" t="s">
        <v>503</v>
      </c>
      <c r="D205" s="4" t="s">
        <v>375</v>
      </c>
      <c r="E205" s="4" t="s">
        <v>34</v>
      </c>
      <c r="F205" s="4">
        <v>-0.79611045999999996</v>
      </c>
      <c r="G205" s="4">
        <v>38.478788940000001</v>
      </c>
    </row>
    <row r="206" spans="1:7" x14ac:dyDescent="0.25">
      <c r="A206" t="str">
        <f t="shared" si="3"/>
        <v>03067 Facheca Alicante/Alacant</v>
      </c>
      <c r="B206" s="4" t="s">
        <v>504</v>
      </c>
      <c r="C206" s="4" t="s">
        <v>505</v>
      </c>
      <c r="D206" s="4" t="s">
        <v>375</v>
      </c>
      <c r="E206" s="4" t="s">
        <v>34</v>
      </c>
      <c r="F206" s="4">
        <v>-0.26771337000000001</v>
      </c>
      <c r="G206" s="4">
        <v>38.734675359999997</v>
      </c>
    </row>
    <row r="207" spans="1:7" x14ac:dyDescent="0.25">
      <c r="A207" t="str">
        <f t="shared" si="3"/>
        <v>03068 Famorca Alicante/Alacant</v>
      </c>
      <c r="B207" s="4" t="s">
        <v>506</v>
      </c>
      <c r="C207" s="4" t="s">
        <v>507</v>
      </c>
      <c r="D207" s="4" t="s">
        <v>375</v>
      </c>
      <c r="E207" s="4" t="s">
        <v>34</v>
      </c>
      <c r="F207" s="4">
        <v>-0.24604551999999999</v>
      </c>
      <c r="G207" s="4">
        <v>38.732193379999998</v>
      </c>
    </row>
    <row r="208" spans="1:7" x14ac:dyDescent="0.25">
      <c r="A208" t="str">
        <f t="shared" si="3"/>
        <v>03069 Finestrat Alicante/Alacant</v>
      </c>
      <c r="B208" s="4" t="s">
        <v>508</v>
      </c>
      <c r="C208" s="4" t="s">
        <v>509</v>
      </c>
      <c r="D208" s="4" t="s">
        <v>375</v>
      </c>
      <c r="E208" s="4" t="s">
        <v>34</v>
      </c>
      <c r="F208" s="4">
        <v>-0.21176880000000001</v>
      </c>
      <c r="G208" s="4">
        <v>38.566973490000002</v>
      </c>
    </row>
    <row r="209" spans="1:7" x14ac:dyDescent="0.25">
      <c r="A209" t="str">
        <f t="shared" si="3"/>
        <v>03070 Formentera del Segura Alicante/Alacant</v>
      </c>
      <c r="B209" s="4" t="s">
        <v>510</v>
      </c>
      <c r="C209" s="4" t="s">
        <v>511</v>
      </c>
      <c r="D209" s="4" t="s">
        <v>375</v>
      </c>
      <c r="E209" s="4" t="s">
        <v>34</v>
      </c>
      <c r="F209" s="4">
        <v>-0.74649852999999999</v>
      </c>
      <c r="G209" s="4">
        <v>38.084233769999997</v>
      </c>
    </row>
    <row r="210" spans="1:7" x14ac:dyDescent="0.25">
      <c r="A210" t="str">
        <f t="shared" si="3"/>
        <v>03071 Gata de Gorgos Alicante/Alacant</v>
      </c>
      <c r="B210" s="4" t="s">
        <v>512</v>
      </c>
      <c r="C210" s="4" t="s">
        <v>513</v>
      </c>
      <c r="D210" s="4" t="s">
        <v>375</v>
      </c>
      <c r="E210" s="4" t="s">
        <v>34</v>
      </c>
      <c r="F210" s="4">
        <v>8.4274950000000001E-2</v>
      </c>
      <c r="G210" s="4">
        <v>38.7732101</v>
      </c>
    </row>
    <row r="211" spans="1:7" x14ac:dyDescent="0.25">
      <c r="A211" t="str">
        <f t="shared" si="3"/>
        <v>03072 Gaianes Alicante/Alacant</v>
      </c>
      <c r="B211" s="4" t="s">
        <v>514</v>
      </c>
      <c r="C211" s="4" t="s">
        <v>515</v>
      </c>
      <c r="D211" s="4" t="s">
        <v>375</v>
      </c>
      <c r="E211" s="4" t="s">
        <v>34</v>
      </c>
      <c r="F211" s="4">
        <v>-0.40755767999999998</v>
      </c>
      <c r="G211" s="4">
        <v>38.813111139999997</v>
      </c>
    </row>
    <row r="212" spans="1:7" x14ac:dyDescent="0.25">
      <c r="A212" t="str">
        <f t="shared" si="3"/>
        <v>03073 Gorga Alicante/Alacant</v>
      </c>
      <c r="B212" s="4" t="s">
        <v>516</v>
      </c>
      <c r="C212" s="4" t="s">
        <v>517</v>
      </c>
      <c r="D212" s="4" t="s">
        <v>375</v>
      </c>
      <c r="E212" s="4" t="s">
        <v>34</v>
      </c>
      <c r="F212" s="4">
        <v>-0.35671734999999999</v>
      </c>
      <c r="G212" s="4">
        <v>38.71833445</v>
      </c>
    </row>
    <row r="213" spans="1:7" x14ac:dyDescent="0.25">
      <c r="A213" t="str">
        <f t="shared" si="3"/>
        <v>03074 Granja de Rocamora Alicante/Alacant</v>
      </c>
      <c r="B213" s="4" t="s">
        <v>518</v>
      </c>
      <c r="C213" s="4" t="s">
        <v>519</v>
      </c>
      <c r="D213" s="4" t="s">
        <v>375</v>
      </c>
      <c r="E213" s="4" t="s">
        <v>34</v>
      </c>
      <c r="F213" s="4">
        <v>-0.89001673999999997</v>
      </c>
      <c r="G213" s="4">
        <v>38.152627789999997</v>
      </c>
    </row>
    <row r="214" spans="1:7" x14ac:dyDescent="0.25">
      <c r="A214" t="str">
        <f t="shared" si="3"/>
        <v>03075 Castell de Guadalest, el Alicante/Alacant</v>
      </c>
      <c r="B214" s="4" t="s">
        <v>520</v>
      </c>
      <c r="C214" s="4" t="s">
        <v>521</v>
      </c>
      <c r="D214" s="4" t="s">
        <v>375</v>
      </c>
      <c r="E214" s="4" t="s">
        <v>34</v>
      </c>
      <c r="F214" s="4">
        <v>-0.19735238999999999</v>
      </c>
      <c r="G214" s="4">
        <v>38.67694213</v>
      </c>
    </row>
    <row r="215" spans="1:7" x14ac:dyDescent="0.25">
      <c r="A215" t="str">
        <f t="shared" si="3"/>
        <v>03076 Guardamar del Segura Alicante/Alacant</v>
      </c>
      <c r="B215" s="4" t="s">
        <v>522</v>
      </c>
      <c r="C215" s="4" t="s">
        <v>523</v>
      </c>
      <c r="D215" s="4" t="s">
        <v>375</v>
      </c>
      <c r="E215" s="4" t="s">
        <v>34</v>
      </c>
      <c r="F215" s="4">
        <v>-0.65477034999999995</v>
      </c>
      <c r="G215" s="4">
        <v>38.089880710000003</v>
      </c>
    </row>
    <row r="216" spans="1:7" x14ac:dyDescent="0.25">
      <c r="A216" t="str">
        <f t="shared" si="3"/>
        <v>03077 Fondó de les Neus, el/Hondón de las Nieves Alicante/Alacant</v>
      </c>
      <c r="B216" s="4" t="s">
        <v>524</v>
      </c>
      <c r="C216" s="4" t="s">
        <v>525</v>
      </c>
      <c r="D216" s="4" t="s">
        <v>375</v>
      </c>
      <c r="E216" s="4" t="s">
        <v>34</v>
      </c>
      <c r="F216" s="4">
        <v>-0.85486636999999999</v>
      </c>
      <c r="G216" s="4">
        <v>38.308556950000003</v>
      </c>
    </row>
    <row r="217" spans="1:7" x14ac:dyDescent="0.25">
      <c r="A217" t="str">
        <f t="shared" si="3"/>
        <v>03078 Hondón de los Frailes Alicante/Alacant</v>
      </c>
      <c r="B217" s="4" t="s">
        <v>526</v>
      </c>
      <c r="C217" s="4" t="s">
        <v>527</v>
      </c>
      <c r="D217" s="4" t="s">
        <v>375</v>
      </c>
      <c r="E217" s="4" t="s">
        <v>34</v>
      </c>
      <c r="F217" s="4">
        <v>-0.92699487000000003</v>
      </c>
      <c r="G217" s="4">
        <v>38.273585590000003</v>
      </c>
    </row>
    <row r="218" spans="1:7" x14ac:dyDescent="0.25">
      <c r="A218" t="str">
        <f t="shared" si="3"/>
        <v>03079 Ibi Alicante/Alacant</v>
      </c>
      <c r="B218" s="4" t="s">
        <v>528</v>
      </c>
      <c r="C218" s="4" t="s">
        <v>529</v>
      </c>
      <c r="D218" s="4" t="s">
        <v>375</v>
      </c>
      <c r="E218" s="4" t="s">
        <v>34</v>
      </c>
      <c r="F218" s="4">
        <v>-0.57466481999999997</v>
      </c>
      <c r="G218" s="4">
        <v>38.627456819999999</v>
      </c>
    </row>
    <row r="219" spans="1:7" x14ac:dyDescent="0.25">
      <c r="A219" t="str">
        <f t="shared" si="3"/>
        <v>03080 Jacarilla Alicante/Alacant</v>
      </c>
      <c r="B219" s="4" t="s">
        <v>530</v>
      </c>
      <c r="C219" s="4" t="s">
        <v>531</v>
      </c>
      <c r="D219" s="4" t="s">
        <v>375</v>
      </c>
      <c r="E219" s="4" t="s">
        <v>34</v>
      </c>
      <c r="F219" s="4">
        <v>-0.86635636999999999</v>
      </c>
      <c r="G219" s="4">
        <v>38.060700410000003</v>
      </c>
    </row>
    <row r="220" spans="1:7" x14ac:dyDescent="0.25">
      <c r="A220" t="str">
        <f t="shared" si="3"/>
        <v>03081 Xaló Alicante/Alacant</v>
      </c>
      <c r="B220" s="4" t="s">
        <v>35</v>
      </c>
      <c r="C220" s="4" t="s">
        <v>532</v>
      </c>
      <c r="D220" s="4" t="s">
        <v>375</v>
      </c>
      <c r="E220" s="4" t="s">
        <v>34</v>
      </c>
      <c r="F220" s="4">
        <v>-1.1920719999999999E-2</v>
      </c>
      <c r="G220" s="4">
        <v>38.740699059999997</v>
      </c>
    </row>
    <row r="221" spans="1:7" x14ac:dyDescent="0.25">
      <c r="A221" t="str">
        <f t="shared" si="3"/>
        <v>03082 Jávea/Xàbia Alicante/Alacant</v>
      </c>
      <c r="B221" s="4" t="s">
        <v>533</v>
      </c>
      <c r="C221" s="4" t="s">
        <v>534</v>
      </c>
      <c r="D221" s="4" t="s">
        <v>375</v>
      </c>
      <c r="E221" s="4" t="s">
        <v>34</v>
      </c>
      <c r="F221" s="4">
        <v>0.16352355499999999</v>
      </c>
      <c r="G221" s="4">
        <v>38.789062459999997</v>
      </c>
    </row>
    <row r="222" spans="1:7" x14ac:dyDescent="0.25">
      <c r="A222" t="str">
        <f t="shared" si="3"/>
        <v>03083 Jijona/Xixona Alicante/Alacant</v>
      </c>
      <c r="B222" s="4" t="s">
        <v>535</v>
      </c>
      <c r="C222" s="4" t="s">
        <v>536</v>
      </c>
      <c r="D222" s="4" t="s">
        <v>375</v>
      </c>
      <c r="E222" s="4" t="s">
        <v>34</v>
      </c>
      <c r="F222" s="4">
        <v>-0.50718963100000003</v>
      </c>
      <c r="G222" s="4">
        <v>38.539411129999998</v>
      </c>
    </row>
    <row r="223" spans="1:7" x14ac:dyDescent="0.25">
      <c r="A223" t="str">
        <f t="shared" si="3"/>
        <v>03084 Lorcha/Orxa, l' Alicante/Alacant</v>
      </c>
      <c r="B223" s="4" t="s">
        <v>537</v>
      </c>
      <c r="C223" s="4" t="s">
        <v>538</v>
      </c>
      <c r="D223" s="4" t="s">
        <v>375</v>
      </c>
      <c r="E223" s="4" t="s">
        <v>34</v>
      </c>
      <c r="F223" s="4">
        <v>-0.31183898399999999</v>
      </c>
      <c r="G223" s="4">
        <v>38.845400410000003</v>
      </c>
    </row>
    <row r="224" spans="1:7" x14ac:dyDescent="0.25">
      <c r="A224" t="str">
        <f t="shared" si="3"/>
        <v>03085 Llíber Alicante/Alacant</v>
      </c>
      <c r="B224" s="4" t="s">
        <v>539</v>
      </c>
      <c r="C224" s="4" t="s">
        <v>540</v>
      </c>
      <c r="D224" s="4" t="s">
        <v>375</v>
      </c>
      <c r="E224" s="4" t="s">
        <v>34</v>
      </c>
      <c r="F224" s="4">
        <v>6.3039999999999997E-3</v>
      </c>
      <c r="G224" s="4">
        <v>38.743471370000002</v>
      </c>
    </row>
    <row r="225" spans="1:7" x14ac:dyDescent="0.25">
      <c r="A225" t="str">
        <f t="shared" si="3"/>
        <v>03086 Millena Alicante/Alacant</v>
      </c>
      <c r="B225" s="4" t="s">
        <v>541</v>
      </c>
      <c r="C225" s="4" t="s">
        <v>542</v>
      </c>
      <c r="D225" s="4" t="s">
        <v>375</v>
      </c>
      <c r="E225" s="4" t="s">
        <v>34</v>
      </c>
      <c r="F225" s="4">
        <v>-0.36337481999999999</v>
      </c>
      <c r="G225" s="4">
        <v>38.73087323</v>
      </c>
    </row>
    <row r="226" spans="1:7" x14ac:dyDescent="0.25">
      <c r="A226" t="str">
        <f t="shared" si="3"/>
        <v>03088 Monforte del Cid Alicante/Alacant</v>
      </c>
      <c r="B226" s="4" t="s">
        <v>543</v>
      </c>
      <c r="C226" s="4" t="s">
        <v>544</v>
      </c>
      <c r="D226" s="4" t="s">
        <v>375</v>
      </c>
      <c r="E226" s="4" t="s">
        <v>34</v>
      </c>
      <c r="F226" s="4">
        <v>-0.72989187</v>
      </c>
      <c r="G226" s="4">
        <v>38.379280970000003</v>
      </c>
    </row>
    <row r="227" spans="1:7" x14ac:dyDescent="0.25">
      <c r="A227" t="str">
        <f t="shared" si="3"/>
        <v>03089 Monóvar/Monòver Alicante/Alacant</v>
      </c>
      <c r="B227" s="4" t="s">
        <v>545</v>
      </c>
      <c r="C227" s="4" t="s">
        <v>546</v>
      </c>
      <c r="D227" s="4" t="s">
        <v>375</v>
      </c>
      <c r="E227" s="4" t="s">
        <v>34</v>
      </c>
      <c r="F227" s="4">
        <v>-0.83900034400000001</v>
      </c>
      <c r="G227" s="4">
        <v>38.436944760000003</v>
      </c>
    </row>
    <row r="228" spans="1:7" x14ac:dyDescent="0.25">
      <c r="A228" t="str">
        <f t="shared" si="3"/>
        <v>03090 Mutxamel Alicante/Alacant</v>
      </c>
      <c r="B228" s="4" t="s">
        <v>547</v>
      </c>
      <c r="C228" s="4" t="s">
        <v>548</v>
      </c>
      <c r="D228" s="4" t="s">
        <v>375</v>
      </c>
      <c r="E228" s="4" t="s">
        <v>34</v>
      </c>
      <c r="F228" s="4">
        <v>-0.44522330999999998</v>
      </c>
      <c r="G228" s="4">
        <v>38.41368396</v>
      </c>
    </row>
    <row r="229" spans="1:7" x14ac:dyDescent="0.25">
      <c r="A229" t="str">
        <f t="shared" si="3"/>
        <v>03091 Murla Alicante/Alacant</v>
      </c>
      <c r="B229" s="4" t="s">
        <v>549</v>
      </c>
      <c r="C229" s="4" t="s">
        <v>550</v>
      </c>
      <c r="D229" s="4" t="s">
        <v>375</v>
      </c>
      <c r="E229" s="4" t="s">
        <v>34</v>
      </c>
      <c r="F229" s="4">
        <v>-8.3068740000000002E-2</v>
      </c>
      <c r="G229" s="4">
        <v>38.759588829999998</v>
      </c>
    </row>
    <row r="230" spans="1:7" x14ac:dyDescent="0.25">
      <c r="A230" t="str">
        <f t="shared" si="3"/>
        <v>03092 Muro de Alcoy Alicante/Alacant</v>
      </c>
      <c r="B230" s="4" t="s">
        <v>551</v>
      </c>
      <c r="C230" s="4" t="s">
        <v>552</v>
      </c>
      <c r="D230" s="4" t="s">
        <v>375</v>
      </c>
      <c r="E230" s="4" t="s">
        <v>34</v>
      </c>
      <c r="F230" s="4">
        <v>-0.43570439999999999</v>
      </c>
      <c r="G230" s="4">
        <v>38.779981919999997</v>
      </c>
    </row>
    <row r="231" spans="1:7" x14ac:dyDescent="0.25">
      <c r="A231" t="str">
        <f t="shared" si="3"/>
        <v>03093 Novelda Alicante/Alacant</v>
      </c>
      <c r="B231" s="4" t="s">
        <v>553</v>
      </c>
      <c r="C231" s="4" t="s">
        <v>554</v>
      </c>
      <c r="D231" s="4" t="s">
        <v>375</v>
      </c>
      <c r="E231" s="4" t="s">
        <v>34</v>
      </c>
      <c r="F231" s="4">
        <v>-0.76539782000000001</v>
      </c>
      <c r="G231" s="4">
        <v>38.386063819999997</v>
      </c>
    </row>
    <row r="232" spans="1:7" x14ac:dyDescent="0.25">
      <c r="A232" t="str">
        <f t="shared" si="3"/>
        <v>03094 Nucia, la Alicante/Alacant</v>
      </c>
      <c r="B232" s="4" t="s">
        <v>555</v>
      </c>
      <c r="C232" s="4" t="s">
        <v>556</v>
      </c>
      <c r="D232" s="4" t="s">
        <v>375</v>
      </c>
      <c r="E232" s="4" t="s">
        <v>34</v>
      </c>
      <c r="F232" s="4">
        <v>-0.12289748</v>
      </c>
      <c r="G232" s="4">
        <v>38.617616230000003</v>
      </c>
    </row>
    <row r="233" spans="1:7" x14ac:dyDescent="0.25">
      <c r="A233" t="str">
        <f t="shared" si="3"/>
        <v>03095 Ondara Alicante/Alacant</v>
      </c>
      <c r="B233" s="4" t="s">
        <v>557</v>
      </c>
      <c r="C233" s="4" t="s">
        <v>558</v>
      </c>
      <c r="D233" s="4" t="s">
        <v>375</v>
      </c>
      <c r="E233" s="4" t="s">
        <v>34</v>
      </c>
      <c r="F233" s="4">
        <v>1.764367E-2</v>
      </c>
      <c r="G233" s="4">
        <v>38.826924589999997</v>
      </c>
    </row>
    <row r="234" spans="1:7" x14ac:dyDescent="0.25">
      <c r="A234" t="str">
        <f t="shared" si="3"/>
        <v>03096 Onil Alicante/Alacant</v>
      </c>
      <c r="B234" s="4" t="s">
        <v>559</v>
      </c>
      <c r="C234" s="4" t="s">
        <v>560</v>
      </c>
      <c r="D234" s="4" t="s">
        <v>375</v>
      </c>
      <c r="E234" s="4" t="s">
        <v>34</v>
      </c>
      <c r="F234" s="4">
        <v>-0.67404629999999999</v>
      </c>
      <c r="G234" s="4">
        <v>38.629520919999997</v>
      </c>
    </row>
    <row r="235" spans="1:7" x14ac:dyDescent="0.25">
      <c r="A235" t="str">
        <f t="shared" si="3"/>
        <v>03097 Orba Alicante/Alacant</v>
      </c>
      <c r="B235" s="4" t="s">
        <v>561</v>
      </c>
      <c r="C235" s="4" t="s">
        <v>562</v>
      </c>
      <c r="D235" s="4" t="s">
        <v>375</v>
      </c>
      <c r="E235" s="4" t="s">
        <v>34</v>
      </c>
      <c r="F235" s="4">
        <v>-6.3712530000000003E-2</v>
      </c>
      <c r="G235" s="4">
        <v>38.780392329999998</v>
      </c>
    </row>
    <row r="236" spans="1:7" x14ac:dyDescent="0.25">
      <c r="A236" t="str">
        <f t="shared" si="3"/>
        <v>03098 Orxeta Alicante/Alacant</v>
      </c>
      <c r="B236" s="4" t="s">
        <v>563</v>
      </c>
      <c r="C236" s="4" t="s">
        <v>564</v>
      </c>
      <c r="D236" s="4" t="s">
        <v>375</v>
      </c>
      <c r="E236" s="4" t="s">
        <v>34</v>
      </c>
      <c r="F236" s="4">
        <v>-0.26185979999999998</v>
      </c>
      <c r="G236" s="4">
        <v>38.564003839999998</v>
      </c>
    </row>
    <row r="237" spans="1:7" x14ac:dyDescent="0.25">
      <c r="A237" t="str">
        <f t="shared" si="3"/>
        <v>03099 Orihuela Alicante/Alacant</v>
      </c>
      <c r="B237" s="4" t="s">
        <v>565</v>
      </c>
      <c r="C237" s="4" t="s">
        <v>566</v>
      </c>
      <c r="D237" s="4" t="s">
        <v>375</v>
      </c>
      <c r="E237" s="4" t="s">
        <v>34</v>
      </c>
      <c r="F237" s="4">
        <v>-0.94995456499999997</v>
      </c>
      <c r="G237" s="4">
        <v>38.085225819999998</v>
      </c>
    </row>
    <row r="238" spans="1:7" x14ac:dyDescent="0.25">
      <c r="A238" t="str">
        <f t="shared" si="3"/>
        <v>03100 Parcent Alicante/Alacant</v>
      </c>
      <c r="B238" s="4" t="s">
        <v>567</v>
      </c>
      <c r="C238" s="4" t="s">
        <v>568</v>
      </c>
      <c r="D238" s="4" t="s">
        <v>375</v>
      </c>
      <c r="E238" s="4" t="s">
        <v>34</v>
      </c>
      <c r="F238" s="4">
        <v>-6.4467880000000005E-2</v>
      </c>
      <c r="G238" s="4">
        <v>38.745716950000002</v>
      </c>
    </row>
    <row r="239" spans="1:7" x14ac:dyDescent="0.25">
      <c r="A239" t="str">
        <f t="shared" si="3"/>
        <v>03101 Pedreguer Alicante/Alacant</v>
      </c>
      <c r="B239" s="4" t="s">
        <v>569</v>
      </c>
      <c r="C239" s="4" t="s">
        <v>570</v>
      </c>
      <c r="D239" s="4" t="s">
        <v>375</v>
      </c>
      <c r="E239" s="4" t="s">
        <v>34</v>
      </c>
      <c r="F239" s="4">
        <v>3.4324680000000003E-2</v>
      </c>
      <c r="G239" s="4">
        <v>38.793538300000002</v>
      </c>
    </row>
    <row r="240" spans="1:7" x14ac:dyDescent="0.25">
      <c r="A240" t="str">
        <f t="shared" si="3"/>
        <v>03102 Pego Alicante/Alacant</v>
      </c>
      <c r="B240" s="4" t="s">
        <v>571</v>
      </c>
      <c r="C240" s="4" t="s">
        <v>572</v>
      </c>
      <c r="D240" s="4" t="s">
        <v>375</v>
      </c>
      <c r="E240" s="4" t="s">
        <v>34</v>
      </c>
      <c r="F240" s="4">
        <v>-0.11803172000000001</v>
      </c>
      <c r="G240" s="4">
        <v>38.842017140000003</v>
      </c>
    </row>
    <row r="241" spans="1:7" x14ac:dyDescent="0.25">
      <c r="A241" t="str">
        <f t="shared" si="3"/>
        <v>03103 Penàguila Alicante/Alacant</v>
      </c>
      <c r="B241" s="4" t="s">
        <v>573</v>
      </c>
      <c r="C241" s="4" t="s">
        <v>574</v>
      </c>
      <c r="D241" s="4" t="s">
        <v>375</v>
      </c>
      <c r="E241" s="4" t="s">
        <v>34</v>
      </c>
      <c r="F241" s="4">
        <v>-0.35881625</v>
      </c>
      <c r="G241" s="4">
        <v>38.679441949999998</v>
      </c>
    </row>
    <row r="242" spans="1:7" x14ac:dyDescent="0.25">
      <c r="A242" t="str">
        <f t="shared" si="3"/>
        <v>03104 Petrer Alicante/Alacant</v>
      </c>
      <c r="B242" s="4" t="s">
        <v>575</v>
      </c>
      <c r="C242" s="4" t="s">
        <v>576</v>
      </c>
      <c r="D242" s="4" t="s">
        <v>375</v>
      </c>
      <c r="E242" s="4" t="s">
        <v>34</v>
      </c>
      <c r="F242" s="4">
        <v>-0.76953711999999996</v>
      </c>
      <c r="G242" s="4">
        <v>38.48480043</v>
      </c>
    </row>
    <row r="243" spans="1:7" x14ac:dyDescent="0.25">
      <c r="A243" t="str">
        <f t="shared" si="3"/>
        <v>03105 Pinós, el/Pinoso Alicante/Alacant</v>
      </c>
      <c r="B243" s="4" t="s">
        <v>577</v>
      </c>
      <c r="C243" s="4" t="s">
        <v>578</v>
      </c>
      <c r="D243" s="4" t="s">
        <v>375</v>
      </c>
      <c r="E243" s="4" t="s">
        <v>34</v>
      </c>
      <c r="F243" s="4">
        <v>-1.0419539900000001</v>
      </c>
      <c r="G243" s="4">
        <v>38.404411770000003</v>
      </c>
    </row>
    <row r="244" spans="1:7" x14ac:dyDescent="0.25">
      <c r="A244" t="str">
        <f t="shared" si="3"/>
        <v>03106 Planes Alicante/Alacant</v>
      </c>
      <c r="B244" s="4" t="s">
        <v>579</v>
      </c>
      <c r="C244" s="4" t="s">
        <v>580</v>
      </c>
      <c r="D244" s="4" t="s">
        <v>375</v>
      </c>
      <c r="E244" s="4" t="s">
        <v>34</v>
      </c>
      <c r="F244" s="4">
        <v>-0.34478534999999999</v>
      </c>
      <c r="G244" s="4">
        <v>38.785834289999997</v>
      </c>
    </row>
    <row r="245" spans="1:7" x14ac:dyDescent="0.25">
      <c r="A245" t="str">
        <f t="shared" si="3"/>
        <v>03107 Polop Alicante/Alacant</v>
      </c>
      <c r="B245" s="4" t="s">
        <v>581</v>
      </c>
      <c r="C245" s="4" t="s">
        <v>582</v>
      </c>
      <c r="D245" s="4" t="s">
        <v>375</v>
      </c>
      <c r="E245" s="4" t="s">
        <v>34</v>
      </c>
      <c r="F245" s="4">
        <v>-0.12654723000000001</v>
      </c>
      <c r="G245" s="4">
        <v>38.622553140000001</v>
      </c>
    </row>
    <row r="246" spans="1:7" x14ac:dyDescent="0.25">
      <c r="A246" t="str">
        <f t="shared" si="3"/>
        <v>03109 Rafal Alicante/Alacant</v>
      </c>
      <c r="B246" s="4" t="s">
        <v>583</v>
      </c>
      <c r="C246" s="4" t="s">
        <v>584</v>
      </c>
      <c r="D246" s="4" t="s">
        <v>375</v>
      </c>
      <c r="E246" s="4" t="s">
        <v>34</v>
      </c>
      <c r="F246" s="4">
        <v>-0.84889051000000004</v>
      </c>
      <c r="G246" s="4">
        <v>38.104807129999998</v>
      </c>
    </row>
    <row r="247" spans="1:7" x14ac:dyDescent="0.25">
      <c r="A247" t="str">
        <f t="shared" si="3"/>
        <v>03110 Ràfol d'Almúnia, el Alicante/Alacant</v>
      </c>
      <c r="B247" s="4" t="s">
        <v>585</v>
      </c>
      <c r="C247" s="4" t="s">
        <v>586</v>
      </c>
      <c r="D247" s="4" t="s">
        <v>375</v>
      </c>
      <c r="E247" s="4" t="s">
        <v>34</v>
      </c>
      <c r="F247" s="4">
        <v>-5.2800180000000002E-2</v>
      </c>
      <c r="G247" s="4">
        <v>38.820667270000001</v>
      </c>
    </row>
    <row r="248" spans="1:7" x14ac:dyDescent="0.25">
      <c r="A248" t="str">
        <f t="shared" si="3"/>
        <v>03111 Redován Alicante/Alacant</v>
      </c>
      <c r="B248" s="4" t="s">
        <v>587</v>
      </c>
      <c r="C248" s="4" t="s">
        <v>588</v>
      </c>
      <c r="D248" s="4" t="s">
        <v>375</v>
      </c>
      <c r="E248" s="4" t="s">
        <v>34</v>
      </c>
      <c r="F248" s="4">
        <v>-0.90524864999999999</v>
      </c>
      <c r="G248" s="4">
        <v>38.114035299999998</v>
      </c>
    </row>
    <row r="249" spans="1:7" x14ac:dyDescent="0.25">
      <c r="A249" t="str">
        <f t="shared" si="3"/>
        <v>03112 Relleu Alicante/Alacant</v>
      </c>
      <c r="B249" s="4" t="s">
        <v>589</v>
      </c>
      <c r="C249" s="4" t="s">
        <v>590</v>
      </c>
      <c r="D249" s="4" t="s">
        <v>375</v>
      </c>
      <c r="E249" s="4" t="s">
        <v>34</v>
      </c>
      <c r="F249" s="4">
        <v>-0.31086388999999998</v>
      </c>
      <c r="G249" s="4">
        <v>38.587278230000003</v>
      </c>
    </row>
    <row r="250" spans="1:7" x14ac:dyDescent="0.25">
      <c r="A250" t="str">
        <f t="shared" si="3"/>
        <v>03113 Rojales Alicante/Alacant</v>
      </c>
      <c r="B250" s="4" t="s">
        <v>591</v>
      </c>
      <c r="C250" s="4" t="s">
        <v>592</v>
      </c>
      <c r="D250" s="4" t="s">
        <v>375</v>
      </c>
      <c r="E250" s="4" t="s">
        <v>34</v>
      </c>
      <c r="F250" s="4">
        <v>-0.72318660000000001</v>
      </c>
      <c r="G250" s="4">
        <v>38.088920369999997</v>
      </c>
    </row>
    <row r="251" spans="1:7" x14ac:dyDescent="0.25">
      <c r="A251" t="str">
        <f t="shared" si="3"/>
        <v>03114 Romana, la Alicante/Alacant</v>
      </c>
      <c r="B251" s="4" t="s">
        <v>593</v>
      </c>
      <c r="C251" s="4" t="s">
        <v>594</v>
      </c>
      <c r="D251" s="4" t="s">
        <v>375</v>
      </c>
      <c r="E251" s="4" t="s">
        <v>34</v>
      </c>
      <c r="F251" s="4">
        <v>-0.89601379999999997</v>
      </c>
      <c r="G251" s="4">
        <v>38.367423709999997</v>
      </c>
    </row>
    <row r="252" spans="1:7" x14ac:dyDescent="0.25">
      <c r="A252" t="str">
        <f t="shared" si="3"/>
        <v>03115 Sagra Alicante/Alacant</v>
      </c>
      <c r="B252" s="4" t="s">
        <v>595</v>
      </c>
      <c r="C252" s="4" t="s">
        <v>596</v>
      </c>
      <c r="D252" s="4" t="s">
        <v>375</v>
      </c>
      <c r="E252" s="4" t="s">
        <v>34</v>
      </c>
      <c r="F252" s="4">
        <v>-6.5121990000000005E-2</v>
      </c>
      <c r="G252" s="4">
        <v>38.811428069999998</v>
      </c>
    </row>
    <row r="253" spans="1:7" x14ac:dyDescent="0.25">
      <c r="A253" t="str">
        <f t="shared" si="3"/>
        <v>03116 Salinas Alicante/Alacant</v>
      </c>
      <c r="B253" s="4" t="s">
        <v>597</v>
      </c>
      <c r="C253" s="4" t="s">
        <v>598</v>
      </c>
      <c r="D253" s="4" t="s">
        <v>375</v>
      </c>
      <c r="E253" s="4" t="s">
        <v>34</v>
      </c>
      <c r="F253" s="4">
        <v>-0.91278121999999995</v>
      </c>
      <c r="G253" s="4">
        <v>38.52006995</v>
      </c>
    </row>
    <row r="254" spans="1:7" x14ac:dyDescent="0.25">
      <c r="A254" t="str">
        <f t="shared" si="3"/>
        <v>03117 Sanet y Negrals Alicante/Alacant</v>
      </c>
      <c r="B254" s="4" t="s">
        <v>599</v>
      </c>
      <c r="C254" s="4" t="s">
        <v>600</v>
      </c>
      <c r="D254" s="4" t="s">
        <v>375</v>
      </c>
      <c r="E254" s="4" t="s">
        <v>34</v>
      </c>
      <c r="F254" s="4">
        <v>-3.3733550000000001E-2</v>
      </c>
      <c r="G254" s="4">
        <v>38.819166330000002</v>
      </c>
    </row>
    <row r="255" spans="1:7" x14ac:dyDescent="0.25">
      <c r="A255" t="str">
        <f t="shared" si="3"/>
        <v>03118 San Fulgencio Alicante/Alacant</v>
      </c>
      <c r="B255" s="4" t="s">
        <v>601</v>
      </c>
      <c r="C255" s="4" t="s">
        <v>602</v>
      </c>
      <c r="D255" s="4" t="s">
        <v>375</v>
      </c>
      <c r="E255" s="4" t="s">
        <v>34</v>
      </c>
      <c r="F255" s="4">
        <v>-0.718882252</v>
      </c>
      <c r="G255" s="4">
        <v>38.112006729999997</v>
      </c>
    </row>
    <row r="256" spans="1:7" x14ac:dyDescent="0.25">
      <c r="A256" t="str">
        <f t="shared" si="3"/>
        <v>03119 Sant Joan d'Alacant Alicante/Alacant</v>
      </c>
      <c r="B256" s="4" t="s">
        <v>603</v>
      </c>
      <c r="C256" s="4" t="s">
        <v>604</v>
      </c>
      <c r="D256" s="4" t="s">
        <v>375</v>
      </c>
      <c r="E256" s="4" t="s">
        <v>34</v>
      </c>
      <c r="F256" s="4">
        <v>-0.43660694</v>
      </c>
      <c r="G256" s="4">
        <v>38.401511919999997</v>
      </c>
    </row>
    <row r="257" spans="1:7" x14ac:dyDescent="0.25">
      <c r="A257" t="str">
        <f t="shared" si="3"/>
        <v>03120 San Miguel de Salinas Alicante/Alacant</v>
      </c>
      <c r="B257" s="4" t="s">
        <v>605</v>
      </c>
      <c r="C257" s="4" t="s">
        <v>606</v>
      </c>
      <c r="D257" s="4" t="s">
        <v>375</v>
      </c>
      <c r="E257" s="4" t="s">
        <v>34</v>
      </c>
      <c r="F257" s="4">
        <v>-0.78930553999999997</v>
      </c>
      <c r="G257" s="4">
        <v>37.977138109999999</v>
      </c>
    </row>
    <row r="258" spans="1:7" x14ac:dyDescent="0.25">
      <c r="A258" t="str">
        <f t="shared" si="3"/>
        <v>03121 Santa Pola Alicante/Alacant</v>
      </c>
      <c r="B258" s="4" t="s">
        <v>607</v>
      </c>
      <c r="C258" s="4" t="s">
        <v>608</v>
      </c>
      <c r="D258" s="4" t="s">
        <v>375</v>
      </c>
      <c r="E258" s="4" t="s">
        <v>34</v>
      </c>
      <c r="F258" s="4">
        <v>-0.55528060999999995</v>
      </c>
      <c r="G258" s="4">
        <v>38.193115499999998</v>
      </c>
    </row>
    <row r="259" spans="1:7" x14ac:dyDescent="0.25">
      <c r="A259" t="str">
        <f t="shared" ref="A259:A322" si="4">CONCATENATE(B259, " ",C259, " ",D259)</f>
        <v>03122 San Vicente del Raspeig/Sant Vicent del Raspeig Alicante/Alacant</v>
      </c>
      <c r="B259" s="4" t="s">
        <v>609</v>
      </c>
      <c r="C259" s="4" t="s">
        <v>610</v>
      </c>
      <c r="D259" s="4" t="s">
        <v>375</v>
      </c>
      <c r="E259" s="4" t="s">
        <v>34</v>
      </c>
      <c r="F259" s="4">
        <v>-0.52221536599999996</v>
      </c>
      <c r="G259" s="4">
        <v>38.396035990000001</v>
      </c>
    </row>
    <row r="260" spans="1:7" x14ac:dyDescent="0.25">
      <c r="A260" t="str">
        <f t="shared" si="4"/>
        <v>03123 Sax Alicante/Alacant</v>
      </c>
      <c r="B260" s="4" t="s">
        <v>611</v>
      </c>
      <c r="C260" s="4" t="s">
        <v>612</v>
      </c>
      <c r="D260" s="4" t="s">
        <v>375</v>
      </c>
      <c r="E260" s="4" t="s">
        <v>34</v>
      </c>
      <c r="F260" s="4">
        <v>-0.81692328000000003</v>
      </c>
      <c r="G260" s="4">
        <v>38.538495570000002</v>
      </c>
    </row>
    <row r="261" spans="1:7" x14ac:dyDescent="0.25">
      <c r="A261" t="str">
        <f t="shared" si="4"/>
        <v>03124 Sella Alicante/Alacant</v>
      </c>
      <c r="B261" s="4" t="s">
        <v>613</v>
      </c>
      <c r="C261" s="4" t="s">
        <v>614</v>
      </c>
      <c r="D261" s="4" t="s">
        <v>375</v>
      </c>
      <c r="E261" s="4" t="s">
        <v>34</v>
      </c>
      <c r="F261" s="4">
        <v>-0.27218087000000002</v>
      </c>
      <c r="G261" s="4">
        <v>38.608122450000003</v>
      </c>
    </row>
    <row r="262" spans="1:7" x14ac:dyDescent="0.25">
      <c r="A262" t="str">
        <f t="shared" si="4"/>
        <v>03125 Senija Alicante/Alacant</v>
      </c>
      <c r="B262" s="4" t="s">
        <v>615</v>
      </c>
      <c r="C262" s="4" t="s">
        <v>616</v>
      </c>
      <c r="D262" s="4" t="s">
        <v>375</v>
      </c>
      <c r="E262" s="4" t="s">
        <v>34</v>
      </c>
      <c r="F262" s="4">
        <v>4.1753279999999997E-2</v>
      </c>
      <c r="G262" s="4">
        <v>38.728265980000003</v>
      </c>
    </row>
    <row r="263" spans="1:7" x14ac:dyDescent="0.25">
      <c r="A263" t="str">
        <f t="shared" si="4"/>
        <v>03127 Tàrbena Alicante/Alacant</v>
      </c>
      <c r="B263" s="4" t="s">
        <v>617</v>
      </c>
      <c r="C263" s="4" t="s">
        <v>618</v>
      </c>
      <c r="D263" s="4" t="s">
        <v>375</v>
      </c>
      <c r="E263" s="4" t="s">
        <v>34</v>
      </c>
      <c r="F263" s="4">
        <v>-0.1019394</v>
      </c>
      <c r="G263" s="4">
        <v>38.693633370000001</v>
      </c>
    </row>
    <row r="264" spans="1:7" x14ac:dyDescent="0.25">
      <c r="A264" t="str">
        <f t="shared" si="4"/>
        <v>03128 Teulada Alicante/Alacant</v>
      </c>
      <c r="B264" s="4" t="s">
        <v>619</v>
      </c>
      <c r="C264" s="4" t="s">
        <v>620</v>
      </c>
      <c r="D264" s="4" t="s">
        <v>375</v>
      </c>
      <c r="E264" s="4" t="s">
        <v>34</v>
      </c>
      <c r="F264" s="4">
        <v>0.10231946</v>
      </c>
      <c r="G264" s="4">
        <v>38.729117330000001</v>
      </c>
    </row>
    <row r="265" spans="1:7" x14ac:dyDescent="0.25">
      <c r="A265" t="str">
        <f t="shared" si="4"/>
        <v>03129 Tibi Alicante/Alacant</v>
      </c>
      <c r="B265" s="4" t="s">
        <v>621</v>
      </c>
      <c r="C265" s="4" t="s">
        <v>622</v>
      </c>
      <c r="D265" s="4" t="s">
        <v>375</v>
      </c>
      <c r="E265" s="4" t="s">
        <v>34</v>
      </c>
      <c r="F265" s="4">
        <v>-0.57799241000000001</v>
      </c>
      <c r="G265" s="4">
        <v>38.531252360000003</v>
      </c>
    </row>
    <row r="266" spans="1:7" x14ac:dyDescent="0.25">
      <c r="A266" t="str">
        <f t="shared" si="4"/>
        <v>03130 Tollos Alicante/Alacant</v>
      </c>
      <c r="B266" s="4" t="s">
        <v>623</v>
      </c>
      <c r="C266" s="4" t="s">
        <v>624</v>
      </c>
      <c r="D266" s="4" t="s">
        <v>375</v>
      </c>
      <c r="E266" s="4" t="s">
        <v>34</v>
      </c>
      <c r="F266" s="4">
        <v>-0.27417974000000001</v>
      </c>
      <c r="G266" s="4">
        <v>38.757007850000001</v>
      </c>
    </row>
    <row r="267" spans="1:7" x14ac:dyDescent="0.25">
      <c r="A267" t="str">
        <f t="shared" si="4"/>
        <v>03131 Tormos Alicante/Alacant</v>
      </c>
      <c r="B267" s="4" t="s">
        <v>625</v>
      </c>
      <c r="C267" s="4" t="s">
        <v>626</v>
      </c>
      <c r="D267" s="4" t="s">
        <v>375</v>
      </c>
      <c r="E267" s="4" t="s">
        <v>34</v>
      </c>
      <c r="F267" s="4">
        <v>-7.2322600000000001E-2</v>
      </c>
      <c r="G267" s="4">
        <v>38.80205024</v>
      </c>
    </row>
    <row r="268" spans="1:7" x14ac:dyDescent="0.25">
      <c r="A268" t="str">
        <f t="shared" si="4"/>
        <v>03132 Torremanzanas/Torre de les Maçanes, la Alicante/Alacant</v>
      </c>
      <c r="B268" s="4" t="s">
        <v>627</v>
      </c>
      <c r="C268" s="4" t="s">
        <v>628</v>
      </c>
      <c r="D268" s="4" t="s">
        <v>375</v>
      </c>
      <c r="E268" s="4" t="s">
        <v>34</v>
      </c>
      <c r="F268" s="4">
        <v>-0.419974923</v>
      </c>
      <c r="G268" s="4">
        <v>38.607495749999998</v>
      </c>
    </row>
    <row r="269" spans="1:7" x14ac:dyDescent="0.25">
      <c r="A269" t="str">
        <f t="shared" si="4"/>
        <v>03133 Torrevieja Alicante/Alacant</v>
      </c>
      <c r="B269" s="4" t="s">
        <v>629</v>
      </c>
      <c r="C269" s="4" t="s">
        <v>630</v>
      </c>
      <c r="D269" s="4" t="s">
        <v>375</v>
      </c>
      <c r="E269" s="4" t="s">
        <v>34</v>
      </c>
      <c r="F269" s="4">
        <v>-0.68302607999999998</v>
      </c>
      <c r="G269" s="4">
        <v>37.977758729999998</v>
      </c>
    </row>
    <row r="270" spans="1:7" x14ac:dyDescent="0.25">
      <c r="A270" t="str">
        <f t="shared" si="4"/>
        <v>03134 Vall d'Alcalà, la Alicante/Alacant</v>
      </c>
      <c r="B270" s="4" t="s">
        <v>631</v>
      </c>
      <c r="C270" s="4" t="s">
        <v>632</v>
      </c>
      <c r="D270" s="4" t="s">
        <v>375</v>
      </c>
      <c r="E270" s="4" t="s">
        <v>34</v>
      </c>
      <c r="F270" s="4">
        <v>-0.25201488999999999</v>
      </c>
      <c r="G270" s="4">
        <v>38.794562370000001</v>
      </c>
    </row>
    <row r="271" spans="1:7" x14ac:dyDescent="0.25">
      <c r="A271" t="str">
        <f t="shared" si="4"/>
        <v>03135 Vall d'Ebo, la Alicante/Alacant</v>
      </c>
      <c r="B271" s="4" t="s">
        <v>633</v>
      </c>
      <c r="C271" s="4" t="s">
        <v>634</v>
      </c>
      <c r="D271" s="4" t="s">
        <v>375</v>
      </c>
      <c r="E271" s="4" t="s">
        <v>34</v>
      </c>
      <c r="F271" s="4">
        <v>-0.15985139000000001</v>
      </c>
      <c r="G271" s="4">
        <v>38.805744259999997</v>
      </c>
    </row>
    <row r="272" spans="1:7" x14ac:dyDescent="0.25">
      <c r="A272" t="str">
        <f t="shared" si="4"/>
        <v>03136 Vall de Gallinera Alicante/Alacant</v>
      </c>
      <c r="B272" s="4" t="s">
        <v>635</v>
      </c>
      <c r="C272" s="4" t="s">
        <v>636</v>
      </c>
      <c r="D272" s="4" t="s">
        <v>375</v>
      </c>
      <c r="E272" s="4" t="s">
        <v>34</v>
      </c>
      <c r="F272" s="4">
        <v>-0.22174105</v>
      </c>
      <c r="G272" s="4">
        <v>38.822009229999999</v>
      </c>
    </row>
    <row r="273" spans="1:7" x14ac:dyDescent="0.25">
      <c r="A273" t="str">
        <f t="shared" si="4"/>
        <v>03137 Vall de Laguar, la Alicante/Alacant</v>
      </c>
      <c r="B273" s="4" t="s">
        <v>637</v>
      </c>
      <c r="C273" s="4" t="s">
        <v>638</v>
      </c>
      <c r="D273" s="4" t="s">
        <v>375</v>
      </c>
      <c r="E273" s="4" t="s">
        <v>34</v>
      </c>
      <c r="F273" s="4">
        <v>-0.10944661999999999</v>
      </c>
      <c r="G273" s="4">
        <v>38.777434270000001</v>
      </c>
    </row>
    <row r="274" spans="1:7" x14ac:dyDescent="0.25">
      <c r="A274" t="str">
        <f t="shared" si="4"/>
        <v>03138 Verger, el Alicante/Alacant</v>
      </c>
      <c r="B274" s="4" t="s">
        <v>639</v>
      </c>
      <c r="C274" s="4" t="s">
        <v>640</v>
      </c>
      <c r="D274" s="4" t="s">
        <v>375</v>
      </c>
      <c r="E274" s="4" t="s">
        <v>34</v>
      </c>
      <c r="F274" s="4">
        <v>1.012098E-2</v>
      </c>
      <c r="G274" s="4">
        <v>38.842903380000003</v>
      </c>
    </row>
    <row r="275" spans="1:7" x14ac:dyDescent="0.25">
      <c r="A275" t="str">
        <f t="shared" si="4"/>
        <v>03139 Villajoyosa/Vila Joiosa, la Alicante/Alacant</v>
      </c>
      <c r="B275" s="4" t="s">
        <v>641</v>
      </c>
      <c r="C275" s="4" t="s">
        <v>642</v>
      </c>
      <c r="D275" s="4" t="s">
        <v>375</v>
      </c>
      <c r="E275" s="4" t="s">
        <v>34</v>
      </c>
      <c r="F275" s="4">
        <v>-0.232622623</v>
      </c>
      <c r="G275" s="4">
        <v>38.505113739999999</v>
      </c>
    </row>
    <row r="276" spans="1:7" x14ac:dyDescent="0.25">
      <c r="A276" t="str">
        <f t="shared" si="4"/>
        <v>03140 Villena Alicante/Alacant</v>
      </c>
      <c r="B276" s="4" t="s">
        <v>643</v>
      </c>
      <c r="C276" s="4" t="s">
        <v>644</v>
      </c>
      <c r="D276" s="4" t="s">
        <v>375</v>
      </c>
      <c r="E276" s="4" t="s">
        <v>34</v>
      </c>
      <c r="F276" s="4">
        <v>-0.86138342999999995</v>
      </c>
      <c r="G276" s="4">
        <v>38.629638110000002</v>
      </c>
    </row>
    <row r="277" spans="1:7" x14ac:dyDescent="0.25">
      <c r="A277" t="str">
        <f t="shared" si="4"/>
        <v>03901 Poblets, els Alicante/Alacant</v>
      </c>
      <c r="B277" s="4" t="s">
        <v>645</v>
      </c>
      <c r="C277" s="4" t="s">
        <v>646</v>
      </c>
      <c r="D277" s="4" t="s">
        <v>375</v>
      </c>
      <c r="E277" s="4" t="s">
        <v>34</v>
      </c>
      <c r="F277" s="4">
        <v>1.680187E-2</v>
      </c>
      <c r="G277" s="4">
        <v>38.851164359999999</v>
      </c>
    </row>
    <row r="278" spans="1:7" x14ac:dyDescent="0.25">
      <c r="A278" t="str">
        <f t="shared" si="4"/>
        <v>03902 Pilar de la Horadada Alicante/Alacant</v>
      </c>
      <c r="B278" s="4" t="s">
        <v>647</v>
      </c>
      <c r="C278" s="4" t="s">
        <v>648</v>
      </c>
      <c r="D278" s="4" t="s">
        <v>375</v>
      </c>
      <c r="E278" s="4" t="s">
        <v>34</v>
      </c>
      <c r="F278" s="4">
        <v>-0.79242783000000006</v>
      </c>
      <c r="G278" s="4">
        <v>37.863725539999997</v>
      </c>
    </row>
    <row r="279" spans="1:7" x14ac:dyDescent="0.25">
      <c r="A279" t="str">
        <f t="shared" si="4"/>
        <v>03903 Montesinos, Los Alicante/Alacant</v>
      </c>
      <c r="B279" s="4" t="s">
        <v>649</v>
      </c>
      <c r="C279" s="4" t="s">
        <v>650</v>
      </c>
      <c r="D279" s="4" t="s">
        <v>375</v>
      </c>
      <c r="E279" s="4" t="s">
        <v>34</v>
      </c>
      <c r="F279" s="4">
        <v>-0.74364774</v>
      </c>
      <c r="G279" s="4">
        <v>38.027499210000002</v>
      </c>
    </row>
    <row r="280" spans="1:7" x14ac:dyDescent="0.25">
      <c r="A280" t="str">
        <f t="shared" si="4"/>
        <v>03904 San Isidro Alicante/Alacant</v>
      </c>
      <c r="B280" s="4" t="s">
        <v>651</v>
      </c>
      <c r="C280" s="4" t="s">
        <v>652</v>
      </c>
      <c r="D280" s="4" t="s">
        <v>375</v>
      </c>
      <c r="E280" s="4" t="s">
        <v>34</v>
      </c>
      <c r="F280" s="4">
        <v>-0.83836588000000001</v>
      </c>
      <c r="G280" s="4">
        <v>38.171232850000003</v>
      </c>
    </row>
    <row r="281" spans="1:7" x14ac:dyDescent="0.25">
      <c r="A281" t="str">
        <f t="shared" si="4"/>
        <v>04001 Abla Almería</v>
      </c>
      <c r="B281" s="4" t="s">
        <v>653</v>
      </c>
      <c r="C281" s="4" t="s">
        <v>654</v>
      </c>
      <c r="D281" s="4" t="s">
        <v>655</v>
      </c>
      <c r="E281" s="4" t="s">
        <v>37</v>
      </c>
      <c r="F281" s="4">
        <v>-2.7795395300000001</v>
      </c>
      <c r="G281" s="4">
        <v>37.1412099</v>
      </c>
    </row>
    <row r="282" spans="1:7" x14ac:dyDescent="0.25">
      <c r="A282" t="str">
        <f t="shared" si="4"/>
        <v>04002 Abrucena Almería</v>
      </c>
      <c r="B282" s="4" t="s">
        <v>656</v>
      </c>
      <c r="C282" s="4" t="s">
        <v>657</v>
      </c>
      <c r="D282" s="4" t="s">
        <v>655</v>
      </c>
      <c r="E282" s="4" t="s">
        <v>37</v>
      </c>
      <c r="F282" s="4">
        <v>-2.7974668999999999</v>
      </c>
      <c r="G282" s="4">
        <v>37.13218285</v>
      </c>
    </row>
    <row r="283" spans="1:7" x14ac:dyDescent="0.25">
      <c r="A283" t="str">
        <f t="shared" si="4"/>
        <v>04003 Adra Almería</v>
      </c>
      <c r="B283" s="4" t="s">
        <v>658</v>
      </c>
      <c r="C283" s="4" t="s">
        <v>659</v>
      </c>
      <c r="D283" s="4" t="s">
        <v>655</v>
      </c>
      <c r="E283" s="4" t="s">
        <v>37</v>
      </c>
      <c r="F283" s="4">
        <v>-3.0233025699999998</v>
      </c>
      <c r="G283" s="4">
        <v>36.748683249999999</v>
      </c>
    </row>
    <row r="284" spans="1:7" x14ac:dyDescent="0.25">
      <c r="A284" t="str">
        <f t="shared" si="4"/>
        <v>04004 Albanchez Almería</v>
      </c>
      <c r="B284" s="4" t="s">
        <v>660</v>
      </c>
      <c r="C284" s="4" t="s">
        <v>661</v>
      </c>
      <c r="D284" s="4" t="s">
        <v>655</v>
      </c>
      <c r="E284" s="4" t="s">
        <v>37</v>
      </c>
      <c r="F284" s="4">
        <v>-2.1813585400000002</v>
      </c>
      <c r="G284" s="4">
        <v>37.28686167</v>
      </c>
    </row>
    <row r="285" spans="1:7" x14ac:dyDescent="0.25">
      <c r="A285" t="str">
        <f t="shared" si="4"/>
        <v>04005 Alboloduy Almería</v>
      </c>
      <c r="B285" s="4" t="s">
        <v>662</v>
      </c>
      <c r="C285" s="4" t="s">
        <v>663</v>
      </c>
      <c r="D285" s="4" t="s">
        <v>655</v>
      </c>
      <c r="E285" s="4" t="s">
        <v>37</v>
      </c>
      <c r="F285" s="4">
        <v>-2.6216857099999999</v>
      </c>
      <c r="G285" s="4">
        <v>37.033396289999999</v>
      </c>
    </row>
    <row r="286" spans="1:7" x14ac:dyDescent="0.25">
      <c r="A286" t="str">
        <f t="shared" si="4"/>
        <v>04006 Albox Almería</v>
      </c>
      <c r="B286" s="4" t="s">
        <v>664</v>
      </c>
      <c r="C286" s="4" t="s">
        <v>665</v>
      </c>
      <c r="D286" s="4" t="s">
        <v>655</v>
      </c>
      <c r="E286" s="4" t="s">
        <v>37</v>
      </c>
      <c r="F286" s="4">
        <v>-2.1468354590000001</v>
      </c>
      <c r="G286" s="4">
        <v>37.38967753</v>
      </c>
    </row>
    <row r="287" spans="1:7" x14ac:dyDescent="0.25">
      <c r="A287" t="str">
        <f t="shared" si="4"/>
        <v>04007 Alcolea Almería</v>
      </c>
      <c r="B287" s="4" t="s">
        <v>666</v>
      </c>
      <c r="C287" s="4" t="s">
        <v>667</v>
      </c>
      <c r="D287" s="4" t="s">
        <v>655</v>
      </c>
      <c r="E287" s="4" t="s">
        <v>37</v>
      </c>
      <c r="F287" s="4">
        <v>-2.9606663700000002</v>
      </c>
      <c r="G287" s="4">
        <v>36.973619569999997</v>
      </c>
    </row>
    <row r="288" spans="1:7" x14ac:dyDescent="0.25">
      <c r="A288" t="str">
        <f t="shared" si="4"/>
        <v>04008 Alcóntar Almería</v>
      </c>
      <c r="B288" s="4" t="s">
        <v>668</v>
      </c>
      <c r="C288" s="4" t="s">
        <v>669</v>
      </c>
      <c r="D288" s="4" t="s">
        <v>655</v>
      </c>
      <c r="E288" s="4" t="s">
        <v>37</v>
      </c>
      <c r="F288" s="4">
        <v>-2.59756879</v>
      </c>
      <c r="G288" s="4">
        <v>37.336117960000003</v>
      </c>
    </row>
    <row r="289" spans="1:7" x14ac:dyDescent="0.25">
      <c r="A289" t="str">
        <f t="shared" si="4"/>
        <v>04009 Alcudia de Monteagud Almería</v>
      </c>
      <c r="B289" s="4" t="s">
        <v>670</v>
      </c>
      <c r="C289" s="4" t="s">
        <v>671</v>
      </c>
      <c r="D289" s="4" t="s">
        <v>655</v>
      </c>
      <c r="E289" s="4" t="s">
        <v>37</v>
      </c>
      <c r="F289" s="4">
        <v>-2.26678969</v>
      </c>
      <c r="G289" s="4">
        <v>37.235871930000002</v>
      </c>
    </row>
    <row r="290" spans="1:7" x14ac:dyDescent="0.25">
      <c r="A290" t="str">
        <f t="shared" si="4"/>
        <v>04010 Alhabia Almería</v>
      </c>
      <c r="B290" s="4" t="s">
        <v>672</v>
      </c>
      <c r="C290" s="4" t="s">
        <v>673</v>
      </c>
      <c r="D290" s="4" t="s">
        <v>655</v>
      </c>
      <c r="E290" s="4" t="s">
        <v>37</v>
      </c>
      <c r="F290" s="4">
        <v>-2.58702093</v>
      </c>
      <c r="G290" s="4">
        <v>36.989912420000003</v>
      </c>
    </row>
    <row r="291" spans="1:7" x14ac:dyDescent="0.25">
      <c r="A291" t="str">
        <f t="shared" si="4"/>
        <v>04011 Alhama de Almería Almería</v>
      </c>
      <c r="B291" s="4" t="s">
        <v>674</v>
      </c>
      <c r="C291" s="4" t="s">
        <v>675</v>
      </c>
      <c r="D291" s="4" t="s">
        <v>655</v>
      </c>
      <c r="E291" s="4" t="s">
        <v>37</v>
      </c>
      <c r="F291" s="4">
        <v>-2.5697764799999998</v>
      </c>
      <c r="G291" s="4">
        <v>36.957182809999999</v>
      </c>
    </row>
    <row r="292" spans="1:7" x14ac:dyDescent="0.25">
      <c r="A292" t="str">
        <f t="shared" si="4"/>
        <v>04012 Alicún Almería</v>
      </c>
      <c r="B292" s="4" t="s">
        <v>676</v>
      </c>
      <c r="C292" s="4" t="s">
        <v>677</v>
      </c>
      <c r="D292" s="4" t="s">
        <v>655</v>
      </c>
      <c r="E292" s="4" t="s">
        <v>37</v>
      </c>
      <c r="F292" s="4">
        <v>-2.6021551700000001</v>
      </c>
      <c r="G292" s="4">
        <v>36.966716069999997</v>
      </c>
    </row>
    <row r="293" spans="1:7" x14ac:dyDescent="0.25">
      <c r="A293" t="str">
        <f t="shared" si="4"/>
        <v>04013 Almería Almería</v>
      </c>
      <c r="B293" s="4" t="s">
        <v>678</v>
      </c>
      <c r="C293" s="4" t="s">
        <v>655</v>
      </c>
      <c r="D293" s="4" t="s">
        <v>655</v>
      </c>
      <c r="E293" s="4" t="s">
        <v>37</v>
      </c>
      <c r="F293" s="4">
        <v>-2.4641318800000001</v>
      </c>
      <c r="G293" s="4">
        <v>36.838923620000003</v>
      </c>
    </row>
    <row r="294" spans="1:7" x14ac:dyDescent="0.25">
      <c r="A294" t="str">
        <f t="shared" si="4"/>
        <v>04014 Almócita Almería</v>
      </c>
      <c r="B294" s="4" t="s">
        <v>679</v>
      </c>
      <c r="C294" s="4" t="s">
        <v>680</v>
      </c>
      <c r="D294" s="4" t="s">
        <v>655</v>
      </c>
      <c r="E294" s="4" t="s">
        <v>37</v>
      </c>
      <c r="F294" s="4">
        <v>-2.7898439700000002</v>
      </c>
      <c r="G294" s="4">
        <v>37.002742509999997</v>
      </c>
    </row>
    <row r="295" spans="1:7" x14ac:dyDescent="0.25">
      <c r="A295" t="str">
        <f t="shared" si="4"/>
        <v>04015 Alsodux Almería</v>
      </c>
      <c r="B295" s="4" t="s">
        <v>681</v>
      </c>
      <c r="C295" s="4" t="s">
        <v>682</v>
      </c>
      <c r="D295" s="4" t="s">
        <v>655</v>
      </c>
      <c r="E295" s="4" t="s">
        <v>37</v>
      </c>
      <c r="F295" s="4">
        <v>-2.5946463799999999</v>
      </c>
      <c r="G295" s="4">
        <v>37.001359989999997</v>
      </c>
    </row>
    <row r="296" spans="1:7" x14ac:dyDescent="0.25">
      <c r="A296" t="str">
        <f t="shared" si="4"/>
        <v>04016 Antas Almería</v>
      </c>
      <c r="B296" s="4" t="s">
        <v>683</v>
      </c>
      <c r="C296" s="4" t="s">
        <v>684</v>
      </c>
      <c r="D296" s="4" t="s">
        <v>655</v>
      </c>
      <c r="E296" s="4" t="s">
        <v>37</v>
      </c>
      <c r="F296" s="4">
        <v>-1.9171531500000001</v>
      </c>
      <c r="G296" s="4">
        <v>37.244591749999998</v>
      </c>
    </row>
    <row r="297" spans="1:7" x14ac:dyDescent="0.25">
      <c r="A297" t="str">
        <f t="shared" si="4"/>
        <v>04017 Arboleas Almería</v>
      </c>
      <c r="B297" s="4" t="s">
        <v>685</v>
      </c>
      <c r="C297" s="4" t="s">
        <v>686</v>
      </c>
      <c r="D297" s="4" t="s">
        <v>655</v>
      </c>
      <c r="E297" s="4" t="s">
        <v>37</v>
      </c>
      <c r="F297" s="4">
        <v>-2.0754646000000001</v>
      </c>
      <c r="G297" s="4">
        <v>37.351160110000002</v>
      </c>
    </row>
    <row r="298" spans="1:7" x14ac:dyDescent="0.25">
      <c r="A298" t="str">
        <f t="shared" si="4"/>
        <v>04018 Armuña de Almanzora Almería</v>
      </c>
      <c r="B298" s="4" t="s">
        <v>687</v>
      </c>
      <c r="C298" s="4" t="s">
        <v>688</v>
      </c>
      <c r="D298" s="4" t="s">
        <v>655</v>
      </c>
      <c r="E298" s="4" t="s">
        <v>37</v>
      </c>
      <c r="F298" s="4">
        <v>-2.4113555500000001</v>
      </c>
      <c r="G298" s="4">
        <v>37.349822019999998</v>
      </c>
    </row>
    <row r="299" spans="1:7" x14ac:dyDescent="0.25">
      <c r="A299" t="str">
        <f t="shared" si="4"/>
        <v>04019 Bacares Almería</v>
      </c>
      <c r="B299" s="4" t="s">
        <v>689</v>
      </c>
      <c r="C299" s="4" t="s">
        <v>690</v>
      </c>
      <c r="D299" s="4" t="s">
        <v>655</v>
      </c>
      <c r="E299" s="4" t="s">
        <v>37</v>
      </c>
      <c r="F299" s="4">
        <v>-2.4531874899999999</v>
      </c>
      <c r="G299" s="4">
        <v>37.261200590000001</v>
      </c>
    </row>
    <row r="300" spans="1:7" x14ac:dyDescent="0.25">
      <c r="A300" t="str">
        <f t="shared" si="4"/>
        <v>04020 Bayárcal Almería</v>
      </c>
      <c r="B300" s="4" t="s">
        <v>691</v>
      </c>
      <c r="C300" s="4" t="s">
        <v>692</v>
      </c>
      <c r="D300" s="4" t="s">
        <v>655</v>
      </c>
      <c r="E300" s="4" t="s">
        <v>37</v>
      </c>
      <c r="F300" s="4">
        <v>-2.99562617</v>
      </c>
      <c r="G300" s="4">
        <v>37.030182670000002</v>
      </c>
    </row>
    <row r="301" spans="1:7" x14ac:dyDescent="0.25">
      <c r="A301" t="str">
        <f t="shared" si="4"/>
        <v>04021 Bayarque Almería</v>
      </c>
      <c r="B301" s="4" t="s">
        <v>693</v>
      </c>
      <c r="C301" s="4" t="s">
        <v>694</v>
      </c>
      <c r="D301" s="4" t="s">
        <v>655</v>
      </c>
      <c r="E301" s="4" t="s">
        <v>37</v>
      </c>
      <c r="F301" s="4">
        <v>-2.4359436400000001</v>
      </c>
      <c r="G301" s="4">
        <v>37.330688639999998</v>
      </c>
    </row>
    <row r="302" spans="1:7" x14ac:dyDescent="0.25">
      <c r="A302" t="str">
        <f t="shared" si="4"/>
        <v>04022 Bédar Almería</v>
      </c>
      <c r="B302" s="4" t="s">
        <v>695</v>
      </c>
      <c r="C302" s="4" t="s">
        <v>696</v>
      </c>
      <c r="D302" s="4" t="s">
        <v>655</v>
      </c>
      <c r="E302" s="4" t="s">
        <v>37</v>
      </c>
      <c r="F302" s="4">
        <v>-1.98182232</v>
      </c>
      <c r="G302" s="4">
        <v>37.190308330000001</v>
      </c>
    </row>
    <row r="303" spans="1:7" x14ac:dyDescent="0.25">
      <c r="A303" t="str">
        <f t="shared" si="4"/>
        <v>04023 Beires Almería</v>
      </c>
      <c r="B303" s="4" t="s">
        <v>697</v>
      </c>
      <c r="C303" s="4" t="s">
        <v>698</v>
      </c>
      <c r="D303" s="4" t="s">
        <v>655</v>
      </c>
      <c r="E303" s="4" t="s">
        <v>37</v>
      </c>
      <c r="F303" s="4">
        <v>-2.7915251599999999</v>
      </c>
      <c r="G303" s="4">
        <v>37.012643259999997</v>
      </c>
    </row>
    <row r="304" spans="1:7" x14ac:dyDescent="0.25">
      <c r="A304" t="str">
        <f t="shared" si="4"/>
        <v>04024 Benahadux Almería</v>
      </c>
      <c r="B304" s="4" t="s">
        <v>699</v>
      </c>
      <c r="C304" s="4" t="s">
        <v>700</v>
      </c>
      <c r="D304" s="4" t="s">
        <v>655</v>
      </c>
      <c r="E304" s="4" t="s">
        <v>37</v>
      </c>
      <c r="F304" s="4">
        <v>-2.4557660000000001</v>
      </c>
      <c r="G304" s="4">
        <v>36.925792000000001</v>
      </c>
    </row>
    <row r="305" spans="1:7" x14ac:dyDescent="0.25">
      <c r="A305" t="str">
        <f t="shared" si="4"/>
        <v>04026 Benitagla Almería</v>
      </c>
      <c r="B305" s="4" t="s">
        <v>701</v>
      </c>
      <c r="C305" s="4" t="s">
        <v>702</v>
      </c>
      <c r="D305" s="4" t="s">
        <v>655</v>
      </c>
      <c r="E305" s="4" t="s">
        <v>37</v>
      </c>
      <c r="F305" s="4">
        <v>-2.2383478399999999</v>
      </c>
      <c r="G305" s="4">
        <v>37.231239410000001</v>
      </c>
    </row>
    <row r="306" spans="1:7" x14ac:dyDescent="0.25">
      <c r="A306" t="str">
        <f t="shared" si="4"/>
        <v>04027 Benizalón Almería</v>
      </c>
      <c r="B306" s="4" t="s">
        <v>703</v>
      </c>
      <c r="C306" s="4" t="s">
        <v>704</v>
      </c>
      <c r="D306" s="4" t="s">
        <v>655</v>
      </c>
      <c r="E306" s="4" t="s">
        <v>37</v>
      </c>
      <c r="F306" s="4">
        <v>-2.2416560200000002</v>
      </c>
      <c r="G306" s="4">
        <v>37.211890400000001</v>
      </c>
    </row>
    <row r="307" spans="1:7" x14ac:dyDescent="0.25">
      <c r="A307" t="str">
        <f t="shared" si="4"/>
        <v>04028 Bentarique Almería</v>
      </c>
      <c r="B307" s="4" t="s">
        <v>705</v>
      </c>
      <c r="C307" s="4" t="s">
        <v>706</v>
      </c>
      <c r="D307" s="4" t="s">
        <v>655</v>
      </c>
      <c r="E307" s="4" t="s">
        <v>37</v>
      </c>
      <c r="F307" s="4">
        <v>-2.6188969200000001</v>
      </c>
      <c r="G307" s="4">
        <v>36.986314380000003</v>
      </c>
    </row>
    <row r="308" spans="1:7" x14ac:dyDescent="0.25">
      <c r="A308" t="str">
        <f t="shared" si="4"/>
        <v>04029 Berja Almería</v>
      </c>
      <c r="B308" s="4" t="s">
        <v>707</v>
      </c>
      <c r="C308" s="4" t="s">
        <v>708</v>
      </c>
      <c r="D308" s="4" t="s">
        <v>655</v>
      </c>
      <c r="E308" s="4" t="s">
        <v>37</v>
      </c>
      <c r="F308" s="4">
        <v>-2.9494820700000002</v>
      </c>
      <c r="G308" s="4">
        <v>36.847321469999997</v>
      </c>
    </row>
    <row r="309" spans="1:7" x14ac:dyDescent="0.25">
      <c r="A309" t="str">
        <f t="shared" si="4"/>
        <v>04030 Canjáyar Almería</v>
      </c>
      <c r="B309" s="4" t="s">
        <v>709</v>
      </c>
      <c r="C309" s="4" t="s">
        <v>710</v>
      </c>
      <c r="D309" s="4" t="s">
        <v>655</v>
      </c>
      <c r="E309" s="4" t="s">
        <v>37</v>
      </c>
      <c r="F309" s="4">
        <v>-2.7394437800000002</v>
      </c>
      <c r="G309" s="4">
        <v>37.010069729999998</v>
      </c>
    </row>
    <row r="310" spans="1:7" x14ac:dyDescent="0.25">
      <c r="A310" t="str">
        <f t="shared" si="4"/>
        <v>04031 Cantoria Almería</v>
      </c>
      <c r="B310" s="4" t="s">
        <v>711</v>
      </c>
      <c r="C310" s="4" t="s">
        <v>712</v>
      </c>
      <c r="D310" s="4" t="s">
        <v>655</v>
      </c>
      <c r="E310" s="4" t="s">
        <v>37</v>
      </c>
      <c r="F310" s="4">
        <v>-2.1932497799999999</v>
      </c>
      <c r="G310" s="4">
        <v>37.352193710000002</v>
      </c>
    </row>
    <row r="311" spans="1:7" x14ac:dyDescent="0.25">
      <c r="A311" t="str">
        <f t="shared" si="4"/>
        <v>04032 Carboneras Almería</v>
      </c>
      <c r="B311" s="4" t="s">
        <v>713</v>
      </c>
      <c r="C311" s="4" t="s">
        <v>714</v>
      </c>
      <c r="D311" s="4" t="s">
        <v>655</v>
      </c>
      <c r="E311" s="4" t="s">
        <v>37</v>
      </c>
      <c r="F311" s="4">
        <v>-1.89349648</v>
      </c>
      <c r="G311" s="4">
        <v>36.997423910000002</v>
      </c>
    </row>
    <row r="312" spans="1:7" x14ac:dyDescent="0.25">
      <c r="A312" t="str">
        <f t="shared" si="4"/>
        <v>04033 Castro de Filabres Almería</v>
      </c>
      <c r="B312" s="4" t="s">
        <v>715</v>
      </c>
      <c r="C312" s="4" t="s">
        <v>716</v>
      </c>
      <c r="D312" s="4" t="s">
        <v>655</v>
      </c>
      <c r="E312" s="4" t="s">
        <v>37</v>
      </c>
      <c r="F312" s="4">
        <v>-2.4391267600000002</v>
      </c>
      <c r="G312" s="4">
        <v>37.184849360000001</v>
      </c>
    </row>
    <row r="313" spans="1:7" x14ac:dyDescent="0.25">
      <c r="A313" t="str">
        <f t="shared" si="4"/>
        <v>04034 Cóbdar Almería</v>
      </c>
      <c r="B313" s="4" t="s">
        <v>717</v>
      </c>
      <c r="C313" s="4" t="s">
        <v>718</v>
      </c>
      <c r="D313" s="4" t="s">
        <v>655</v>
      </c>
      <c r="E313" s="4" t="s">
        <v>37</v>
      </c>
      <c r="F313" s="4">
        <v>-2.2100177799999998</v>
      </c>
      <c r="G313" s="4">
        <v>37.261574529999997</v>
      </c>
    </row>
    <row r="314" spans="1:7" x14ac:dyDescent="0.25">
      <c r="A314" t="str">
        <f t="shared" si="4"/>
        <v>04035 Cuevas del Almanzora Almería</v>
      </c>
      <c r="B314" s="4" t="s">
        <v>719</v>
      </c>
      <c r="C314" s="4" t="s">
        <v>720</v>
      </c>
      <c r="D314" s="4" t="s">
        <v>655</v>
      </c>
      <c r="E314" s="4" t="s">
        <v>37</v>
      </c>
      <c r="F314" s="4">
        <v>-1.8806321669999999</v>
      </c>
      <c r="G314" s="4">
        <v>37.297059330000003</v>
      </c>
    </row>
    <row r="315" spans="1:7" x14ac:dyDescent="0.25">
      <c r="A315" t="str">
        <f t="shared" si="4"/>
        <v>04036 Chercos Almería</v>
      </c>
      <c r="B315" s="4" t="s">
        <v>721</v>
      </c>
      <c r="C315" s="4" t="s">
        <v>722</v>
      </c>
      <c r="D315" s="4" t="s">
        <v>655</v>
      </c>
      <c r="E315" s="4" t="s">
        <v>37</v>
      </c>
      <c r="F315" s="4">
        <v>-2.2580641720000001</v>
      </c>
      <c r="G315" s="4">
        <v>37.267111839999998</v>
      </c>
    </row>
    <row r="316" spans="1:7" x14ac:dyDescent="0.25">
      <c r="A316" t="str">
        <f t="shared" si="4"/>
        <v>04037 Chirivel Almería</v>
      </c>
      <c r="B316" s="4" t="s">
        <v>723</v>
      </c>
      <c r="C316" s="4" t="s">
        <v>724</v>
      </c>
      <c r="D316" s="4" t="s">
        <v>655</v>
      </c>
      <c r="E316" s="4" t="s">
        <v>37</v>
      </c>
      <c r="F316" s="4">
        <v>-2.2665854099999998</v>
      </c>
      <c r="G316" s="4">
        <v>37.595124730000002</v>
      </c>
    </row>
    <row r="317" spans="1:7" x14ac:dyDescent="0.25">
      <c r="A317" t="str">
        <f t="shared" si="4"/>
        <v>04038 Dalías Almería</v>
      </c>
      <c r="B317" s="4" t="s">
        <v>725</v>
      </c>
      <c r="C317" s="4" t="s">
        <v>726</v>
      </c>
      <c r="D317" s="4" t="s">
        <v>655</v>
      </c>
      <c r="E317" s="4" t="s">
        <v>37</v>
      </c>
      <c r="F317" s="4">
        <v>-2.87111055</v>
      </c>
      <c r="G317" s="4">
        <v>36.820784289999999</v>
      </c>
    </row>
    <row r="318" spans="1:7" x14ac:dyDescent="0.25">
      <c r="A318" t="str">
        <f t="shared" si="4"/>
        <v>04041 Enix Almería</v>
      </c>
      <c r="B318" s="4" t="s">
        <v>727</v>
      </c>
      <c r="C318" s="4" t="s">
        <v>728</v>
      </c>
      <c r="D318" s="4" t="s">
        <v>655</v>
      </c>
      <c r="E318" s="4" t="s">
        <v>37</v>
      </c>
      <c r="F318" s="4">
        <v>-2.6017584600000001</v>
      </c>
      <c r="G318" s="4">
        <v>36.876939299999997</v>
      </c>
    </row>
    <row r="319" spans="1:7" x14ac:dyDescent="0.25">
      <c r="A319" t="str">
        <f t="shared" si="4"/>
        <v>04043 Felix Almería</v>
      </c>
      <c r="B319" s="4" t="s">
        <v>729</v>
      </c>
      <c r="C319" s="4" t="s">
        <v>730</v>
      </c>
      <c r="D319" s="4" t="s">
        <v>655</v>
      </c>
      <c r="E319" s="4" t="s">
        <v>37</v>
      </c>
      <c r="F319" s="4">
        <v>-2.6586162199999999</v>
      </c>
      <c r="G319" s="4">
        <v>36.868985670000001</v>
      </c>
    </row>
    <row r="320" spans="1:7" x14ac:dyDescent="0.25">
      <c r="A320" t="str">
        <f t="shared" si="4"/>
        <v>04044 Fines Almería</v>
      </c>
      <c r="B320" s="4" t="s">
        <v>731</v>
      </c>
      <c r="C320" s="4" t="s">
        <v>732</v>
      </c>
      <c r="D320" s="4" t="s">
        <v>655</v>
      </c>
      <c r="E320" s="4" t="s">
        <v>37</v>
      </c>
      <c r="F320" s="4">
        <v>-2.2631017720000002</v>
      </c>
      <c r="G320" s="4">
        <v>37.358794199999998</v>
      </c>
    </row>
    <row r="321" spans="1:7" x14ac:dyDescent="0.25">
      <c r="A321" t="str">
        <f t="shared" si="4"/>
        <v>04045 Fiñana Almería</v>
      </c>
      <c r="B321" s="4" t="s">
        <v>733</v>
      </c>
      <c r="C321" s="4" t="s">
        <v>734</v>
      </c>
      <c r="D321" s="4" t="s">
        <v>655</v>
      </c>
      <c r="E321" s="4" t="s">
        <v>37</v>
      </c>
      <c r="F321" s="4">
        <v>-2.8417885200000002</v>
      </c>
      <c r="G321" s="4">
        <v>37.171354379999997</v>
      </c>
    </row>
    <row r="322" spans="1:7" x14ac:dyDescent="0.25">
      <c r="A322" t="str">
        <f t="shared" si="4"/>
        <v>04046 Fondón Almería</v>
      </c>
      <c r="B322" s="4" t="s">
        <v>735</v>
      </c>
      <c r="C322" s="4" t="s">
        <v>736</v>
      </c>
      <c r="D322" s="4" t="s">
        <v>655</v>
      </c>
      <c r="E322" s="4" t="s">
        <v>37</v>
      </c>
      <c r="F322" s="4">
        <v>-2.8591890599999998</v>
      </c>
      <c r="G322" s="4">
        <v>36.979931669999999</v>
      </c>
    </row>
    <row r="323" spans="1:7" x14ac:dyDescent="0.25">
      <c r="A323" t="str">
        <f t="shared" ref="A323:A386" si="5">CONCATENATE(B323, " ",C323, " ",D323)</f>
        <v>04047 Gádor Almería</v>
      </c>
      <c r="B323" s="4" t="s">
        <v>737</v>
      </c>
      <c r="C323" s="4" t="s">
        <v>738</v>
      </c>
      <c r="D323" s="4" t="s">
        <v>655</v>
      </c>
      <c r="E323" s="4" t="s">
        <v>37</v>
      </c>
      <c r="F323" s="4">
        <v>-2.4927932199999998</v>
      </c>
      <c r="G323" s="4">
        <v>36.953092300000002</v>
      </c>
    </row>
    <row r="324" spans="1:7" x14ac:dyDescent="0.25">
      <c r="A324" t="str">
        <f t="shared" si="5"/>
        <v>04048 Gallardos, Los Almería</v>
      </c>
      <c r="B324" s="4" t="s">
        <v>739</v>
      </c>
      <c r="C324" s="4" t="s">
        <v>740</v>
      </c>
      <c r="D324" s="4" t="s">
        <v>655</v>
      </c>
      <c r="E324" s="4" t="s">
        <v>37</v>
      </c>
      <c r="F324" s="4">
        <v>-1.9417002000000001</v>
      </c>
      <c r="G324" s="4">
        <v>37.170270549999998</v>
      </c>
    </row>
    <row r="325" spans="1:7" x14ac:dyDescent="0.25">
      <c r="A325" t="str">
        <f t="shared" si="5"/>
        <v>04049 Garrucha Almería</v>
      </c>
      <c r="B325" s="4" t="s">
        <v>741</v>
      </c>
      <c r="C325" s="4" t="s">
        <v>742</v>
      </c>
      <c r="D325" s="4" t="s">
        <v>655</v>
      </c>
      <c r="E325" s="4" t="s">
        <v>37</v>
      </c>
      <c r="F325" s="4">
        <v>-1.8234774300000001</v>
      </c>
      <c r="G325" s="4">
        <v>37.179719400000003</v>
      </c>
    </row>
    <row r="326" spans="1:7" x14ac:dyDescent="0.25">
      <c r="A326" t="str">
        <f t="shared" si="5"/>
        <v>04050 Gérgal Almería</v>
      </c>
      <c r="B326" s="4" t="s">
        <v>743</v>
      </c>
      <c r="C326" s="4" t="s">
        <v>744</v>
      </c>
      <c r="D326" s="4" t="s">
        <v>655</v>
      </c>
      <c r="E326" s="4" t="s">
        <v>37</v>
      </c>
      <c r="F326" s="4">
        <v>-2.5390533099999999</v>
      </c>
      <c r="G326" s="4">
        <v>37.12083904</v>
      </c>
    </row>
    <row r="327" spans="1:7" x14ac:dyDescent="0.25">
      <c r="A327" t="str">
        <f t="shared" si="5"/>
        <v>04051 Huécija Almería</v>
      </c>
      <c r="B327" s="4" t="s">
        <v>745</v>
      </c>
      <c r="C327" s="4" t="s">
        <v>746</v>
      </c>
      <c r="D327" s="4" t="s">
        <v>655</v>
      </c>
      <c r="E327" s="4" t="s">
        <v>37</v>
      </c>
      <c r="F327" s="4">
        <v>-2.6099448700000001</v>
      </c>
      <c r="G327" s="4">
        <v>36.96802203</v>
      </c>
    </row>
    <row r="328" spans="1:7" x14ac:dyDescent="0.25">
      <c r="A328" t="str">
        <f t="shared" si="5"/>
        <v>04052 Huércal de Almería Almería</v>
      </c>
      <c r="B328" s="4" t="s">
        <v>747</v>
      </c>
      <c r="C328" s="4" t="s">
        <v>748</v>
      </c>
      <c r="D328" s="4" t="s">
        <v>655</v>
      </c>
      <c r="E328" s="4" t="s">
        <v>37</v>
      </c>
      <c r="F328" s="4">
        <v>-2.4416378779999999</v>
      </c>
      <c r="G328" s="4">
        <v>36.878745360000003</v>
      </c>
    </row>
    <row r="329" spans="1:7" x14ac:dyDescent="0.25">
      <c r="A329" t="str">
        <f t="shared" si="5"/>
        <v>04053 Huércal-Overa Almería</v>
      </c>
      <c r="B329" s="4" t="s">
        <v>749</v>
      </c>
      <c r="C329" s="4" t="s">
        <v>750</v>
      </c>
      <c r="D329" s="4" t="s">
        <v>655</v>
      </c>
      <c r="E329" s="4" t="s">
        <v>37</v>
      </c>
      <c r="F329" s="4">
        <v>-1.9435284799999999</v>
      </c>
      <c r="G329" s="4">
        <v>37.390550089999998</v>
      </c>
    </row>
    <row r="330" spans="1:7" x14ac:dyDescent="0.25">
      <c r="A330" t="str">
        <f t="shared" si="5"/>
        <v>04054 Íllar Almería</v>
      </c>
      <c r="B330" s="4" t="s">
        <v>751</v>
      </c>
      <c r="C330" s="4" t="s">
        <v>752</v>
      </c>
      <c r="D330" s="4" t="s">
        <v>655</v>
      </c>
      <c r="E330" s="4" t="s">
        <v>37</v>
      </c>
      <c r="F330" s="4">
        <v>-2.6388600100000001</v>
      </c>
      <c r="G330" s="4">
        <v>36.984961699999999</v>
      </c>
    </row>
    <row r="331" spans="1:7" x14ac:dyDescent="0.25">
      <c r="A331" t="str">
        <f t="shared" si="5"/>
        <v>04055 Instinción Almería</v>
      </c>
      <c r="B331" s="4" t="s">
        <v>753</v>
      </c>
      <c r="C331" s="4" t="s">
        <v>754</v>
      </c>
      <c r="D331" s="4" t="s">
        <v>655</v>
      </c>
      <c r="E331" s="4" t="s">
        <v>37</v>
      </c>
      <c r="F331" s="4">
        <v>-2.6597909099999999</v>
      </c>
      <c r="G331" s="4">
        <v>36.993190769999998</v>
      </c>
    </row>
    <row r="332" spans="1:7" x14ac:dyDescent="0.25">
      <c r="A332" t="str">
        <f t="shared" si="5"/>
        <v>04056 Laroya Almería</v>
      </c>
      <c r="B332" s="4" t="s">
        <v>755</v>
      </c>
      <c r="C332" s="4" t="s">
        <v>756</v>
      </c>
      <c r="D332" s="4" t="s">
        <v>655</v>
      </c>
      <c r="E332" s="4" t="s">
        <v>37</v>
      </c>
      <c r="F332" s="4">
        <v>-2.3320851</v>
      </c>
      <c r="G332" s="4">
        <v>37.296047680000001</v>
      </c>
    </row>
    <row r="333" spans="1:7" x14ac:dyDescent="0.25">
      <c r="A333" t="str">
        <f t="shared" si="5"/>
        <v>04057 Láujar de Andarax Almería</v>
      </c>
      <c r="B333" s="4" t="s">
        <v>757</v>
      </c>
      <c r="C333" s="4" t="s">
        <v>758</v>
      </c>
      <c r="D333" s="4" t="s">
        <v>655</v>
      </c>
      <c r="E333" s="4" t="s">
        <v>37</v>
      </c>
      <c r="F333" s="4">
        <v>-2.8890333099999999</v>
      </c>
      <c r="G333" s="4">
        <v>36.994567259999997</v>
      </c>
    </row>
    <row r="334" spans="1:7" x14ac:dyDescent="0.25">
      <c r="A334" t="str">
        <f t="shared" si="5"/>
        <v>04058 Líjar Almería</v>
      </c>
      <c r="B334" s="4" t="s">
        <v>759</v>
      </c>
      <c r="C334" s="4" t="s">
        <v>760</v>
      </c>
      <c r="D334" s="4" t="s">
        <v>655</v>
      </c>
      <c r="E334" s="4" t="s">
        <v>37</v>
      </c>
      <c r="F334" s="4">
        <v>-2.2199913100000002</v>
      </c>
      <c r="G334" s="4">
        <v>37.295018810000002</v>
      </c>
    </row>
    <row r="335" spans="1:7" x14ac:dyDescent="0.25">
      <c r="A335" t="str">
        <f t="shared" si="5"/>
        <v>04059 Lubrín Almería</v>
      </c>
      <c r="B335" s="4" t="s">
        <v>761</v>
      </c>
      <c r="C335" s="4" t="s">
        <v>762</v>
      </c>
      <c r="D335" s="4" t="s">
        <v>655</v>
      </c>
      <c r="E335" s="4" t="s">
        <v>37</v>
      </c>
      <c r="F335" s="4">
        <v>-2.06592032</v>
      </c>
      <c r="G335" s="4">
        <v>37.216483529999998</v>
      </c>
    </row>
    <row r="336" spans="1:7" x14ac:dyDescent="0.25">
      <c r="A336" t="str">
        <f t="shared" si="5"/>
        <v>04060 Lucainena de las Torres Almería</v>
      </c>
      <c r="B336" s="4" t="s">
        <v>763</v>
      </c>
      <c r="C336" s="4" t="s">
        <v>764</v>
      </c>
      <c r="D336" s="4" t="s">
        <v>655</v>
      </c>
      <c r="E336" s="4" t="s">
        <v>37</v>
      </c>
      <c r="F336" s="4">
        <v>-2.2011864999999999</v>
      </c>
      <c r="G336" s="4">
        <v>37.040267700000001</v>
      </c>
    </row>
    <row r="337" spans="1:7" x14ac:dyDescent="0.25">
      <c r="A337" t="str">
        <f t="shared" si="5"/>
        <v>04061 Lúcar Almería</v>
      </c>
      <c r="B337" s="4" t="s">
        <v>765</v>
      </c>
      <c r="C337" s="4" t="s">
        <v>766</v>
      </c>
      <c r="D337" s="4" t="s">
        <v>655</v>
      </c>
      <c r="E337" s="4" t="s">
        <v>37</v>
      </c>
      <c r="F337" s="4">
        <v>-2.42494356</v>
      </c>
      <c r="G337" s="4">
        <v>37.400816419999998</v>
      </c>
    </row>
    <row r="338" spans="1:7" x14ac:dyDescent="0.25">
      <c r="A338" t="str">
        <f t="shared" si="5"/>
        <v>04062 Macael Almería</v>
      </c>
      <c r="B338" s="4" t="s">
        <v>767</v>
      </c>
      <c r="C338" s="4" t="s">
        <v>768</v>
      </c>
      <c r="D338" s="4" t="s">
        <v>655</v>
      </c>
      <c r="E338" s="4" t="s">
        <v>37</v>
      </c>
      <c r="F338" s="4">
        <v>-2.30432229</v>
      </c>
      <c r="G338" s="4">
        <v>37.332330310000003</v>
      </c>
    </row>
    <row r="339" spans="1:7" x14ac:dyDescent="0.25">
      <c r="A339" t="str">
        <f t="shared" si="5"/>
        <v>04063 María Almería</v>
      </c>
      <c r="B339" s="4" t="s">
        <v>769</v>
      </c>
      <c r="C339" s="4" t="s">
        <v>770</v>
      </c>
      <c r="D339" s="4" t="s">
        <v>655</v>
      </c>
      <c r="E339" s="4" t="s">
        <v>37</v>
      </c>
      <c r="F339" s="4">
        <v>-2.1647979300000002</v>
      </c>
      <c r="G339" s="4">
        <v>37.711554399999997</v>
      </c>
    </row>
    <row r="340" spans="1:7" x14ac:dyDescent="0.25">
      <c r="A340" t="str">
        <f t="shared" si="5"/>
        <v>04064 Mojácar Almería</v>
      </c>
      <c r="B340" s="4" t="s">
        <v>771</v>
      </c>
      <c r="C340" s="4" t="s">
        <v>772</v>
      </c>
      <c r="D340" s="4" t="s">
        <v>655</v>
      </c>
      <c r="E340" s="4" t="s">
        <v>37</v>
      </c>
      <c r="F340" s="4">
        <v>-1.8501679799999999</v>
      </c>
      <c r="G340" s="4">
        <v>37.14008707</v>
      </c>
    </row>
    <row r="341" spans="1:7" x14ac:dyDescent="0.25">
      <c r="A341" t="str">
        <f t="shared" si="5"/>
        <v>04065 Nacimiento Almería</v>
      </c>
      <c r="B341" s="4" t="s">
        <v>773</v>
      </c>
      <c r="C341" s="4" t="s">
        <v>774</v>
      </c>
      <c r="D341" s="4" t="s">
        <v>655</v>
      </c>
      <c r="E341" s="4" t="s">
        <v>37</v>
      </c>
      <c r="F341" s="4">
        <v>-2.64792293</v>
      </c>
      <c r="G341" s="4">
        <v>37.105023449999997</v>
      </c>
    </row>
    <row r="342" spans="1:7" x14ac:dyDescent="0.25">
      <c r="A342" t="str">
        <f t="shared" si="5"/>
        <v>04066 Níjar Almería</v>
      </c>
      <c r="B342" s="4" t="s">
        <v>775</v>
      </c>
      <c r="C342" s="4" t="s">
        <v>776</v>
      </c>
      <c r="D342" s="4" t="s">
        <v>655</v>
      </c>
      <c r="E342" s="4" t="s">
        <v>37</v>
      </c>
      <c r="F342" s="4">
        <v>-2.2066069979999998</v>
      </c>
      <c r="G342" s="4">
        <v>36.965778309999997</v>
      </c>
    </row>
    <row r="343" spans="1:7" x14ac:dyDescent="0.25">
      <c r="A343" t="str">
        <f t="shared" si="5"/>
        <v>04067 Ohanes Almería</v>
      </c>
      <c r="B343" s="4" t="s">
        <v>777</v>
      </c>
      <c r="C343" s="4" t="s">
        <v>778</v>
      </c>
      <c r="D343" s="4" t="s">
        <v>655</v>
      </c>
      <c r="E343" s="4" t="s">
        <v>37</v>
      </c>
      <c r="F343" s="4">
        <v>-2.7455202399999998</v>
      </c>
      <c r="G343" s="4">
        <v>37.03829786</v>
      </c>
    </row>
    <row r="344" spans="1:7" x14ac:dyDescent="0.25">
      <c r="A344" t="str">
        <f t="shared" si="5"/>
        <v>04068 Olula de Castro Almería</v>
      </c>
      <c r="B344" s="4" t="s">
        <v>779</v>
      </c>
      <c r="C344" s="4" t="s">
        <v>780</v>
      </c>
      <c r="D344" s="4" t="s">
        <v>655</v>
      </c>
      <c r="E344" s="4" t="s">
        <v>37</v>
      </c>
      <c r="F344" s="4">
        <v>-2.4738714399999999</v>
      </c>
      <c r="G344" s="4">
        <v>37.175174689999999</v>
      </c>
    </row>
    <row r="345" spans="1:7" x14ac:dyDescent="0.25">
      <c r="A345" t="str">
        <f t="shared" si="5"/>
        <v>04069 Olula del Río Almería</v>
      </c>
      <c r="B345" s="4" t="s">
        <v>781</v>
      </c>
      <c r="C345" s="4" t="s">
        <v>782</v>
      </c>
      <c r="D345" s="4" t="s">
        <v>655</v>
      </c>
      <c r="E345" s="4" t="s">
        <v>37</v>
      </c>
      <c r="F345" s="4">
        <v>-2.2980360549999999</v>
      </c>
      <c r="G345" s="4">
        <v>37.352137460000002</v>
      </c>
    </row>
    <row r="346" spans="1:7" x14ac:dyDescent="0.25">
      <c r="A346" t="str">
        <f t="shared" si="5"/>
        <v>04070 Oria Almería</v>
      </c>
      <c r="B346" s="4" t="s">
        <v>783</v>
      </c>
      <c r="C346" s="4" t="s">
        <v>784</v>
      </c>
      <c r="D346" s="4" t="s">
        <v>655</v>
      </c>
      <c r="E346" s="4" t="s">
        <v>37</v>
      </c>
      <c r="F346" s="4">
        <v>-2.29602131</v>
      </c>
      <c r="G346" s="4">
        <v>37.483601630000003</v>
      </c>
    </row>
    <row r="347" spans="1:7" x14ac:dyDescent="0.25">
      <c r="A347" t="str">
        <f t="shared" si="5"/>
        <v>04071 Padules Almería</v>
      </c>
      <c r="B347" s="4" t="s">
        <v>785</v>
      </c>
      <c r="C347" s="4" t="s">
        <v>786</v>
      </c>
      <c r="D347" s="4" t="s">
        <v>655</v>
      </c>
      <c r="E347" s="4" t="s">
        <v>37</v>
      </c>
      <c r="F347" s="4">
        <v>-2.7740985299999998</v>
      </c>
      <c r="G347" s="4">
        <v>36.998629870000002</v>
      </c>
    </row>
    <row r="348" spans="1:7" x14ac:dyDescent="0.25">
      <c r="A348" t="str">
        <f t="shared" si="5"/>
        <v>04072 Partaloa Almería</v>
      </c>
      <c r="B348" s="4" t="s">
        <v>787</v>
      </c>
      <c r="C348" s="4" t="s">
        <v>788</v>
      </c>
      <c r="D348" s="4" t="s">
        <v>655</v>
      </c>
      <c r="E348" s="4" t="s">
        <v>37</v>
      </c>
      <c r="F348" s="4">
        <v>-2.2262643</v>
      </c>
      <c r="G348" s="4">
        <v>37.406054560000001</v>
      </c>
    </row>
    <row r="349" spans="1:7" x14ac:dyDescent="0.25">
      <c r="A349" t="str">
        <f t="shared" si="5"/>
        <v>04073 Paterna del Río Almería</v>
      </c>
      <c r="B349" s="4" t="s">
        <v>789</v>
      </c>
      <c r="C349" s="4" t="s">
        <v>790</v>
      </c>
      <c r="D349" s="4" t="s">
        <v>655</v>
      </c>
      <c r="E349" s="4" t="s">
        <v>37</v>
      </c>
      <c r="F349" s="4">
        <v>-2.9531308900000002</v>
      </c>
      <c r="G349" s="4">
        <v>37.021627180000003</v>
      </c>
    </row>
    <row r="350" spans="1:7" x14ac:dyDescent="0.25">
      <c r="A350" t="str">
        <f t="shared" si="5"/>
        <v>04074 Pechina Almería</v>
      </c>
      <c r="B350" s="4" t="s">
        <v>791</v>
      </c>
      <c r="C350" s="4" t="s">
        <v>792</v>
      </c>
      <c r="D350" s="4" t="s">
        <v>655</v>
      </c>
      <c r="E350" s="4" t="s">
        <v>37</v>
      </c>
      <c r="F350" s="4">
        <v>-2.4410517500000002</v>
      </c>
      <c r="G350" s="4">
        <v>36.915675049999997</v>
      </c>
    </row>
    <row r="351" spans="1:7" x14ac:dyDescent="0.25">
      <c r="A351" t="str">
        <f t="shared" si="5"/>
        <v>04075 Pulpí Almería</v>
      </c>
      <c r="B351" s="4" t="s">
        <v>793</v>
      </c>
      <c r="C351" s="4" t="s">
        <v>794</v>
      </c>
      <c r="D351" s="4" t="s">
        <v>655</v>
      </c>
      <c r="E351" s="4" t="s">
        <v>37</v>
      </c>
      <c r="F351" s="4">
        <v>-1.7451589999999999</v>
      </c>
      <c r="G351" s="4">
        <v>37.412110310000003</v>
      </c>
    </row>
    <row r="352" spans="1:7" x14ac:dyDescent="0.25">
      <c r="A352" t="str">
        <f t="shared" si="5"/>
        <v>04076 Purchena Almería</v>
      </c>
      <c r="B352" s="4" t="s">
        <v>795</v>
      </c>
      <c r="C352" s="4" t="s">
        <v>796</v>
      </c>
      <c r="D352" s="4" t="s">
        <v>655</v>
      </c>
      <c r="E352" s="4" t="s">
        <v>37</v>
      </c>
      <c r="F352" s="4">
        <v>-2.3616633500000002</v>
      </c>
      <c r="G352" s="4">
        <v>37.347310409999999</v>
      </c>
    </row>
    <row r="353" spans="1:7" x14ac:dyDescent="0.25">
      <c r="A353" t="str">
        <f t="shared" si="5"/>
        <v>04077 Rágol Almería</v>
      </c>
      <c r="B353" s="4" t="s">
        <v>797</v>
      </c>
      <c r="C353" s="4" t="s">
        <v>798</v>
      </c>
      <c r="D353" s="4" t="s">
        <v>655</v>
      </c>
      <c r="E353" s="4" t="s">
        <v>37</v>
      </c>
      <c r="F353" s="4">
        <v>-2.6812351400000001</v>
      </c>
      <c r="G353" s="4">
        <v>36.995323800000001</v>
      </c>
    </row>
    <row r="354" spans="1:7" x14ac:dyDescent="0.25">
      <c r="A354" t="str">
        <f t="shared" si="5"/>
        <v>04078 Rioja Almería</v>
      </c>
      <c r="B354" s="4" t="s">
        <v>799</v>
      </c>
      <c r="C354" s="4" t="s">
        <v>800</v>
      </c>
      <c r="D354" s="4" t="s">
        <v>655</v>
      </c>
      <c r="E354" s="4" t="s">
        <v>37</v>
      </c>
      <c r="F354" s="4">
        <v>-2.4638991200000002</v>
      </c>
      <c r="G354" s="4">
        <v>36.942679689999999</v>
      </c>
    </row>
    <row r="355" spans="1:7" x14ac:dyDescent="0.25">
      <c r="A355" t="str">
        <f t="shared" si="5"/>
        <v>04079 Roquetas de Mar Almería</v>
      </c>
      <c r="B355" s="4" t="s">
        <v>801</v>
      </c>
      <c r="C355" s="4" t="s">
        <v>802</v>
      </c>
      <c r="D355" s="4" t="s">
        <v>655</v>
      </c>
      <c r="E355" s="4" t="s">
        <v>37</v>
      </c>
      <c r="F355" s="4">
        <v>-2.6150576000000001</v>
      </c>
      <c r="G355" s="4">
        <v>36.764678539999998</v>
      </c>
    </row>
    <row r="356" spans="1:7" x14ac:dyDescent="0.25">
      <c r="A356" t="str">
        <f t="shared" si="5"/>
        <v>04080 Santa Cruz de Marchena Almería</v>
      </c>
      <c r="B356" s="4" t="s">
        <v>803</v>
      </c>
      <c r="C356" s="4" t="s">
        <v>804</v>
      </c>
      <c r="D356" s="4" t="s">
        <v>655</v>
      </c>
      <c r="E356" s="4" t="s">
        <v>37</v>
      </c>
      <c r="F356" s="4">
        <v>-2.6029828899999998</v>
      </c>
      <c r="G356" s="4">
        <v>37.017001090000001</v>
      </c>
    </row>
    <row r="357" spans="1:7" x14ac:dyDescent="0.25">
      <c r="A357" t="str">
        <f t="shared" si="5"/>
        <v>04081 Santa Fe de Mondújar Almería</v>
      </c>
      <c r="B357" s="4" t="s">
        <v>805</v>
      </c>
      <c r="C357" s="4" t="s">
        <v>806</v>
      </c>
      <c r="D357" s="4" t="s">
        <v>655</v>
      </c>
      <c r="E357" s="4" t="s">
        <v>37</v>
      </c>
      <c r="F357" s="4">
        <v>-2.5313124</v>
      </c>
      <c r="G357" s="4">
        <v>36.974254459999997</v>
      </c>
    </row>
    <row r="358" spans="1:7" x14ac:dyDescent="0.25">
      <c r="A358" t="str">
        <f t="shared" si="5"/>
        <v>04082 Senés Almería</v>
      </c>
      <c r="B358" s="4" t="s">
        <v>807</v>
      </c>
      <c r="C358" s="4" t="s">
        <v>808</v>
      </c>
      <c r="D358" s="4" t="s">
        <v>655</v>
      </c>
      <c r="E358" s="4" t="s">
        <v>37</v>
      </c>
      <c r="F358" s="4">
        <v>-2.3472617699999998</v>
      </c>
      <c r="G358" s="4">
        <v>37.20447008</v>
      </c>
    </row>
    <row r="359" spans="1:7" x14ac:dyDescent="0.25">
      <c r="A359" t="str">
        <f t="shared" si="5"/>
        <v>04083 Serón Almería</v>
      </c>
      <c r="B359" s="4" t="s">
        <v>809</v>
      </c>
      <c r="C359" s="4" t="s">
        <v>810</v>
      </c>
      <c r="D359" s="4" t="s">
        <v>655</v>
      </c>
      <c r="E359" s="4" t="s">
        <v>37</v>
      </c>
      <c r="F359" s="4">
        <v>-2.50991257</v>
      </c>
      <c r="G359" s="4">
        <v>37.342952930000003</v>
      </c>
    </row>
    <row r="360" spans="1:7" x14ac:dyDescent="0.25">
      <c r="A360" t="str">
        <f t="shared" si="5"/>
        <v>04084 Sierro Almería</v>
      </c>
      <c r="B360" s="4" t="s">
        <v>811</v>
      </c>
      <c r="C360" s="4" t="s">
        <v>812</v>
      </c>
      <c r="D360" s="4" t="s">
        <v>655</v>
      </c>
      <c r="E360" s="4" t="s">
        <v>37</v>
      </c>
      <c r="F360" s="4">
        <v>-2.3986428499999999</v>
      </c>
      <c r="G360" s="4">
        <v>37.321445670000003</v>
      </c>
    </row>
    <row r="361" spans="1:7" x14ac:dyDescent="0.25">
      <c r="A361" t="str">
        <f t="shared" si="5"/>
        <v>04085 Somontín Almería</v>
      </c>
      <c r="B361" s="4" t="s">
        <v>813</v>
      </c>
      <c r="C361" s="4" t="s">
        <v>814</v>
      </c>
      <c r="D361" s="4" t="s">
        <v>655</v>
      </c>
      <c r="E361" s="4" t="s">
        <v>37</v>
      </c>
      <c r="F361" s="4">
        <v>-2.3874567500000001</v>
      </c>
      <c r="G361" s="4">
        <v>37.39094721</v>
      </c>
    </row>
    <row r="362" spans="1:7" x14ac:dyDescent="0.25">
      <c r="A362" t="str">
        <f t="shared" si="5"/>
        <v>04086 Sorbas Almería</v>
      </c>
      <c r="B362" s="4" t="s">
        <v>815</v>
      </c>
      <c r="C362" s="4" t="s">
        <v>816</v>
      </c>
      <c r="D362" s="4" t="s">
        <v>655</v>
      </c>
      <c r="E362" s="4" t="s">
        <v>37</v>
      </c>
      <c r="F362" s="4">
        <v>-2.1241129999999999</v>
      </c>
      <c r="G362" s="4">
        <v>37.098215379999999</v>
      </c>
    </row>
    <row r="363" spans="1:7" x14ac:dyDescent="0.25">
      <c r="A363" t="str">
        <f t="shared" si="5"/>
        <v>04087 Suflí Almería</v>
      </c>
      <c r="B363" s="4" t="s">
        <v>817</v>
      </c>
      <c r="C363" s="4" t="s">
        <v>818</v>
      </c>
      <c r="D363" s="4" t="s">
        <v>655</v>
      </c>
      <c r="E363" s="4" t="s">
        <v>37</v>
      </c>
      <c r="F363" s="4">
        <v>-2.3901436500000002</v>
      </c>
      <c r="G363" s="4">
        <v>37.338230850000002</v>
      </c>
    </row>
    <row r="364" spans="1:7" x14ac:dyDescent="0.25">
      <c r="A364" t="str">
        <f t="shared" si="5"/>
        <v>04088 Tabernas Almería</v>
      </c>
      <c r="B364" s="4" t="s">
        <v>819</v>
      </c>
      <c r="C364" s="4" t="s">
        <v>820</v>
      </c>
      <c r="D364" s="4" t="s">
        <v>655</v>
      </c>
      <c r="E364" s="4" t="s">
        <v>37</v>
      </c>
      <c r="F364" s="4">
        <v>-2.3915062499999999</v>
      </c>
      <c r="G364" s="4">
        <v>37.049844270000001</v>
      </c>
    </row>
    <row r="365" spans="1:7" x14ac:dyDescent="0.25">
      <c r="A365" t="str">
        <f t="shared" si="5"/>
        <v>04089 Taberno Almería</v>
      </c>
      <c r="B365" s="4" t="s">
        <v>821</v>
      </c>
      <c r="C365" s="4" t="s">
        <v>822</v>
      </c>
      <c r="D365" s="4" t="s">
        <v>655</v>
      </c>
      <c r="E365" s="4" t="s">
        <v>37</v>
      </c>
      <c r="F365" s="4">
        <v>-2.0777083699999999</v>
      </c>
      <c r="G365" s="4">
        <v>37.46930863</v>
      </c>
    </row>
    <row r="366" spans="1:7" x14ac:dyDescent="0.25">
      <c r="A366" t="str">
        <f t="shared" si="5"/>
        <v>04090 Tahal Almería</v>
      </c>
      <c r="B366" s="4" t="s">
        <v>823</v>
      </c>
      <c r="C366" s="4" t="s">
        <v>824</v>
      </c>
      <c r="D366" s="4" t="s">
        <v>655</v>
      </c>
      <c r="E366" s="4" t="s">
        <v>37</v>
      </c>
      <c r="F366" s="4">
        <v>-2.2847356400000001</v>
      </c>
      <c r="G366" s="4">
        <v>37.227707019999997</v>
      </c>
    </row>
    <row r="367" spans="1:7" x14ac:dyDescent="0.25">
      <c r="A367" t="str">
        <f t="shared" si="5"/>
        <v>04091 Terque Almería</v>
      </c>
      <c r="B367" s="4" t="s">
        <v>825</v>
      </c>
      <c r="C367" s="4" t="s">
        <v>826</v>
      </c>
      <c r="D367" s="4" t="s">
        <v>655</v>
      </c>
      <c r="E367" s="4" t="s">
        <v>37</v>
      </c>
      <c r="F367" s="4">
        <v>-2.5960885</v>
      </c>
      <c r="G367" s="4">
        <v>36.983741790000003</v>
      </c>
    </row>
    <row r="368" spans="1:7" x14ac:dyDescent="0.25">
      <c r="A368" t="str">
        <f t="shared" si="5"/>
        <v>04092 Tíjola Almería</v>
      </c>
      <c r="B368" s="4" t="s">
        <v>827</v>
      </c>
      <c r="C368" s="4" t="s">
        <v>828</v>
      </c>
      <c r="D368" s="4" t="s">
        <v>655</v>
      </c>
      <c r="E368" s="4" t="s">
        <v>37</v>
      </c>
      <c r="F368" s="4">
        <v>-2.4388554199999999</v>
      </c>
      <c r="G368" s="4">
        <v>37.344385430000003</v>
      </c>
    </row>
    <row r="369" spans="1:7" x14ac:dyDescent="0.25">
      <c r="A369" t="str">
        <f t="shared" si="5"/>
        <v>04093 Turre Almería</v>
      </c>
      <c r="B369" s="4" t="s">
        <v>829</v>
      </c>
      <c r="C369" s="4" t="s">
        <v>830</v>
      </c>
      <c r="D369" s="4" t="s">
        <v>655</v>
      </c>
      <c r="E369" s="4" t="s">
        <v>37</v>
      </c>
      <c r="F369" s="4">
        <v>-1.8947823100000001</v>
      </c>
      <c r="G369" s="4">
        <v>37.152197770000001</v>
      </c>
    </row>
    <row r="370" spans="1:7" x14ac:dyDescent="0.25">
      <c r="A370" t="str">
        <f t="shared" si="5"/>
        <v>04094 Turrillas Almería</v>
      </c>
      <c r="B370" s="4" t="s">
        <v>831</v>
      </c>
      <c r="C370" s="4" t="s">
        <v>832</v>
      </c>
      <c r="D370" s="4" t="s">
        <v>655</v>
      </c>
      <c r="E370" s="4" t="s">
        <v>37</v>
      </c>
      <c r="F370" s="4">
        <v>-2.2651226900000001</v>
      </c>
      <c r="G370" s="4">
        <v>37.029900400000002</v>
      </c>
    </row>
    <row r="371" spans="1:7" x14ac:dyDescent="0.25">
      <c r="A371" t="str">
        <f t="shared" si="5"/>
        <v>04095 Uleila del Campo Almería</v>
      </c>
      <c r="B371" s="4" t="s">
        <v>833</v>
      </c>
      <c r="C371" s="4" t="s">
        <v>834</v>
      </c>
      <c r="D371" s="4" t="s">
        <v>655</v>
      </c>
      <c r="E371" s="4" t="s">
        <v>37</v>
      </c>
      <c r="F371" s="4">
        <v>-2.2035136999999998</v>
      </c>
      <c r="G371" s="4">
        <v>37.18525562</v>
      </c>
    </row>
    <row r="372" spans="1:7" x14ac:dyDescent="0.25">
      <c r="A372" t="str">
        <f t="shared" si="5"/>
        <v>04096 Urrácal Almería</v>
      </c>
      <c r="B372" s="4" t="s">
        <v>835</v>
      </c>
      <c r="C372" s="4" t="s">
        <v>836</v>
      </c>
      <c r="D372" s="4" t="s">
        <v>655</v>
      </c>
      <c r="E372" s="4" t="s">
        <v>37</v>
      </c>
      <c r="F372" s="4">
        <v>-2.36518023</v>
      </c>
      <c r="G372" s="4">
        <v>37.397508649999999</v>
      </c>
    </row>
    <row r="373" spans="1:7" x14ac:dyDescent="0.25">
      <c r="A373" t="str">
        <f t="shared" si="5"/>
        <v>04097 Velefique Almería</v>
      </c>
      <c r="B373" s="4" t="s">
        <v>837</v>
      </c>
      <c r="C373" s="4" t="s">
        <v>838</v>
      </c>
      <c r="D373" s="4" t="s">
        <v>655</v>
      </c>
      <c r="E373" s="4" t="s">
        <v>37</v>
      </c>
      <c r="F373" s="4">
        <v>-2.4019249299999998</v>
      </c>
      <c r="G373" s="4">
        <v>37.194924989999997</v>
      </c>
    </row>
    <row r="374" spans="1:7" x14ac:dyDescent="0.25">
      <c r="A374" t="str">
        <f t="shared" si="5"/>
        <v>04098 Vélez-Blanco Almería</v>
      </c>
      <c r="B374" s="4" t="s">
        <v>839</v>
      </c>
      <c r="C374" s="4" t="s">
        <v>840</v>
      </c>
      <c r="D374" s="4" t="s">
        <v>655</v>
      </c>
      <c r="E374" s="4" t="s">
        <v>37</v>
      </c>
      <c r="F374" s="4">
        <v>-2.0960811100000001</v>
      </c>
      <c r="G374" s="4">
        <v>37.69085853</v>
      </c>
    </row>
    <row r="375" spans="1:7" x14ac:dyDescent="0.25">
      <c r="A375" t="str">
        <f t="shared" si="5"/>
        <v>04099 Vélez-Rubio Almería</v>
      </c>
      <c r="B375" s="4" t="s">
        <v>841</v>
      </c>
      <c r="C375" s="4" t="s">
        <v>842</v>
      </c>
      <c r="D375" s="4" t="s">
        <v>655</v>
      </c>
      <c r="E375" s="4" t="s">
        <v>37</v>
      </c>
      <c r="F375" s="4">
        <v>-2.0741555800000002</v>
      </c>
      <c r="G375" s="4">
        <v>37.647994150000002</v>
      </c>
    </row>
    <row r="376" spans="1:7" x14ac:dyDescent="0.25">
      <c r="A376" t="str">
        <f t="shared" si="5"/>
        <v>04100 Vera Almería</v>
      </c>
      <c r="B376" s="4" t="s">
        <v>843</v>
      </c>
      <c r="C376" s="4" t="s">
        <v>844</v>
      </c>
      <c r="D376" s="4" t="s">
        <v>655</v>
      </c>
      <c r="E376" s="4" t="s">
        <v>37</v>
      </c>
      <c r="F376" s="4">
        <v>-1.8687750700000001</v>
      </c>
      <c r="G376" s="4">
        <v>37.246753249999998</v>
      </c>
    </row>
    <row r="377" spans="1:7" x14ac:dyDescent="0.25">
      <c r="A377" t="str">
        <f t="shared" si="5"/>
        <v>04101 Viator Almería</v>
      </c>
      <c r="B377" s="4" t="s">
        <v>845</v>
      </c>
      <c r="C377" s="4" t="s">
        <v>846</v>
      </c>
      <c r="D377" s="4" t="s">
        <v>655</v>
      </c>
      <c r="E377" s="4" t="s">
        <v>37</v>
      </c>
      <c r="F377" s="4">
        <v>-2.42781271</v>
      </c>
      <c r="G377" s="4">
        <v>36.889064230000002</v>
      </c>
    </row>
    <row r="378" spans="1:7" x14ac:dyDescent="0.25">
      <c r="A378" t="str">
        <f t="shared" si="5"/>
        <v>04102 Vícar Almería</v>
      </c>
      <c r="B378" s="4" t="s">
        <v>847</v>
      </c>
      <c r="C378" s="4" t="s">
        <v>848</v>
      </c>
      <c r="D378" s="4" t="s">
        <v>655</v>
      </c>
      <c r="E378" s="4" t="s">
        <v>37</v>
      </c>
      <c r="F378" s="4">
        <v>-2.64392746</v>
      </c>
      <c r="G378" s="4">
        <v>36.830846579999999</v>
      </c>
    </row>
    <row r="379" spans="1:7" x14ac:dyDescent="0.25">
      <c r="A379" t="str">
        <f t="shared" si="5"/>
        <v>04103 Zurgena Almería</v>
      </c>
      <c r="B379" s="4" t="s">
        <v>849</v>
      </c>
      <c r="C379" s="4" t="s">
        <v>850</v>
      </c>
      <c r="D379" s="4" t="s">
        <v>655</v>
      </c>
      <c r="E379" s="4" t="s">
        <v>37</v>
      </c>
      <c r="F379" s="4">
        <v>-2.0399323499999999</v>
      </c>
      <c r="G379" s="4">
        <v>37.342341060000003</v>
      </c>
    </row>
    <row r="380" spans="1:7" x14ac:dyDescent="0.25">
      <c r="A380" t="str">
        <f t="shared" si="5"/>
        <v>04901 Tres Villas, Las Almería</v>
      </c>
      <c r="B380" s="4" t="s">
        <v>851</v>
      </c>
      <c r="C380" s="4" t="s">
        <v>852</v>
      </c>
      <c r="D380" s="4" t="s">
        <v>655</v>
      </c>
      <c r="E380" s="4" t="s">
        <v>37</v>
      </c>
      <c r="F380" s="4">
        <v>-2.71216116</v>
      </c>
      <c r="G380" s="4">
        <v>37.135169470000001</v>
      </c>
    </row>
    <row r="381" spans="1:7" x14ac:dyDescent="0.25">
      <c r="A381" t="str">
        <f t="shared" si="5"/>
        <v>04902 Ejido, El Almería</v>
      </c>
      <c r="B381" s="4" t="s">
        <v>853</v>
      </c>
      <c r="C381" s="4" t="s">
        <v>854</v>
      </c>
      <c r="D381" s="4" t="s">
        <v>655</v>
      </c>
      <c r="E381" s="4" t="s">
        <v>37</v>
      </c>
      <c r="F381" s="4">
        <v>-2.8149083799999999</v>
      </c>
      <c r="G381" s="4">
        <v>36.775761369999998</v>
      </c>
    </row>
    <row r="382" spans="1:7" x14ac:dyDescent="0.25">
      <c r="A382" t="str">
        <f t="shared" si="5"/>
        <v>04903 Mojonera, La Almería</v>
      </c>
      <c r="B382" s="4" t="s">
        <v>855</v>
      </c>
      <c r="C382" s="4" t="s">
        <v>856</v>
      </c>
      <c r="D382" s="4" t="s">
        <v>655</v>
      </c>
      <c r="E382" s="4" t="s">
        <v>37</v>
      </c>
      <c r="F382" s="4">
        <v>-2.68308803</v>
      </c>
      <c r="G382" s="4">
        <v>36.754567049999999</v>
      </c>
    </row>
    <row r="383" spans="1:7" x14ac:dyDescent="0.25">
      <c r="A383" t="str">
        <f t="shared" si="5"/>
        <v>04904 Balanegra Almería</v>
      </c>
      <c r="B383" s="4" t="s">
        <v>857</v>
      </c>
      <c r="C383" s="4" t="s">
        <v>858</v>
      </c>
      <c r="D383" s="4" t="s">
        <v>655</v>
      </c>
      <c r="E383" s="4" t="s">
        <v>37</v>
      </c>
      <c r="F383" s="4">
        <v>-2.90884074</v>
      </c>
      <c r="G383" s="4">
        <v>36.745943259999997</v>
      </c>
    </row>
    <row r="384" spans="1:7" x14ac:dyDescent="0.25">
      <c r="A384" t="str">
        <f t="shared" si="5"/>
        <v>05001 Adanero Ávila</v>
      </c>
      <c r="B384" s="4" t="s">
        <v>859</v>
      </c>
      <c r="C384" s="4" t="s">
        <v>860</v>
      </c>
      <c r="D384" s="4" t="s">
        <v>861</v>
      </c>
      <c r="E384" s="4" t="s">
        <v>862</v>
      </c>
      <c r="F384" s="4">
        <v>-4.6037754199999998</v>
      </c>
      <c r="G384" s="4">
        <v>40.944235569999996</v>
      </c>
    </row>
    <row r="385" spans="1:7" x14ac:dyDescent="0.25">
      <c r="A385" t="str">
        <f t="shared" si="5"/>
        <v>05002 Adrada, La Ávila</v>
      </c>
      <c r="B385" s="4" t="s">
        <v>863</v>
      </c>
      <c r="C385" s="4" t="s">
        <v>864</v>
      </c>
      <c r="D385" s="4" t="s">
        <v>861</v>
      </c>
      <c r="E385" s="4" t="s">
        <v>862</v>
      </c>
      <c r="F385" s="4">
        <v>-4.6374603299999997</v>
      </c>
      <c r="G385" s="4">
        <v>40.301363809999998</v>
      </c>
    </row>
    <row r="386" spans="1:7" x14ac:dyDescent="0.25">
      <c r="A386" t="str">
        <f t="shared" si="5"/>
        <v>05005 Albornos Ávila</v>
      </c>
      <c r="B386" s="4" t="s">
        <v>865</v>
      </c>
      <c r="C386" s="4" t="s">
        <v>866</v>
      </c>
      <c r="D386" s="4" t="s">
        <v>861</v>
      </c>
      <c r="E386" s="4" t="s">
        <v>862</v>
      </c>
      <c r="F386" s="4">
        <v>-4.8862709899999999</v>
      </c>
      <c r="G386" s="4">
        <v>40.835452609999997</v>
      </c>
    </row>
    <row r="387" spans="1:7" x14ac:dyDescent="0.25">
      <c r="A387" t="str">
        <f t="shared" ref="A387:A450" si="6">CONCATENATE(B387, " ",C387, " ",D387)</f>
        <v>05007 Aldeanueva de Santa Cruz Ávila</v>
      </c>
      <c r="B387" s="4" t="s">
        <v>867</v>
      </c>
      <c r="C387" s="4" t="s">
        <v>868</v>
      </c>
      <c r="D387" s="4" t="s">
        <v>861</v>
      </c>
      <c r="E387" s="4" t="s">
        <v>862</v>
      </c>
      <c r="F387" s="4">
        <v>-5.4195920400000004</v>
      </c>
      <c r="G387" s="4">
        <v>40.381960059999997</v>
      </c>
    </row>
    <row r="388" spans="1:7" x14ac:dyDescent="0.25">
      <c r="A388" t="str">
        <f t="shared" si="6"/>
        <v>05008 Aldeaseca Ávila</v>
      </c>
      <c r="B388" s="4" t="s">
        <v>869</v>
      </c>
      <c r="C388" s="4" t="s">
        <v>870</v>
      </c>
      <c r="D388" s="4" t="s">
        <v>861</v>
      </c>
      <c r="E388" s="4" t="s">
        <v>862</v>
      </c>
      <c r="F388" s="4">
        <v>-4.8175194699999997</v>
      </c>
      <c r="G388" s="4">
        <v>41.049201539999999</v>
      </c>
    </row>
    <row r="389" spans="1:7" x14ac:dyDescent="0.25">
      <c r="A389" t="str">
        <f t="shared" si="6"/>
        <v>05010 Aldehuela, La Ávila</v>
      </c>
      <c r="B389" s="4" t="s">
        <v>871</v>
      </c>
      <c r="C389" s="4" t="s">
        <v>872</v>
      </c>
      <c r="D389" s="4" t="s">
        <v>861</v>
      </c>
      <c r="E389" s="4" t="s">
        <v>862</v>
      </c>
      <c r="F389" s="4">
        <v>-5.4083690000000004</v>
      </c>
      <c r="G389" s="4">
        <v>40.410172000000003</v>
      </c>
    </row>
    <row r="390" spans="1:7" x14ac:dyDescent="0.25">
      <c r="A390" t="str">
        <f t="shared" si="6"/>
        <v>05012 Amavida Ávila</v>
      </c>
      <c r="B390" s="4" t="s">
        <v>873</v>
      </c>
      <c r="C390" s="4" t="s">
        <v>874</v>
      </c>
      <c r="D390" s="4" t="s">
        <v>861</v>
      </c>
      <c r="E390" s="4" t="s">
        <v>862</v>
      </c>
      <c r="F390" s="4">
        <v>-5.0612323899999998</v>
      </c>
      <c r="G390" s="4">
        <v>40.57148196</v>
      </c>
    </row>
    <row r="391" spans="1:7" x14ac:dyDescent="0.25">
      <c r="A391" t="str">
        <f t="shared" si="6"/>
        <v>05013 Arenal, El Ávila</v>
      </c>
      <c r="B391" s="4" t="s">
        <v>875</v>
      </c>
      <c r="C391" s="4" t="s">
        <v>876</v>
      </c>
      <c r="D391" s="4" t="s">
        <v>861</v>
      </c>
      <c r="E391" s="4" t="s">
        <v>862</v>
      </c>
      <c r="F391" s="4">
        <v>-5.0868536100000004</v>
      </c>
      <c r="G391" s="4">
        <v>40.265211960000002</v>
      </c>
    </row>
    <row r="392" spans="1:7" x14ac:dyDescent="0.25">
      <c r="A392" t="str">
        <f t="shared" si="6"/>
        <v>05014 Arenas de San Pedro Ávila</v>
      </c>
      <c r="B392" s="4" t="s">
        <v>877</v>
      </c>
      <c r="C392" s="4" t="s">
        <v>878</v>
      </c>
      <c r="D392" s="4" t="s">
        <v>861</v>
      </c>
      <c r="E392" s="4" t="s">
        <v>862</v>
      </c>
      <c r="F392" s="4">
        <v>-5.0911460999999996</v>
      </c>
      <c r="G392" s="4">
        <v>40.208688420000001</v>
      </c>
    </row>
    <row r="393" spans="1:7" x14ac:dyDescent="0.25">
      <c r="A393" t="str">
        <f t="shared" si="6"/>
        <v>05015 Arevalillo Ávila</v>
      </c>
      <c r="B393" s="4" t="s">
        <v>879</v>
      </c>
      <c r="C393" s="4" t="s">
        <v>880</v>
      </c>
      <c r="D393" s="4" t="s">
        <v>861</v>
      </c>
      <c r="E393" s="4" t="s">
        <v>862</v>
      </c>
      <c r="F393" s="4">
        <v>-5.3719975099999999</v>
      </c>
      <c r="G393" s="4">
        <v>40.587063090000001</v>
      </c>
    </row>
    <row r="394" spans="1:7" x14ac:dyDescent="0.25">
      <c r="A394" t="str">
        <f t="shared" si="6"/>
        <v>05016 Arévalo Ávila</v>
      </c>
      <c r="B394" s="4" t="s">
        <v>881</v>
      </c>
      <c r="C394" s="4" t="s">
        <v>882</v>
      </c>
      <c r="D394" s="4" t="s">
        <v>861</v>
      </c>
      <c r="E394" s="4" t="s">
        <v>862</v>
      </c>
      <c r="F394" s="4">
        <v>-4.7189247200000004</v>
      </c>
      <c r="G394" s="4">
        <v>41.065504830000002</v>
      </c>
    </row>
    <row r="395" spans="1:7" x14ac:dyDescent="0.25">
      <c r="A395" t="str">
        <f t="shared" si="6"/>
        <v>05017 Aveinte Ávila</v>
      </c>
      <c r="B395" s="4" t="s">
        <v>883</v>
      </c>
      <c r="C395" s="4" t="s">
        <v>884</v>
      </c>
      <c r="D395" s="4" t="s">
        <v>861</v>
      </c>
      <c r="E395" s="4" t="s">
        <v>862</v>
      </c>
      <c r="F395" s="4">
        <v>-4.8376007100000002</v>
      </c>
      <c r="G395" s="4">
        <v>40.783145810000001</v>
      </c>
    </row>
    <row r="396" spans="1:7" x14ac:dyDescent="0.25">
      <c r="A396" t="str">
        <f t="shared" si="6"/>
        <v>05018 Avellaneda Ávila</v>
      </c>
      <c r="B396" s="4" t="s">
        <v>885</v>
      </c>
      <c r="C396" s="4" t="s">
        <v>886</v>
      </c>
      <c r="D396" s="4" t="s">
        <v>861</v>
      </c>
      <c r="E396" s="4" t="s">
        <v>862</v>
      </c>
      <c r="F396" s="4">
        <v>-5.3880601300000004</v>
      </c>
      <c r="G396" s="4">
        <v>40.388659689999997</v>
      </c>
    </row>
    <row r="397" spans="1:7" x14ac:dyDescent="0.25">
      <c r="A397" t="str">
        <f t="shared" si="6"/>
        <v>05019 Ávila Ávila</v>
      </c>
      <c r="B397" s="4" t="s">
        <v>887</v>
      </c>
      <c r="C397" s="4" t="s">
        <v>861</v>
      </c>
      <c r="D397" s="4" t="s">
        <v>861</v>
      </c>
      <c r="E397" s="4" t="s">
        <v>862</v>
      </c>
      <c r="F397" s="4">
        <v>-4.6977127699999999</v>
      </c>
      <c r="G397" s="4">
        <v>40.655869580000001</v>
      </c>
    </row>
    <row r="398" spans="1:7" x14ac:dyDescent="0.25">
      <c r="A398" t="str">
        <f t="shared" si="6"/>
        <v>05021 Barco de Ávila, El Ávila</v>
      </c>
      <c r="B398" s="4" t="s">
        <v>888</v>
      </c>
      <c r="C398" s="4" t="s">
        <v>889</v>
      </c>
      <c r="D398" s="4" t="s">
        <v>861</v>
      </c>
      <c r="E398" s="4" t="s">
        <v>862</v>
      </c>
      <c r="F398" s="4">
        <v>-5.5270409300000001</v>
      </c>
      <c r="G398" s="4">
        <v>40.355763490000001</v>
      </c>
    </row>
    <row r="399" spans="1:7" x14ac:dyDescent="0.25">
      <c r="A399" t="str">
        <f t="shared" si="6"/>
        <v>05022 Barraco, El Ávila</v>
      </c>
      <c r="B399" s="4" t="s">
        <v>890</v>
      </c>
      <c r="C399" s="4" t="s">
        <v>891</v>
      </c>
      <c r="D399" s="4" t="s">
        <v>861</v>
      </c>
      <c r="E399" s="4" t="s">
        <v>862</v>
      </c>
      <c r="F399" s="4">
        <v>-4.6411421600000002</v>
      </c>
      <c r="G399" s="4">
        <v>40.47607893</v>
      </c>
    </row>
    <row r="400" spans="1:7" x14ac:dyDescent="0.25">
      <c r="A400" t="str">
        <f t="shared" si="6"/>
        <v>05023 Barromán Ávila</v>
      </c>
      <c r="B400" s="4" t="s">
        <v>892</v>
      </c>
      <c r="C400" s="4" t="s">
        <v>893</v>
      </c>
      <c r="D400" s="4" t="s">
        <v>861</v>
      </c>
      <c r="E400" s="4" t="s">
        <v>862</v>
      </c>
      <c r="F400" s="4">
        <v>-4.9313573599999998</v>
      </c>
      <c r="G400" s="4">
        <v>41.065680020000002</v>
      </c>
    </row>
    <row r="401" spans="1:7" x14ac:dyDescent="0.25">
      <c r="A401" t="str">
        <f t="shared" si="6"/>
        <v>05024 Becedas Ávila</v>
      </c>
      <c r="B401" s="4" t="s">
        <v>894</v>
      </c>
      <c r="C401" s="4" t="s">
        <v>895</v>
      </c>
      <c r="D401" s="4" t="s">
        <v>861</v>
      </c>
      <c r="E401" s="4" t="s">
        <v>862</v>
      </c>
      <c r="F401" s="4">
        <v>-5.6345607900000001</v>
      </c>
      <c r="G401" s="4">
        <v>40.405156509999998</v>
      </c>
    </row>
    <row r="402" spans="1:7" x14ac:dyDescent="0.25">
      <c r="A402" t="str">
        <f t="shared" si="6"/>
        <v>05025 Becedillas Ávila</v>
      </c>
      <c r="B402" s="4" t="s">
        <v>896</v>
      </c>
      <c r="C402" s="4" t="s">
        <v>897</v>
      </c>
      <c r="D402" s="4" t="s">
        <v>861</v>
      </c>
      <c r="E402" s="4" t="s">
        <v>862</v>
      </c>
      <c r="F402" s="4">
        <v>-5.3309112399999998</v>
      </c>
      <c r="G402" s="4">
        <v>40.53862676</v>
      </c>
    </row>
    <row r="403" spans="1:7" x14ac:dyDescent="0.25">
      <c r="A403" t="str">
        <f t="shared" si="6"/>
        <v>05026 Bercial de Zapardiel Ávila</v>
      </c>
      <c r="B403" s="4" t="s">
        <v>898</v>
      </c>
      <c r="C403" s="4" t="s">
        <v>899</v>
      </c>
      <c r="D403" s="4" t="s">
        <v>861</v>
      </c>
      <c r="E403" s="4" t="s">
        <v>862</v>
      </c>
      <c r="F403" s="4">
        <v>-4.9707294099999997</v>
      </c>
      <c r="G403" s="4">
        <v>41.046214759999998</v>
      </c>
    </row>
    <row r="404" spans="1:7" x14ac:dyDescent="0.25">
      <c r="A404" t="str">
        <f t="shared" si="6"/>
        <v>05027 Berlanas, Las Ávila</v>
      </c>
      <c r="B404" s="4" t="s">
        <v>900</v>
      </c>
      <c r="C404" s="4" t="s">
        <v>901</v>
      </c>
      <c r="D404" s="4" t="s">
        <v>861</v>
      </c>
      <c r="E404" s="4" t="s">
        <v>862</v>
      </c>
      <c r="F404" s="4">
        <v>-4.7611687299999996</v>
      </c>
      <c r="G404" s="4">
        <v>40.803560509999997</v>
      </c>
    </row>
    <row r="405" spans="1:7" x14ac:dyDescent="0.25">
      <c r="A405" t="str">
        <f t="shared" si="6"/>
        <v>05029 Bernuy-Zapardiel Ávila</v>
      </c>
      <c r="B405" s="4" t="s">
        <v>902</v>
      </c>
      <c r="C405" s="4" t="s">
        <v>903</v>
      </c>
      <c r="D405" s="4" t="s">
        <v>861</v>
      </c>
      <c r="E405" s="4" t="s">
        <v>862</v>
      </c>
      <c r="F405" s="4">
        <v>-4.9433478900000001</v>
      </c>
      <c r="G405" s="4">
        <v>40.976024719999998</v>
      </c>
    </row>
    <row r="406" spans="1:7" x14ac:dyDescent="0.25">
      <c r="A406" t="str">
        <f t="shared" si="6"/>
        <v>05030 Berrocalejo de Aragona Ávila</v>
      </c>
      <c r="B406" s="4" t="s">
        <v>904</v>
      </c>
      <c r="C406" s="4" t="s">
        <v>905</v>
      </c>
      <c r="D406" s="4" t="s">
        <v>861</v>
      </c>
      <c r="E406" s="4" t="s">
        <v>862</v>
      </c>
      <c r="F406" s="4">
        <v>-4.5922361</v>
      </c>
      <c r="G406" s="4">
        <v>40.699530510000002</v>
      </c>
    </row>
    <row r="407" spans="1:7" x14ac:dyDescent="0.25">
      <c r="A407" t="str">
        <f t="shared" si="6"/>
        <v>05033 Blascomillán Ávila</v>
      </c>
      <c r="B407" s="4" t="s">
        <v>906</v>
      </c>
      <c r="C407" s="4" t="s">
        <v>907</v>
      </c>
      <c r="D407" s="4" t="s">
        <v>861</v>
      </c>
      <c r="E407" s="4" t="s">
        <v>862</v>
      </c>
      <c r="F407" s="4">
        <v>-5.0887269100000001</v>
      </c>
      <c r="G407" s="4">
        <v>40.801652699999998</v>
      </c>
    </row>
    <row r="408" spans="1:7" x14ac:dyDescent="0.25">
      <c r="A408" t="str">
        <f t="shared" si="6"/>
        <v>05034 Blasconuño de Matacabras Ávila</v>
      </c>
      <c r="B408" s="4" t="s">
        <v>908</v>
      </c>
      <c r="C408" s="4" t="s">
        <v>909</v>
      </c>
      <c r="D408" s="4" t="s">
        <v>861</v>
      </c>
      <c r="E408" s="4" t="s">
        <v>862</v>
      </c>
      <c r="F408" s="4">
        <v>-4.9898824499999996</v>
      </c>
      <c r="G408" s="4">
        <v>41.12387142</v>
      </c>
    </row>
    <row r="409" spans="1:7" x14ac:dyDescent="0.25">
      <c r="A409" t="str">
        <f t="shared" si="6"/>
        <v>05035 Blascosancho Ávila</v>
      </c>
      <c r="B409" s="4" t="s">
        <v>910</v>
      </c>
      <c r="C409" s="4" t="s">
        <v>911</v>
      </c>
      <c r="D409" s="4" t="s">
        <v>861</v>
      </c>
      <c r="E409" s="4" t="s">
        <v>862</v>
      </c>
      <c r="F409" s="4">
        <v>-4.6373467599999998</v>
      </c>
      <c r="G409" s="4">
        <v>40.878249330000003</v>
      </c>
    </row>
    <row r="410" spans="1:7" x14ac:dyDescent="0.25">
      <c r="A410" t="str">
        <f t="shared" si="6"/>
        <v>05036 Bohodón, El Ávila</v>
      </c>
      <c r="B410" s="4" t="s">
        <v>912</v>
      </c>
      <c r="C410" s="4" t="s">
        <v>913</v>
      </c>
      <c r="D410" s="4" t="s">
        <v>861</v>
      </c>
      <c r="E410" s="4" t="s">
        <v>862</v>
      </c>
      <c r="F410" s="4">
        <v>-4.7298379800000001</v>
      </c>
      <c r="G410" s="4">
        <v>40.916263710000003</v>
      </c>
    </row>
    <row r="411" spans="1:7" x14ac:dyDescent="0.25">
      <c r="A411" t="str">
        <f t="shared" si="6"/>
        <v>05037 Bohoyo Ávila</v>
      </c>
      <c r="B411" s="4" t="s">
        <v>914</v>
      </c>
      <c r="C411" s="4" t="s">
        <v>915</v>
      </c>
      <c r="D411" s="4" t="s">
        <v>861</v>
      </c>
      <c r="E411" s="4" t="s">
        <v>862</v>
      </c>
      <c r="F411" s="4">
        <v>-5.4426527800000004</v>
      </c>
      <c r="G411" s="4">
        <v>40.316654960000001</v>
      </c>
    </row>
    <row r="412" spans="1:7" x14ac:dyDescent="0.25">
      <c r="A412" t="str">
        <f t="shared" si="6"/>
        <v>05038 Bonilla de la Sierra Ávila</v>
      </c>
      <c r="B412" s="4" t="s">
        <v>916</v>
      </c>
      <c r="C412" s="4" t="s">
        <v>917</v>
      </c>
      <c r="D412" s="4" t="s">
        <v>861</v>
      </c>
      <c r="E412" s="4" t="s">
        <v>862</v>
      </c>
      <c r="F412" s="4">
        <v>-5.2649905099999996</v>
      </c>
      <c r="G412" s="4">
        <v>40.530830690000002</v>
      </c>
    </row>
    <row r="413" spans="1:7" x14ac:dyDescent="0.25">
      <c r="A413" t="str">
        <f t="shared" si="6"/>
        <v>05039 Brabos Ávila</v>
      </c>
      <c r="B413" s="4" t="s">
        <v>918</v>
      </c>
      <c r="C413" s="4" t="s">
        <v>919</v>
      </c>
      <c r="D413" s="4" t="s">
        <v>861</v>
      </c>
      <c r="E413" s="4" t="s">
        <v>862</v>
      </c>
      <c r="F413" s="4">
        <v>-4.9395065300000001</v>
      </c>
      <c r="G413" s="4">
        <v>40.780342769999997</v>
      </c>
    </row>
    <row r="414" spans="1:7" x14ac:dyDescent="0.25">
      <c r="A414" t="str">
        <f t="shared" si="6"/>
        <v>05040 Bularros Ávila</v>
      </c>
      <c r="B414" s="4" t="s">
        <v>920</v>
      </c>
      <c r="C414" s="4" t="s">
        <v>921</v>
      </c>
      <c r="D414" s="4" t="s">
        <v>861</v>
      </c>
      <c r="E414" s="4" t="s">
        <v>862</v>
      </c>
      <c r="F414" s="4">
        <v>-4.8650412300000001</v>
      </c>
      <c r="G414" s="4">
        <v>40.724009969999997</v>
      </c>
    </row>
    <row r="415" spans="1:7" x14ac:dyDescent="0.25">
      <c r="A415" t="str">
        <f t="shared" si="6"/>
        <v>05041 Burgohondo Ávila</v>
      </c>
      <c r="B415" s="4" t="s">
        <v>922</v>
      </c>
      <c r="C415" s="4" t="s">
        <v>923</v>
      </c>
      <c r="D415" s="4" t="s">
        <v>861</v>
      </c>
      <c r="E415" s="4" t="s">
        <v>862</v>
      </c>
      <c r="F415" s="4">
        <v>-4.7859278099999996</v>
      </c>
      <c r="G415" s="4">
        <v>40.41614328</v>
      </c>
    </row>
    <row r="416" spans="1:7" x14ac:dyDescent="0.25">
      <c r="A416" t="str">
        <f t="shared" si="6"/>
        <v>05042 Cabezas de Alambre Ávila</v>
      </c>
      <c r="B416" s="4" t="s">
        <v>924</v>
      </c>
      <c r="C416" s="4" t="s">
        <v>925</v>
      </c>
      <c r="D416" s="4" t="s">
        <v>861</v>
      </c>
      <c r="E416" s="4" t="s">
        <v>862</v>
      </c>
      <c r="F416" s="4">
        <v>-4.8405788300000001</v>
      </c>
      <c r="G416" s="4">
        <v>40.94315804</v>
      </c>
    </row>
    <row r="417" spans="1:7" x14ac:dyDescent="0.25">
      <c r="A417" t="str">
        <f t="shared" si="6"/>
        <v>05043 Cabezas del Pozo Ávila</v>
      </c>
      <c r="B417" s="4" t="s">
        <v>926</v>
      </c>
      <c r="C417" s="4" t="s">
        <v>927</v>
      </c>
      <c r="D417" s="4" t="s">
        <v>861</v>
      </c>
      <c r="E417" s="4" t="s">
        <v>862</v>
      </c>
      <c r="F417" s="4">
        <v>-4.9548124199999997</v>
      </c>
      <c r="G417" s="4">
        <v>41.001232180000002</v>
      </c>
    </row>
    <row r="418" spans="1:7" x14ac:dyDescent="0.25">
      <c r="A418" t="str">
        <f t="shared" si="6"/>
        <v>05044 Cabezas del Villar Ávila</v>
      </c>
      <c r="B418" s="4" t="s">
        <v>928</v>
      </c>
      <c r="C418" s="4" t="s">
        <v>929</v>
      </c>
      <c r="D418" s="4" t="s">
        <v>861</v>
      </c>
      <c r="E418" s="4" t="s">
        <v>862</v>
      </c>
      <c r="F418" s="4">
        <v>-5.2118865899999998</v>
      </c>
      <c r="G418" s="4">
        <v>40.716278379999999</v>
      </c>
    </row>
    <row r="419" spans="1:7" x14ac:dyDescent="0.25">
      <c r="A419" t="str">
        <f t="shared" si="6"/>
        <v>05045 Cabizuela Ávila</v>
      </c>
      <c r="B419" s="4" t="s">
        <v>930</v>
      </c>
      <c r="C419" s="4" t="s">
        <v>931</v>
      </c>
      <c r="D419" s="4" t="s">
        <v>861</v>
      </c>
      <c r="E419" s="4" t="s">
        <v>862</v>
      </c>
      <c r="F419" s="4">
        <v>-4.8012944099999997</v>
      </c>
      <c r="G419" s="4">
        <v>40.901189719999998</v>
      </c>
    </row>
    <row r="420" spans="1:7" x14ac:dyDescent="0.25">
      <c r="A420" t="str">
        <f t="shared" si="6"/>
        <v>05046 Canales Ávila</v>
      </c>
      <c r="B420" s="4" t="s">
        <v>932</v>
      </c>
      <c r="C420" s="4" t="s">
        <v>933</v>
      </c>
      <c r="D420" s="4" t="s">
        <v>861</v>
      </c>
      <c r="E420" s="4" t="s">
        <v>862</v>
      </c>
      <c r="F420" s="4">
        <v>-4.9011731300000001</v>
      </c>
      <c r="G420" s="4">
        <v>41.00396705</v>
      </c>
    </row>
    <row r="421" spans="1:7" x14ac:dyDescent="0.25">
      <c r="A421" t="str">
        <f t="shared" si="6"/>
        <v>05047 Candeleda Ávila</v>
      </c>
      <c r="B421" s="4" t="s">
        <v>934</v>
      </c>
      <c r="C421" s="4" t="s">
        <v>935</v>
      </c>
      <c r="D421" s="4" t="s">
        <v>861</v>
      </c>
      <c r="E421" s="4" t="s">
        <v>862</v>
      </c>
      <c r="F421" s="4">
        <v>-5.2391485199999996</v>
      </c>
      <c r="G421" s="4">
        <v>40.152482810000002</v>
      </c>
    </row>
    <row r="422" spans="1:7" x14ac:dyDescent="0.25">
      <c r="A422" t="str">
        <f t="shared" si="6"/>
        <v>05048 Cantiveros Ávila</v>
      </c>
      <c r="B422" s="4" t="s">
        <v>936</v>
      </c>
      <c r="C422" s="4" t="s">
        <v>937</v>
      </c>
      <c r="D422" s="4" t="s">
        <v>861</v>
      </c>
      <c r="E422" s="4" t="s">
        <v>862</v>
      </c>
      <c r="F422" s="4">
        <v>-4.9561855499999998</v>
      </c>
      <c r="G422" s="4">
        <v>40.951928420000002</v>
      </c>
    </row>
    <row r="423" spans="1:7" x14ac:dyDescent="0.25">
      <c r="A423" t="str">
        <f t="shared" si="6"/>
        <v>05049 Cardeñosa Ávila</v>
      </c>
      <c r="B423" s="4" t="s">
        <v>938</v>
      </c>
      <c r="C423" s="4" t="s">
        <v>939</v>
      </c>
      <c r="D423" s="4" t="s">
        <v>861</v>
      </c>
      <c r="E423" s="4" t="s">
        <v>862</v>
      </c>
      <c r="F423" s="4">
        <v>-4.7436340100000001</v>
      </c>
      <c r="G423" s="4">
        <v>40.742284339999998</v>
      </c>
    </row>
    <row r="424" spans="1:7" x14ac:dyDescent="0.25">
      <c r="A424" t="str">
        <f t="shared" si="6"/>
        <v>05051 Carrera, La Ávila</v>
      </c>
      <c r="B424" s="4" t="s">
        <v>940</v>
      </c>
      <c r="C424" s="4" t="s">
        <v>941</v>
      </c>
      <c r="D424" s="4" t="s">
        <v>861</v>
      </c>
      <c r="E424" s="4" t="s">
        <v>862</v>
      </c>
      <c r="F424" s="4">
        <v>-5.5551467399999996</v>
      </c>
      <c r="G424" s="4">
        <v>40.347335770000001</v>
      </c>
    </row>
    <row r="425" spans="1:7" x14ac:dyDescent="0.25">
      <c r="A425" t="str">
        <f t="shared" si="6"/>
        <v>05052 Casas del Puerto Ávila</v>
      </c>
      <c r="B425" s="4" t="s">
        <v>942</v>
      </c>
      <c r="C425" s="4" t="s">
        <v>943</v>
      </c>
      <c r="D425" s="4" t="s">
        <v>861</v>
      </c>
      <c r="E425" s="4" t="s">
        <v>862</v>
      </c>
      <c r="F425" s="4">
        <v>-5.1983569599999999</v>
      </c>
      <c r="G425" s="4">
        <v>40.528568730000003</v>
      </c>
    </row>
    <row r="426" spans="1:7" x14ac:dyDescent="0.25">
      <c r="A426" t="str">
        <f t="shared" si="6"/>
        <v>05053 Casasola Ávila</v>
      </c>
      <c r="B426" s="4" t="s">
        <v>944</v>
      </c>
      <c r="C426" s="4" t="s">
        <v>945</v>
      </c>
      <c r="D426" s="4" t="s">
        <v>861</v>
      </c>
      <c r="E426" s="4" t="s">
        <v>862</v>
      </c>
      <c r="F426" s="4">
        <v>-4.8282536399999998</v>
      </c>
      <c r="G426" s="4">
        <v>40.666857159999999</v>
      </c>
    </row>
    <row r="427" spans="1:7" x14ac:dyDescent="0.25">
      <c r="A427" t="str">
        <f t="shared" si="6"/>
        <v>05054 Casavieja Ávila</v>
      </c>
      <c r="B427" s="4" t="s">
        <v>946</v>
      </c>
      <c r="C427" s="4" t="s">
        <v>947</v>
      </c>
      <c r="D427" s="4" t="s">
        <v>861</v>
      </c>
      <c r="E427" s="4" t="s">
        <v>862</v>
      </c>
      <c r="F427" s="4">
        <v>-4.7658076999999999</v>
      </c>
      <c r="G427" s="4">
        <v>40.279296760000001</v>
      </c>
    </row>
    <row r="428" spans="1:7" x14ac:dyDescent="0.25">
      <c r="A428" t="str">
        <f t="shared" si="6"/>
        <v>05055 Casillas Ávila</v>
      </c>
      <c r="B428" s="4" t="s">
        <v>948</v>
      </c>
      <c r="C428" s="4" t="s">
        <v>949</v>
      </c>
      <c r="D428" s="4" t="s">
        <v>861</v>
      </c>
      <c r="E428" s="4" t="s">
        <v>862</v>
      </c>
      <c r="F428" s="4">
        <v>-4.5723342799999998</v>
      </c>
      <c r="G428" s="4">
        <v>40.323203569999997</v>
      </c>
    </row>
    <row r="429" spans="1:7" x14ac:dyDescent="0.25">
      <c r="A429" t="str">
        <f t="shared" si="6"/>
        <v>05056 Castellanos de Zapardiel Ávila</v>
      </c>
      <c r="B429" s="4" t="s">
        <v>950</v>
      </c>
      <c r="C429" s="4" t="s">
        <v>951</v>
      </c>
      <c r="D429" s="4" t="s">
        <v>861</v>
      </c>
      <c r="E429" s="4" t="s">
        <v>862</v>
      </c>
      <c r="F429" s="4">
        <v>-4.9089024200000004</v>
      </c>
      <c r="G429" s="4">
        <v>41.084717679999997</v>
      </c>
    </row>
    <row r="430" spans="1:7" x14ac:dyDescent="0.25">
      <c r="A430" t="str">
        <f t="shared" si="6"/>
        <v>05057 Cebreros Ávila</v>
      </c>
      <c r="B430" s="4" t="s">
        <v>952</v>
      </c>
      <c r="C430" s="4" t="s">
        <v>953</v>
      </c>
      <c r="D430" s="4" t="s">
        <v>861</v>
      </c>
      <c r="E430" s="4" t="s">
        <v>862</v>
      </c>
      <c r="F430" s="4">
        <v>-4.4643992800000003</v>
      </c>
      <c r="G430" s="4">
        <v>40.454778679999997</v>
      </c>
    </row>
    <row r="431" spans="1:7" x14ac:dyDescent="0.25">
      <c r="A431" t="str">
        <f t="shared" si="6"/>
        <v>05058 Cepeda la Mora Ávila</v>
      </c>
      <c r="B431" s="4" t="s">
        <v>954</v>
      </c>
      <c r="C431" s="4" t="s">
        <v>955</v>
      </c>
      <c r="D431" s="4" t="s">
        <v>861</v>
      </c>
      <c r="E431" s="4" t="s">
        <v>862</v>
      </c>
      <c r="F431" s="4">
        <v>-5.0491974099999997</v>
      </c>
      <c r="G431" s="4">
        <v>40.459157220000002</v>
      </c>
    </row>
    <row r="432" spans="1:7" x14ac:dyDescent="0.25">
      <c r="A432" t="str">
        <f t="shared" si="6"/>
        <v>05059 Cillán Ávila</v>
      </c>
      <c r="B432" s="4" t="s">
        <v>956</v>
      </c>
      <c r="C432" s="4" t="s">
        <v>957</v>
      </c>
      <c r="D432" s="4" t="s">
        <v>861</v>
      </c>
      <c r="E432" s="4" t="s">
        <v>862</v>
      </c>
      <c r="F432" s="4">
        <v>-4.9779949700000001</v>
      </c>
      <c r="G432" s="4">
        <v>40.704365520000003</v>
      </c>
    </row>
    <row r="433" spans="1:7" x14ac:dyDescent="0.25">
      <c r="A433" t="str">
        <f t="shared" si="6"/>
        <v>05060 Cisla Ávila</v>
      </c>
      <c r="B433" s="4" t="s">
        <v>958</v>
      </c>
      <c r="C433" s="4" t="s">
        <v>959</v>
      </c>
      <c r="D433" s="4" t="s">
        <v>861</v>
      </c>
      <c r="E433" s="4" t="s">
        <v>862</v>
      </c>
      <c r="F433" s="4">
        <v>-5.0132274700000004</v>
      </c>
      <c r="G433" s="4">
        <v>40.965295310000002</v>
      </c>
    </row>
    <row r="434" spans="1:7" x14ac:dyDescent="0.25">
      <c r="A434" t="str">
        <f t="shared" si="6"/>
        <v>05061 Colilla, La Ávila</v>
      </c>
      <c r="B434" s="4" t="s">
        <v>960</v>
      </c>
      <c r="C434" s="4" t="s">
        <v>961</v>
      </c>
      <c r="D434" s="4" t="s">
        <v>861</v>
      </c>
      <c r="E434" s="4" t="s">
        <v>862</v>
      </c>
      <c r="F434" s="4">
        <v>-4.7665019600000003</v>
      </c>
      <c r="G434" s="4">
        <v>40.646739439999998</v>
      </c>
    </row>
    <row r="435" spans="1:7" x14ac:dyDescent="0.25">
      <c r="A435" t="str">
        <f t="shared" si="6"/>
        <v>05062 Collado de Contreras Ávila</v>
      </c>
      <c r="B435" s="4" t="s">
        <v>36</v>
      </c>
      <c r="C435" s="4" t="s">
        <v>962</v>
      </c>
      <c r="D435" s="4" t="s">
        <v>861</v>
      </c>
      <c r="E435" s="4" t="s">
        <v>862</v>
      </c>
      <c r="F435" s="4">
        <v>-4.9300213599999996</v>
      </c>
      <c r="G435" s="4">
        <v>40.887730400000002</v>
      </c>
    </row>
    <row r="436" spans="1:7" x14ac:dyDescent="0.25">
      <c r="A436" t="str">
        <f t="shared" si="6"/>
        <v>05063 Collado del Mirón Ávila</v>
      </c>
      <c r="B436" s="4" t="s">
        <v>963</v>
      </c>
      <c r="C436" s="4" t="s">
        <v>964</v>
      </c>
      <c r="D436" s="4" t="s">
        <v>861</v>
      </c>
      <c r="E436" s="4" t="s">
        <v>862</v>
      </c>
      <c r="F436" s="4">
        <v>-5.3535574800000001</v>
      </c>
      <c r="G436" s="4">
        <v>40.554489859999997</v>
      </c>
    </row>
    <row r="437" spans="1:7" x14ac:dyDescent="0.25">
      <c r="A437" t="str">
        <f t="shared" si="6"/>
        <v>05064 Constanzana Ávila</v>
      </c>
      <c r="B437" s="4" t="s">
        <v>965</v>
      </c>
      <c r="C437" s="4" t="s">
        <v>966</v>
      </c>
      <c r="D437" s="4" t="s">
        <v>861</v>
      </c>
      <c r="E437" s="4" t="s">
        <v>862</v>
      </c>
      <c r="F437" s="4">
        <v>-4.87406351</v>
      </c>
      <c r="G437" s="4">
        <v>40.938421040000001</v>
      </c>
    </row>
    <row r="438" spans="1:7" x14ac:dyDescent="0.25">
      <c r="A438" t="str">
        <f t="shared" si="6"/>
        <v>05065 Crespos Ávila</v>
      </c>
      <c r="B438" s="4" t="s">
        <v>967</v>
      </c>
      <c r="C438" s="4" t="s">
        <v>968</v>
      </c>
      <c r="D438" s="4" t="s">
        <v>861</v>
      </c>
      <c r="E438" s="4" t="s">
        <v>862</v>
      </c>
      <c r="F438" s="4">
        <v>-4.9699462700000003</v>
      </c>
      <c r="G438" s="4">
        <v>40.873201389999998</v>
      </c>
    </row>
    <row r="439" spans="1:7" x14ac:dyDescent="0.25">
      <c r="A439" t="str">
        <f t="shared" si="6"/>
        <v>05066 Cuevas del Valle Ávila</v>
      </c>
      <c r="B439" s="4" t="s">
        <v>969</v>
      </c>
      <c r="C439" s="4" t="s">
        <v>970</v>
      </c>
      <c r="D439" s="4" t="s">
        <v>861</v>
      </c>
      <c r="E439" s="4" t="s">
        <v>862</v>
      </c>
      <c r="F439" s="4">
        <v>-5.0093945199999999</v>
      </c>
      <c r="G439" s="4">
        <v>40.294203459999999</v>
      </c>
    </row>
    <row r="440" spans="1:7" x14ac:dyDescent="0.25">
      <c r="A440" t="str">
        <f t="shared" si="6"/>
        <v>05067 Chamartín Ávila</v>
      </c>
      <c r="B440" s="4" t="s">
        <v>971</v>
      </c>
      <c r="C440" s="4" t="s">
        <v>972</v>
      </c>
      <c r="D440" s="4" t="s">
        <v>861</v>
      </c>
      <c r="E440" s="4" t="s">
        <v>862</v>
      </c>
      <c r="F440" s="4">
        <v>-4.9581117499999996</v>
      </c>
      <c r="G440" s="4">
        <v>40.70161495</v>
      </c>
    </row>
    <row r="441" spans="1:7" x14ac:dyDescent="0.25">
      <c r="A441" t="str">
        <f t="shared" si="6"/>
        <v>05069 Donjimeno Ávila</v>
      </c>
      <c r="B441" s="4" t="s">
        <v>973</v>
      </c>
      <c r="C441" s="4" t="s">
        <v>974</v>
      </c>
      <c r="D441" s="4" t="s">
        <v>861</v>
      </c>
      <c r="E441" s="4" t="s">
        <v>862</v>
      </c>
      <c r="F441" s="4">
        <v>-4.8449808399999998</v>
      </c>
      <c r="G441" s="4">
        <v>40.960049169999998</v>
      </c>
    </row>
    <row r="442" spans="1:7" x14ac:dyDescent="0.25">
      <c r="A442" t="str">
        <f t="shared" si="6"/>
        <v>05070 Donvidas Ávila</v>
      </c>
      <c r="B442" s="4" t="s">
        <v>975</v>
      </c>
      <c r="C442" s="4" t="s">
        <v>976</v>
      </c>
      <c r="D442" s="4" t="s">
        <v>861</v>
      </c>
      <c r="E442" s="4" t="s">
        <v>862</v>
      </c>
      <c r="F442" s="4">
        <v>-4.80472375</v>
      </c>
      <c r="G442" s="4">
        <v>41.088639479999998</v>
      </c>
    </row>
    <row r="443" spans="1:7" x14ac:dyDescent="0.25">
      <c r="A443" t="str">
        <f t="shared" si="6"/>
        <v>05072 Espinosa de los Caballeros Ávila</v>
      </c>
      <c r="B443" s="4" t="s">
        <v>977</v>
      </c>
      <c r="C443" s="4" t="s">
        <v>978</v>
      </c>
      <c r="D443" s="4" t="s">
        <v>861</v>
      </c>
      <c r="E443" s="4" t="s">
        <v>862</v>
      </c>
      <c r="F443" s="4">
        <v>-4.6509743500000003</v>
      </c>
      <c r="G443" s="4">
        <v>41.009119239999997</v>
      </c>
    </row>
    <row r="444" spans="1:7" x14ac:dyDescent="0.25">
      <c r="A444" t="str">
        <f t="shared" si="6"/>
        <v>05073 Flores de Ávila Ávila</v>
      </c>
      <c r="B444" s="4" t="s">
        <v>979</v>
      </c>
      <c r="C444" s="4" t="s">
        <v>980</v>
      </c>
      <c r="D444" s="4" t="s">
        <v>861</v>
      </c>
      <c r="E444" s="4" t="s">
        <v>862</v>
      </c>
      <c r="F444" s="4">
        <v>-5.0780971299999997</v>
      </c>
      <c r="G444" s="4">
        <v>40.934202929999998</v>
      </c>
    </row>
    <row r="445" spans="1:7" x14ac:dyDescent="0.25">
      <c r="A445" t="str">
        <f t="shared" si="6"/>
        <v>05074 Fontiveros Ávila</v>
      </c>
      <c r="B445" s="4" t="s">
        <v>981</v>
      </c>
      <c r="C445" s="4" t="s">
        <v>982</v>
      </c>
      <c r="D445" s="4" t="s">
        <v>861</v>
      </c>
      <c r="E445" s="4" t="s">
        <v>862</v>
      </c>
      <c r="F445" s="4">
        <v>-4.9674356499999996</v>
      </c>
      <c r="G445" s="4">
        <v>40.9302718</v>
      </c>
    </row>
    <row r="446" spans="1:7" x14ac:dyDescent="0.25">
      <c r="A446" t="str">
        <f t="shared" si="6"/>
        <v>05075 Fresnedilla Ávila</v>
      </c>
      <c r="B446" s="4" t="s">
        <v>983</v>
      </c>
      <c r="C446" s="4" t="s">
        <v>984</v>
      </c>
      <c r="D446" s="4" t="s">
        <v>861</v>
      </c>
      <c r="E446" s="4" t="s">
        <v>862</v>
      </c>
      <c r="F446" s="4">
        <v>-4.6211181300000002</v>
      </c>
      <c r="G446" s="4">
        <v>40.231955900000003</v>
      </c>
    </row>
    <row r="447" spans="1:7" x14ac:dyDescent="0.25">
      <c r="A447" t="str">
        <f t="shared" si="6"/>
        <v>05076 Fresno, El Ávila</v>
      </c>
      <c r="B447" s="4" t="s">
        <v>985</v>
      </c>
      <c r="C447" s="4" t="s">
        <v>986</v>
      </c>
      <c r="D447" s="4" t="s">
        <v>861</v>
      </c>
      <c r="E447" s="4" t="s">
        <v>862</v>
      </c>
      <c r="F447" s="4">
        <v>-4.75728726</v>
      </c>
      <c r="G447" s="4">
        <v>40.614189400000001</v>
      </c>
    </row>
    <row r="448" spans="1:7" x14ac:dyDescent="0.25">
      <c r="A448" t="str">
        <f t="shared" si="6"/>
        <v>05077 Fuente el Saúz Ávila</v>
      </c>
      <c r="B448" s="4" t="s">
        <v>987</v>
      </c>
      <c r="C448" s="4" t="s">
        <v>988</v>
      </c>
      <c r="D448" s="4" t="s">
        <v>861</v>
      </c>
      <c r="E448" s="4" t="s">
        <v>862</v>
      </c>
      <c r="F448" s="4">
        <v>-4.9092208700000004</v>
      </c>
      <c r="G448" s="4">
        <v>40.97751384</v>
      </c>
    </row>
    <row r="449" spans="1:7" x14ac:dyDescent="0.25">
      <c r="A449" t="str">
        <f t="shared" si="6"/>
        <v>05078 Fuentes de Año Ávila</v>
      </c>
      <c r="B449" s="4" t="s">
        <v>989</v>
      </c>
      <c r="C449" s="4" t="s">
        <v>990</v>
      </c>
      <c r="D449" s="4" t="s">
        <v>861</v>
      </c>
      <c r="E449" s="4" t="s">
        <v>862</v>
      </c>
      <c r="F449" s="4">
        <v>-4.8980074900000004</v>
      </c>
      <c r="G449" s="4">
        <v>41.017548589999997</v>
      </c>
    </row>
    <row r="450" spans="1:7" x14ac:dyDescent="0.25">
      <c r="A450" t="str">
        <f t="shared" si="6"/>
        <v>05079 Gallegos de Altamiros Ávila</v>
      </c>
      <c r="B450" s="4" t="s">
        <v>991</v>
      </c>
      <c r="C450" s="4" t="s">
        <v>992</v>
      </c>
      <c r="D450" s="4" t="s">
        <v>861</v>
      </c>
      <c r="E450" s="4" t="s">
        <v>862</v>
      </c>
      <c r="F450" s="4">
        <v>-4.9014245499999998</v>
      </c>
      <c r="G450" s="4">
        <v>40.705643610000003</v>
      </c>
    </row>
    <row r="451" spans="1:7" x14ac:dyDescent="0.25">
      <c r="A451" t="str">
        <f t="shared" ref="A451:A514" si="7">CONCATENATE(B451, " ",C451, " ",D451)</f>
        <v>05080 Gallegos de Sobrinos Ávila</v>
      </c>
      <c r="B451" s="4" t="s">
        <v>993</v>
      </c>
      <c r="C451" s="4" t="s">
        <v>994</v>
      </c>
      <c r="D451" s="4" t="s">
        <v>861</v>
      </c>
      <c r="E451" s="4" t="s">
        <v>862</v>
      </c>
      <c r="F451" s="4">
        <v>-5.1111449999999996</v>
      </c>
      <c r="G451" s="4">
        <v>40.716597999999998</v>
      </c>
    </row>
    <row r="452" spans="1:7" x14ac:dyDescent="0.25">
      <c r="A452" t="str">
        <f t="shared" si="7"/>
        <v>05081 Garganta del Villar Ávila</v>
      </c>
      <c r="B452" s="4" t="s">
        <v>995</v>
      </c>
      <c r="C452" s="4" t="s">
        <v>996</v>
      </c>
      <c r="D452" s="4" t="s">
        <v>861</v>
      </c>
      <c r="E452" s="4" t="s">
        <v>862</v>
      </c>
      <c r="F452" s="4">
        <v>-5.1052382200000004</v>
      </c>
      <c r="G452" s="4">
        <v>40.449708149999999</v>
      </c>
    </row>
    <row r="453" spans="1:7" x14ac:dyDescent="0.25">
      <c r="A453" t="str">
        <f t="shared" si="7"/>
        <v>05082 Gavilanes Ávila</v>
      </c>
      <c r="B453" s="4" t="s">
        <v>997</v>
      </c>
      <c r="C453" s="4" t="s">
        <v>998</v>
      </c>
      <c r="D453" s="4" t="s">
        <v>861</v>
      </c>
      <c r="E453" s="4" t="s">
        <v>862</v>
      </c>
      <c r="F453" s="4">
        <v>-4.8538397499999997</v>
      </c>
      <c r="G453" s="4">
        <v>40.276856719999998</v>
      </c>
    </row>
    <row r="454" spans="1:7" x14ac:dyDescent="0.25">
      <c r="A454" t="str">
        <f t="shared" si="7"/>
        <v>05083 Gemuño Ávila</v>
      </c>
      <c r="B454" s="4" t="s">
        <v>999</v>
      </c>
      <c r="C454" s="4" t="s">
        <v>1000</v>
      </c>
      <c r="D454" s="4" t="s">
        <v>861</v>
      </c>
      <c r="E454" s="4" t="s">
        <v>862</v>
      </c>
      <c r="F454" s="4">
        <v>-4.78230282</v>
      </c>
      <c r="G454" s="4">
        <v>40.592925080000001</v>
      </c>
    </row>
    <row r="455" spans="1:7" x14ac:dyDescent="0.25">
      <c r="A455" t="str">
        <f t="shared" si="7"/>
        <v>05084 Gilbuena Ávila</v>
      </c>
      <c r="B455" s="4" t="s">
        <v>1001</v>
      </c>
      <c r="C455" s="4" t="s">
        <v>1002</v>
      </c>
      <c r="D455" s="4" t="s">
        <v>861</v>
      </c>
      <c r="E455" s="4" t="s">
        <v>862</v>
      </c>
      <c r="F455" s="4">
        <v>-5.6088375700000004</v>
      </c>
      <c r="G455" s="4">
        <v>40.414288399999997</v>
      </c>
    </row>
    <row r="456" spans="1:7" x14ac:dyDescent="0.25">
      <c r="A456" t="str">
        <f t="shared" si="7"/>
        <v>05085 Gil García Ávila</v>
      </c>
      <c r="B456" s="4" t="s">
        <v>1003</v>
      </c>
      <c r="C456" s="4" t="s">
        <v>1004</v>
      </c>
      <c r="D456" s="4" t="s">
        <v>861</v>
      </c>
      <c r="E456" s="4" t="s">
        <v>862</v>
      </c>
      <c r="F456" s="4">
        <v>-5.5961499899999998</v>
      </c>
      <c r="G456" s="4">
        <v>40.29722194</v>
      </c>
    </row>
    <row r="457" spans="1:7" x14ac:dyDescent="0.25">
      <c r="A457" t="str">
        <f t="shared" si="7"/>
        <v>05086 Gimialcón Ávila</v>
      </c>
      <c r="B457" s="4" t="s">
        <v>1005</v>
      </c>
      <c r="C457" s="4" t="s">
        <v>1006</v>
      </c>
      <c r="D457" s="4" t="s">
        <v>861</v>
      </c>
      <c r="E457" s="4" t="s">
        <v>862</v>
      </c>
      <c r="F457" s="4">
        <v>-5.12294363</v>
      </c>
      <c r="G457" s="4">
        <v>40.877313729999997</v>
      </c>
    </row>
    <row r="458" spans="1:7" x14ac:dyDescent="0.25">
      <c r="A458" t="str">
        <f t="shared" si="7"/>
        <v>05087 Gotarrendura Ávila</v>
      </c>
      <c r="B458" s="4" t="s">
        <v>1007</v>
      </c>
      <c r="C458" s="4" t="s">
        <v>1008</v>
      </c>
      <c r="D458" s="4" t="s">
        <v>861</v>
      </c>
      <c r="E458" s="4" t="s">
        <v>862</v>
      </c>
      <c r="F458" s="4">
        <v>-4.7390945200000001</v>
      </c>
      <c r="G458" s="4">
        <v>40.827135720000001</v>
      </c>
    </row>
    <row r="459" spans="1:7" x14ac:dyDescent="0.25">
      <c r="A459" t="str">
        <f t="shared" si="7"/>
        <v>05088 Grandes y San Martín Ávila</v>
      </c>
      <c r="B459" s="4" t="s">
        <v>1009</v>
      </c>
      <c r="C459" s="4" t="s">
        <v>1010</v>
      </c>
      <c r="D459" s="4" t="s">
        <v>861</v>
      </c>
      <c r="E459" s="4" t="s">
        <v>862</v>
      </c>
      <c r="F459" s="4">
        <v>-4.9587771700000003</v>
      </c>
      <c r="G459" s="4">
        <v>40.755002419999997</v>
      </c>
    </row>
    <row r="460" spans="1:7" x14ac:dyDescent="0.25">
      <c r="A460" t="str">
        <f t="shared" si="7"/>
        <v>05089 Guisando Ávila</v>
      </c>
      <c r="B460" s="4" t="s">
        <v>1011</v>
      </c>
      <c r="C460" s="4" t="s">
        <v>1012</v>
      </c>
      <c r="D460" s="4" t="s">
        <v>861</v>
      </c>
      <c r="E460" s="4" t="s">
        <v>862</v>
      </c>
      <c r="F460" s="4">
        <v>-5.14011248</v>
      </c>
      <c r="G460" s="4">
        <v>40.221963029999998</v>
      </c>
    </row>
    <row r="461" spans="1:7" x14ac:dyDescent="0.25">
      <c r="A461" t="str">
        <f t="shared" si="7"/>
        <v>05090 Gutierre-Muñoz Ávila</v>
      </c>
      <c r="B461" s="4" t="s">
        <v>1013</v>
      </c>
      <c r="C461" s="4" t="s">
        <v>1014</v>
      </c>
      <c r="D461" s="4" t="s">
        <v>861</v>
      </c>
      <c r="E461" s="4" t="s">
        <v>862</v>
      </c>
      <c r="F461" s="4">
        <v>-4.6364913400000001</v>
      </c>
      <c r="G461" s="4">
        <v>40.982698749999997</v>
      </c>
    </row>
    <row r="462" spans="1:7" x14ac:dyDescent="0.25">
      <c r="A462" t="str">
        <f t="shared" si="7"/>
        <v>05092 Hernansancho Ávila</v>
      </c>
      <c r="B462" s="4" t="s">
        <v>1015</v>
      </c>
      <c r="C462" s="4" t="s">
        <v>1016</v>
      </c>
      <c r="D462" s="4" t="s">
        <v>861</v>
      </c>
      <c r="E462" s="4" t="s">
        <v>862</v>
      </c>
      <c r="F462" s="4">
        <v>-4.7303372599999998</v>
      </c>
      <c r="G462" s="4">
        <v>40.857488920000002</v>
      </c>
    </row>
    <row r="463" spans="1:7" x14ac:dyDescent="0.25">
      <c r="A463" t="str">
        <f t="shared" si="7"/>
        <v>05093 Herradón de Pinares Ávila</v>
      </c>
      <c r="B463" s="4" t="s">
        <v>1017</v>
      </c>
      <c r="C463" s="4" t="s">
        <v>1018</v>
      </c>
      <c r="D463" s="4" t="s">
        <v>861</v>
      </c>
      <c r="E463" s="4" t="s">
        <v>862</v>
      </c>
      <c r="F463" s="4">
        <v>-4.5602299400000001</v>
      </c>
      <c r="G463" s="4">
        <v>40.565311440000002</v>
      </c>
    </row>
    <row r="464" spans="1:7" x14ac:dyDescent="0.25">
      <c r="A464" t="str">
        <f t="shared" si="7"/>
        <v>05094 Herreros de Suso Ávila</v>
      </c>
      <c r="B464" s="4" t="s">
        <v>1019</v>
      </c>
      <c r="C464" s="4" t="s">
        <v>1020</v>
      </c>
      <c r="D464" s="4" t="s">
        <v>861</v>
      </c>
      <c r="E464" s="4" t="s">
        <v>862</v>
      </c>
      <c r="F464" s="4">
        <v>-5.0384936600000003</v>
      </c>
      <c r="G464" s="4">
        <v>40.802533510000004</v>
      </c>
    </row>
    <row r="465" spans="1:7" x14ac:dyDescent="0.25">
      <c r="A465" t="str">
        <f t="shared" si="7"/>
        <v>05095 Higuera de las Dueñas Ávila</v>
      </c>
      <c r="B465" s="4" t="s">
        <v>1021</v>
      </c>
      <c r="C465" s="4" t="s">
        <v>1022</v>
      </c>
      <c r="D465" s="4" t="s">
        <v>861</v>
      </c>
      <c r="E465" s="4" t="s">
        <v>862</v>
      </c>
      <c r="F465" s="4">
        <v>-4.6011226699999996</v>
      </c>
      <c r="G465" s="4">
        <v>40.237882759999998</v>
      </c>
    </row>
    <row r="466" spans="1:7" x14ac:dyDescent="0.25">
      <c r="A466" t="str">
        <f t="shared" si="7"/>
        <v>05096 Hija de Dios, La Ávila</v>
      </c>
      <c r="B466" s="4" t="s">
        <v>1023</v>
      </c>
      <c r="C466" s="4" t="s">
        <v>1024</v>
      </c>
      <c r="D466" s="4" t="s">
        <v>861</v>
      </c>
      <c r="E466" s="4" t="s">
        <v>862</v>
      </c>
      <c r="F466" s="4">
        <v>-4.97266473</v>
      </c>
      <c r="G466" s="4">
        <v>40.533871499999997</v>
      </c>
    </row>
    <row r="467" spans="1:7" x14ac:dyDescent="0.25">
      <c r="A467" t="str">
        <f t="shared" si="7"/>
        <v>05097 Horcajada, La Ávila</v>
      </c>
      <c r="B467" s="4" t="s">
        <v>1025</v>
      </c>
      <c r="C467" s="4" t="s">
        <v>1026</v>
      </c>
      <c r="D467" s="4" t="s">
        <v>861</v>
      </c>
      <c r="E467" s="4" t="s">
        <v>862</v>
      </c>
      <c r="F467" s="4">
        <v>-5.4664313900000003</v>
      </c>
      <c r="G467" s="4">
        <v>40.43530535</v>
      </c>
    </row>
    <row r="468" spans="1:7" x14ac:dyDescent="0.25">
      <c r="A468" t="str">
        <f t="shared" si="7"/>
        <v>05099 Horcajo de las Torres Ávila</v>
      </c>
      <c r="B468" s="4" t="s">
        <v>1027</v>
      </c>
      <c r="C468" s="4" t="s">
        <v>1028</v>
      </c>
      <c r="D468" s="4" t="s">
        <v>861</v>
      </c>
      <c r="E468" s="4" t="s">
        <v>862</v>
      </c>
      <c r="F468" s="4">
        <v>-5.09061991</v>
      </c>
      <c r="G468" s="4">
        <v>41.064881909999997</v>
      </c>
    </row>
    <row r="469" spans="1:7" x14ac:dyDescent="0.25">
      <c r="A469" t="str">
        <f t="shared" si="7"/>
        <v>05100 Hornillo, El Ávila</v>
      </c>
      <c r="B469" s="4" t="s">
        <v>1029</v>
      </c>
      <c r="C469" s="4" t="s">
        <v>1030</v>
      </c>
      <c r="D469" s="4" t="s">
        <v>861</v>
      </c>
      <c r="E469" s="4" t="s">
        <v>862</v>
      </c>
      <c r="F469" s="4">
        <v>-5.1036552400000001</v>
      </c>
      <c r="G469" s="4">
        <v>40.2499538</v>
      </c>
    </row>
    <row r="470" spans="1:7" x14ac:dyDescent="0.25">
      <c r="A470" t="str">
        <f t="shared" si="7"/>
        <v>05101 Hoyocasero Ávila</v>
      </c>
      <c r="B470" s="4" t="s">
        <v>1031</v>
      </c>
      <c r="C470" s="4" t="s">
        <v>1032</v>
      </c>
      <c r="D470" s="4" t="s">
        <v>861</v>
      </c>
      <c r="E470" s="4" t="s">
        <v>862</v>
      </c>
      <c r="F470" s="4">
        <v>-4.9756066700000003</v>
      </c>
      <c r="G470" s="4">
        <v>40.399507759999999</v>
      </c>
    </row>
    <row r="471" spans="1:7" x14ac:dyDescent="0.25">
      <c r="A471" t="str">
        <f t="shared" si="7"/>
        <v>05102 Hoyo de Pinares, El Ávila</v>
      </c>
      <c r="B471" s="4" t="s">
        <v>1033</v>
      </c>
      <c r="C471" s="4" t="s">
        <v>1034</v>
      </c>
      <c r="D471" s="4" t="s">
        <v>861</v>
      </c>
      <c r="E471" s="4" t="s">
        <v>862</v>
      </c>
      <c r="F471" s="4">
        <v>-4.4227064</v>
      </c>
      <c r="G471" s="4">
        <v>40.502126320000002</v>
      </c>
    </row>
    <row r="472" spans="1:7" x14ac:dyDescent="0.25">
      <c r="A472" t="str">
        <f t="shared" si="7"/>
        <v>05103 Hoyorredondo Ávila</v>
      </c>
      <c r="B472" s="4" t="s">
        <v>1035</v>
      </c>
      <c r="C472" s="4" t="s">
        <v>1036</v>
      </c>
      <c r="D472" s="4" t="s">
        <v>861</v>
      </c>
      <c r="E472" s="4" t="s">
        <v>862</v>
      </c>
      <c r="F472" s="4">
        <v>-5.4098224500000001</v>
      </c>
      <c r="G472" s="4">
        <v>40.462351740000003</v>
      </c>
    </row>
    <row r="473" spans="1:7" x14ac:dyDescent="0.25">
      <c r="A473" t="str">
        <f t="shared" si="7"/>
        <v>05104 Hoyos del Collado Ávila</v>
      </c>
      <c r="B473" s="4" t="s">
        <v>1037</v>
      </c>
      <c r="C473" s="4" t="s">
        <v>1038</v>
      </c>
      <c r="D473" s="4" t="s">
        <v>861</v>
      </c>
      <c r="E473" s="4" t="s">
        <v>862</v>
      </c>
      <c r="F473" s="4">
        <v>-5.1993750199999997</v>
      </c>
      <c r="G473" s="4">
        <v>40.358701920000001</v>
      </c>
    </row>
    <row r="474" spans="1:7" x14ac:dyDescent="0.25">
      <c r="A474" t="str">
        <f t="shared" si="7"/>
        <v>05105 Hoyos del Espino Ávila</v>
      </c>
      <c r="B474" s="4" t="s">
        <v>1039</v>
      </c>
      <c r="C474" s="4" t="s">
        <v>1040</v>
      </c>
      <c r="D474" s="4" t="s">
        <v>861</v>
      </c>
      <c r="E474" s="4" t="s">
        <v>862</v>
      </c>
      <c r="F474" s="4">
        <v>-5.1790522799999996</v>
      </c>
      <c r="G474" s="4">
        <v>40.362041269999999</v>
      </c>
    </row>
    <row r="475" spans="1:7" x14ac:dyDescent="0.25">
      <c r="A475" t="str">
        <f t="shared" si="7"/>
        <v>05106 Hoyos de Miguel Muñoz Ávila</v>
      </c>
      <c r="B475" s="4" t="s">
        <v>1041</v>
      </c>
      <c r="C475" s="4" t="s">
        <v>1042</v>
      </c>
      <c r="D475" s="4" t="s">
        <v>861</v>
      </c>
      <c r="E475" s="4" t="s">
        <v>862</v>
      </c>
      <c r="F475" s="4">
        <v>-5.0669023800000002</v>
      </c>
      <c r="G475" s="4">
        <v>40.393432900000001</v>
      </c>
    </row>
    <row r="476" spans="1:7" x14ac:dyDescent="0.25">
      <c r="A476" t="str">
        <f t="shared" si="7"/>
        <v>05107 Hurtumpascual Ávila</v>
      </c>
      <c r="B476" s="4" t="s">
        <v>1043</v>
      </c>
      <c r="C476" s="4" t="s">
        <v>1044</v>
      </c>
      <c r="D476" s="4" t="s">
        <v>861</v>
      </c>
      <c r="E476" s="4" t="s">
        <v>862</v>
      </c>
      <c r="F476" s="4">
        <v>-5.1109784999999999</v>
      </c>
      <c r="G476" s="4">
        <v>40.692757780000001</v>
      </c>
    </row>
    <row r="477" spans="1:7" x14ac:dyDescent="0.25">
      <c r="A477" t="str">
        <f t="shared" si="7"/>
        <v>05108 Junciana Ávila</v>
      </c>
      <c r="B477" s="4" t="s">
        <v>1045</v>
      </c>
      <c r="C477" s="4" t="s">
        <v>1046</v>
      </c>
      <c r="D477" s="4" t="s">
        <v>861</v>
      </c>
      <c r="E477" s="4" t="s">
        <v>862</v>
      </c>
      <c r="F477" s="4">
        <v>-5.5574145699999997</v>
      </c>
      <c r="G477" s="4">
        <v>40.41102429</v>
      </c>
    </row>
    <row r="478" spans="1:7" x14ac:dyDescent="0.25">
      <c r="A478" t="str">
        <f t="shared" si="7"/>
        <v>05109 Langa Ávila</v>
      </c>
      <c r="B478" s="4" t="s">
        <v>1047</v>
      </c>
      <c r="C478" s="4" t="s">
        <v>1048</v>
      </c>
      <c r="D478" s="4" t="s">
        <v>861</v>
      </c>
      <c r="E478" s="4" t="s">
        <v>862</v>
      </c>
      <c r="F478" s="4">
        <v>-4.8591110999999998</v>
      </c>
      <c r="G478" s="4">
        <v>41.007553629999997</v>
      </c>
    </row>
    <row r="479" spans="1:7" x14ac:dyDescent="0.25">
      <c r="A479" t="str">
        <f t="shared" si="7"/>
        <v>05110 Lanzahíta Ávila</v>
      </c>
      <c r="B479" s="4" t="s">
        <v>1049</v>
      </c>
      <c r="C479" s="4" t="s">
        <v>1050</v>
      </c>
      <c r="D479" s="4" t="s">
        <v>861</v>
      </c>
      <c r="E479" s="4" t="s">
        <v>862</v>
      </c>
      <c r="F479" s="4">
        <v>-4.9369540699999996</v>
      </c>
      <c r="G479" s="4">
        <v>40.203679030000004</v>
      </c>
    </row>
    <row r="480" spans="1:7" x14ac:dyDescent="0.25">
      <c r="A480" t="str">
        <f t="shared" si="7"/>
        <v>05112 Losar del Barco, El Ávila</v>
      </c>
      <c r="B480" s="4" t="s">
        <v>1051</v>
      </c>
      <c r="C480" s="4" t="s">
        <v>1052</v>
      </c>
      <c r="D480" s="4" t="s">
        <v>861</v>
      </c>
      <c r="E480" s="4" t="s">
        <v>862</v>
      </c>
      <c r="F480" s="4">
        <v>-5.53901427</v>
      </c>
      <c r="G480" s="4">
        <v>40.392405770000003</v>
      </c>
    </row>
    <row r="481" spans="1:7" x14ac:dyDescent="0.25">
      <c r="A481" t="str">
        <f t="shared" si="7"/>
        <v>05113 Llanos de Tormes, Los Ávila</v>
      </c>
      <c r="B481" s="4" t="s">
        <v>1053</v>
      </c>
      <c r="C481" s="4" t="s">
        <v>1054</v>
      </c>
      <c r="D481" s="4" t="s">
        <v>861</v>
      </c>
      <c r="E481" s="4" t="s">
        <v>862</v>
      </c>
      <c r="F481" s="4">
        <v>-5.4986743599999999</v>
      </c>
      <c r="G481" s="4">
        <v>40.328311939999999</v>
      </c>
    </row>
    <row r="482" spans="1:7" x14ac:dyDescent="0.25">
      <c r="A482" t="str">
        <f t="shared" si="7"/>
        <v>05114 Madrigal de las Altas Torres Ávila</v>
      </c>
      <c r="B482" s="4" t="s">
        <v>1055</v>
      </c>
      <c r="C482" s="4" t="s">
        <v>1056</v>
      </c>
      <c r="D482" s="4" t="s">
        <v>861</v>
      </c>
      <c r="E482" s="4" t="s">
        <v>862</v>
      </c>
      <c r="F482" s="4">
        <v>-4.9983297000000002</v>
      </c>
      <c r="G482" s="4">
        <v>41.089758549999999</v>
      </c>
    </row>
    <row r="483" spans="1:7" x14ac:dyDescent="0.25">
      <c r="A483" t="str">
        <f t="shared" si="7"/>
        <v>05115 Maello Ávila</v>
      </c>
      <c r="B483" s="4" t="s">
        <v>1057</v>
      </c>
      <c r="C483" s="4" t="s">
        <v>1058</v>
      </c>
      <c r="D483" s="4" t="s">
        <v>861</v>
      </c>
      <c r="E483" s="4" t="s">
        <v>862</v>
      </c>
      <c r="F483" s="4">
        <v>-4.5098190999999996</v>
      </c>
      <c r="G483" s="4">
        <v>40.811032599999997</v>
      </c>
    </row>
    <row r="484" spans="1:7" x14ac:dyDescent="0.25">
      <c r="A484" t="str">
        <f t="shared" si="7"/>
        <v>05116 Malpartida de Corneja Ávila</v>
      </c>
      <c r="B484" s="4" t="s">
        <v>1059</v>
      </c>
      <c r="C484" s="4" t="s">
        <v>1060</v>
      </c>
      <c r="D484" s="4" t="s">
        <v>861</v>
      </c>
      <c r="E484" s="4" t="s">
        <v>862</v>
      </c>
      <c r="F484" s="4">
        <v>-5.3509931599999998</v>
      </c>
      <c r="G484" s="4">
        <v>40.520690729999998</v>
      </c>
    </row>
    <row r="485" spans="1:7" x14ac:dyDescent="0.25">
      <c r="A485" t="str">
        <f t="shared" si="7"/>
        <v>05117 Mamblas Ávila</v>
      </c>
      <c r="B485" s="4" t="s">
        <v>1061</v>
      </c>
      <c r="C485" s="4" t="s">
        <v>1062</v>
      </c>
      <c r="D485" s="4" t="s">
        <v>861</v>
      </c>
      <c r="E485" s="4" t="s">
        <v>862</v>
      </c>
      <c r="F485" s="4">
        <v>-5.0098486500000003</v>
      </c>
      <c r="G485" s="4">
        <v>41.019192230000002</v>
      </c>
    </row>
    <row r="486" spans="1:7" x14ac:dyDescent="0.25">
      <c r="A486" t="str">
        <f t="shared" si="7"/>
        <v>05118 Mancera de Arriba Ávila</v>
      </c>
      <c r="B486" s="4" t="s">
        <v>1063</v>
      </c>
      <c r="C486" s="4" t="s">
        <v>1064</v>
      </c>
      <c r="D486" s="4" t="s">
        <v>861</v>
      </c>
      <c r="E486" s="4" t="s">
        <v>862</v>
      </c>
      <c r="F486" s="4">
        <v>-5.1483017499999999</v>
      </c>
      <c r="G486" s="4">
        <v>40.790929140000003</v>
      </c>
    </row>
    <row r="487" spans="1:7" x14ac:dyDescent="0.25">
      <c r="A487" t="str">
        <f t="shared" si="7"/>
        <v>05119 Manjabálago y Ortigosa de Rioalmar Ávila</v>
      </c>
      <c r="B487" s="4" t="s">
        <v>1065</v>
      </c>
      <c r="C487" s="4" t="s">
        <v>1066</v>
      </c>
      <c r="D487" s="4" t="s">
        <v>861</v>
      </c>
      <c r="E487" s="4" t="s">
        <v>862</v>
      </c>
      <c r="F487" s="4">
        <v>-5.0767101600000002</v>
      </c>
      <c r="G487" s="4">
        <v>40.664302200000002</v>
      </c>
    </row>
    <row r="488" spans="1:7" x14ac:dyDescent="0.25">
      <c r="A488" t="str">
        <f t="shared" si="7"/>
        <v>05120 Marlín Ávila</v>
      </c>
      <c r="B488" s="4" t="s">
        <v>1067</v>
      </c>
      <c r="C488" s="4" t="s">
        <v>1068</v>
      </c>
      <c r="D488" s="4" t="s">
        <v>861</v>
      </c>
      <c r="E488" s="4" t="s">
        <v>862</v>
      </c>
      <c r="F488" s="4">
        <v>-4.8293783399999999</v>
      </c>
      <c r="G488" s="4">
        <v>40.712762249999997</v>
      </c>
    </row>
    <row r="489" spans="1:7" x14ac:dyDescent="0.25">
      <c r="A489" t="str">
        <f t="shared" si="7"/>
        <v>05121 Martiherrero Ávila</v>
      </c>
      <c r="B489" s="4" t="s">
        <v>1069</v>
      </c>
      <c r="C489" s="4" t="s">
        <v>1070</v>
      </c>
      <c r="D489" s="4" t="s">
        <v>861</v>
      </c>
      <c r="E489" s="4" t="s">
        <v>862</v>
      </c>
      <c r="F489" s="4">
        <v>-4.7817956800000001</v>
      </c>
      <c r="G489" s="4">
        <v>40.673934150000001</v>
      </c>
    </row>
    <row r="490" spans="1:7" x14ac:dyDescent="0.25">
      <c r="A490" t="str">
        <f t="shared" si="7"/>
        <v>05122 Martínez Ávila</v>
      </c>
      <c r="B490" s="4" t="s">
        <v>1071</v>
      </c>
      <c r="C490" s="4" t="s">
        <v>1072</v>
      </c>
      <c r="D490" s="4" t="s">
        <v>861</v>
      </c>
      <c r="E490" s="4" t="s">
        <v>862</v>
      </c>
      <c r="F490" s="4">
        <v>-5.3469202600000001</v>
      </c>
      <c r="G490" s="4">
        <v>40.630812460000001</v>
      </c>
    </row>
    <row r="491" spans="1:7" x14ac:dyDescent="0.25">
      <c r="A491" t="str">
        <f t="shared" si="7"/>
        <v>05123 Mediana de Voltoya Ávila</v>
      </c>
      <c r="B491" s="4" t="s">
        <v>1073</v>
      </c>
      <c r="C491" s="4" t="s">
        <v>1074</v>
      </c>
      <c r="D491" s="4" t="s">
        <v>861</v>
      </c>
      <c r="E491" s="4" t="s">
        <v>862</v>
      </c>
      <c r="F491" s="4">
        <v>-4.5626000800000002</v>
      </c>
      <c r="G491" s="4">
        <v>40.700620059999999</v>
      </c>
    </row>
    <row r="492" spans="1:7" x14ac:dyDescent="0.25">
      <c r="A492" t="str">
        <f t="shared" si="7"/>
        <v>05124 Medinilla Ávila</v>
      </c>
      <c r="B492" s="4" t="s">
        <v>1075</v>
      </c>
      <c r="C492" s="4" t="s">
        <v>1076</v>
      </c>
      <c r="D492" s="4" t="s">
        <v>861</v>
      </c>
      <c r="E492" s="4" t="s">
        <v>862</v>
      </c>
      <c r="F492" s="4">
        <v>-5.6182633700000002</v>
      </c>
      <c r="G492" s="4">
        <v>40.43974687</v>
      </c>
    </row>
    <row r="493" spans="1:7" x14ac:dyDescent="0.25">
      <c r="A493" t="str">
        <f t="shared" si="7"/>
        <v>05125 Mengamuñoz Ávila</v>
      </c>
      <c r="B493" s="4" t="s">
        <v>1077</v>
      </c>
      <c r="C493" s="4" t="s">
        <v>1078</v>
      </c>
      <c r="D493" s="4" t="s">
        <v>861</v>
      </c>
      <c r="E493" s="4" t="s">
        <v>862</v>
      </c>
      <c r="F493" s="4">
        <v>-4.9990967299999998</v>
      </c>
      <c r="G493" s="4">
        <v>40.500806969999999</v>
      </c>
    </row>
    <row r="494" spans="1:7" x14ac:dyDescent="0.25">
      <c r="A494" t="str">
        <f t="shared" si="7"/>
        <v>05126 Mesegar de Corneja Ávila</v>
      </c>
      <c r="B494" s="4" t="s">
        <v>1079</v>
      </c>
      <c r="C494" s="4" t="s">
        <v>1080</v>
      </c>
      <c r="D494" s="4" t="s">
        <v>861</v>
      </c>
      <c r="E494" s="4" t="s">
        <v>862</v>
      </c>
      <c r="F494" s="4">
        <v>-5.3015071000000002</v>
      </c>
      <c r="G494" s="4">
        <v>40.501572060000001</v>
      </c>
    </row>
    <row r="495" spans="1:7" x14ac:dyDescent="0.25">
      <c r="A495" t="str">
        <f t="shared" si="7"/>
        <v>05127 Mijares Ávila</v>
      </c>
      <c r="B495" s="4" t="s">
        <v>1081</v>
      </c>
      <c r="C495" s="4" t="s">
        <v>1082</v>
      </c>
      <c r="D495" s="4" t="s">
        <v>861</v>
      </c>
      <c r="E495" s="4" t="s">
        <v>862</v>
      </c>
      <c r="F495" s="4">
        <v>-4.8384691599999998</v>
      </c>
      <c r="G495" s="4">
        <v>40.297767669999999</v>
      </c>
    </row>
    <row r="496" spans="1:7" x14ac:dyDescent="0.25">
      <c r="A496" t="str">
        <f t="shared" si="7"/>
        <v>05128 Mingorría Ávila</v>
      </c>
      <c r="B496" s="4" t="s">
        <v>1083</v>
      </c>
      <c r="C496" s="4" t="s">
        <v>1084</v>
      </c>
      <c r="D496" s="4" t="s">
        <v>861</v>
      </c>
      <c r="E496" s="4" t="s">
        <v>862</v>
      </c>
      <c r="F496" s="4">
        <v>-4.6651746000000003</v>
      </c>
      <c r="G496" s="4">
        <v>40.751027649999997</v>
      </c>
    </row>
    <row r="497" spans="1:7" x14ac:dyDescent="0.25">
      <c r="A497" t="str">
        <f t="shared" si="7"/>
        <v>05129 Mirón, El Ávila</v>
      </c>
      <c r="B497" s="4" t="s">
        <v>1085</v>
      </c>
      <c r="C497" s="4" t="s">
        <v>1086</v>
      </c>
      <c r="D497" s="4" t="s">
        <v>861</v>
      </c>
      <c r="E497" s="4" t="s">
        <v>862</v>
      </c>
      <c r="F497" s="4">
        <v>-5.4051872799999998</v>
      </c>
      <c r="G497" s="4">
        <v>40.531672989999997</v>
      </c>
    </row>
    <row r="498" spans="1:7" x14ac:dyDescent="0.25">
      <c r="A498" t="str">
        <f t="shared" si="7"/>
        <v>05130 Mironcillo Ávila</v>
      </c>
      <c r="B498" s="4" t="s">
        <v>1087</v>
      </c>
      <c r="C498" s="4" t="s">
        <v>1088</v>
      </c>
      <c r="D498" s="4" t="s">
        <v>861</v>
      </c>
      <c r="E498" s="4" t="s">
        <v>862</v>
      </c>
      <c r="F498" s="4">
        <v>-4.8253485600000001</v>
      </c>
      <c r="G498" s="4">
        <v>40.554958839999998</v>
      </c>
    </row>
    <row r="499" spans="1:7" x14ac:dyDescent="0.25">
      <c r="A499" t="str">
        <f t="shared" si="7"/>
        <v>05131 Mirueña de los Infanzones Ávila</v>
      </c>
      <c r="B499" s="4" t="s">
        <v>1089</v>
      </c>
      <c r="C499" s="4" t="s">
        <v>1090</v>
      </c>
      <c r="D499" s="4" t="s">
        <v>861</v>
      </c>
      <c r="E499" s="4" t="s">
        <v>862</v>
      </c>
      <c r="F499" s="4">
        <v>-5.0937173700000002</v>
      </c>
      <c r="G499" s="4">
        <v>40.737499010000001</v>
      </c>
    </row>
    <row r="500" spans="1:7" x14ac:dyDescent="0.25">
      <c r="A500" t="str">
        <f t="shared" si="7"/>
        <v>05132 Mombeltrán Ávila</v>
      </c>
      <c r="B500" s="4" t="s">
        <v>1091</v>
      </c>
      <c r="C500" s="4" t="s">
        <v>1092</v>
      </c>
      <c r="D500" s="4" t="s">
        <v>861</v>
      </c>
      <c r="E500" s="4" t="s">
        <v>862</v>
      </c>
      <c r="F500" s="4">
        <v>-5.0178879299999997</v>
      </c>
      <c r="G500" s="4">
        <v>40.260166150000003</v>
      </c>
    </row>
    <row r="501" spans="1:7" x14ac:dyDescent="0.25">
      <c r="A501" t="str">
        <f t="shared" si="7"/>
        <v>05133 Monsalupe Ávila</v>
      </c>
      <c r="B501" s="4" t="s">
        <v>1093</v>
      </c>
      <c r="C501" s="4" t="s">
        <v>1094</v>
      </c>
      <c r="D501" s="4" t="s">
        <v>861</v>
      </c>
      <c r="E501" s="4" t="s">
        <v>862</v>
      </c>
      <c r="F501" s="4">
        <v>-4.7813042100000001</v>
      </c>
      <c r="G501" s="4">
        <v>40.769201469999999</v>
      </c>
    </row>
    <row r="502" spans="1:7" x14ac:dyDescent="0.25">
      <c r="A502" t="str">
        <f t="shared" si="7"/>
        <v>05134 Moraleja de Matacabras Ávila</v>
      </c>
      <c r="B502" s="4" t="s">
        <v>1095</v>
      </c>
      <c r="C502" s="4" t="s">
        <v>1096</v>
      </c>
      <c r="D502" s="4" t="s">
        <v>861</v>
      </c>
      <c r="E502" s="4" t="s">
        <v>862</v>
      </c>
      <c r="F502" s="4">
        <v>-4.9570967699999997</v>
      </c>
      <c r="G502" s="4">
        <v>41.107301210000003</v>
      </c>
    </row>
    <row r="503" spans="1:7" x14ac:dyDescent="0.25">
      <c r="A503" t="str">
        <f t="shared" si="7"/>
        <v>05135 Muñana Ávila</v>
      </c>
      <c r="B503" s="4" t="s">
        <v>1097</v>
      </c>
      <c r="C503" s="4" t="s">
        <v>1098</v>
      </c>
      <c r="D503" s="4" t="s">
        <v>861</v>
      </c>
      <c r="E503" s="4" t="s">
        <v>862</v>
      </c>
      <c r="F503" s="4">
        <v>-5.0146476399999997</v>
      </c>
      <c r="G503" s="4">
        <v>40.590960440000003</v>
      </c>
    </row>
    <row r="504" spans="1:7" x14ac:dyDescent="0.25">
      <c r="A504" t="str">
        <f t="shared" si="7"/>
        <v>05136 Muñico Ávila</v>
      </c>
      <c r="B504" s="4" t="s">
        <v>1099</v>
      </c>
      <c r="C504" s="4" t="s">
        <v>1100</v>
      </c>
      <c r="D504" s="4" t="s">
        <v>861</v>
      </c>
      <c r="E504" s="4" t="s">
        <v>862</v>
      </c>
      <c r="F504" s="4">
        <v>-5.0279073099999998</v>
      </c>
      <c r="G504" s="4">
        <v>40.706624750000003</v>
      </c>
    </row>
    <row r="505" spans="1:7" x14ac:dyDescent="0.25">
      <c r="A505" t="str">
        <f t="shared" si="7"/>
        <v>05138 Muñogalindo Ávila</v>
      </c>
      <c r="B505" s="4" t="s">
        <v>1101</v>
      </c>
      <c r="C505" s="4" t="s">
        <v>1102</v>
      </c>
      <c r="D505" s="4" t="s">
        <v>861</v>
      </c>
      <c r="E505" s="4" t="s">
        <v>862</v>
      </c>
      <c r="F505" s="4">
        <v>-4.9013973100000001</v>
      </c>
      <c r="G505" s="4">
        <v>40.603862380000002</v>
      </c>
    </row>
    <row r="506" spans="1:7" x14ac:dyDescent="0.25">
      <c r="A506" t="str">
        <f t="shared" si="7"/>
        <v>05139 Muñogrande Ávila</v>
      </c>
      <c r="B506" s="4" t="s">
        <v>1103</v>
      </c>
      <c r="C506" s="4" t="s">
        <v>1104</v>
      </c>
      <c r="D506" s="4" t="s">
        <v>861</v>
      </c>
      <c r="E506" s="4" t="s">
        <v>862</v>
      </c>
      <c r="F506" s="4">
        <v>-4.9214268199999998</v>
      </c>
      <c r="G506" s="4">
        <v>40.82157685</v>
      </c>
    </row>
    <row r="507" spans="1:7" x14ac:dyDescent="0.25">
      <c r="A507" t="str">
        <f t="shared" si="7"/>
        <v>05140 Muñomer del Peco Ávila</v>
      </c>
      <c r="B507" s="4" t="s">
        <v>1105</v>
      </c>
      <c r="C507" s="4" t="s">
        <v>1106</v>
      </c>
      <c r="D507" s="4" t="s">
        <v>861</v>
      </c>
      <c r="E507" s="4" t="s">
        <v>862</v>
      </c>
      <c r="F507" s="4">
        <v>-4.88046515</v>
      </c>
      <c r="G507" s="4">
        <v>40.859571199999998</v>
      </c>
    </row>
    <row r="508" spans="1:7" x14ac:dyDescent="0.25">
      <c r="A508" t="str">
        <f t="shared" si="7"/>
        <v>05141 Muñopepe Ávila</v>
      </c>
      <c r="B508" s="4" t="s">
        <v>1107</v>
      </c>
      <c r="C508" s="4" t="s">
        <v>1108</v>
      </c>
      <c r="D508" s="4" t="s">
        <v>861</v>
      </c>
      <c r="E508" s="4" t="s">
        <v>862</v>
      </c>
      <c r="F508" s="4">
        <v>-4.8205826900000002</v>
      </c>
      <c r="G508" s="4">
        <v>40.633594389999999</v>
      </c>
    </row>
    <row r="509" spans="1:7" x14ac:dyDescent="0.25">
      <c r="A509" t="str">
        <f t="shared" si="7"/>
        <v>05142 Muñosancho Ávila</v>
      </c>
      <c r="B509" s="4" t="s">
        <v>1109</v>
      </c>
      <c r="C509" s="4" t="s">
        <v>1110</v>
      </c>
      <c r="D509" s="4" t="s">
        <v>861</v>
      </c>
      <c r="E509" s="4" t="s">
        <v>862</v>
      </c>
      <c r="F509" s="4">
        <v>-5.03504576</v>
      </c>
      <c r="G509" s="4">
        <v>40.921973059999999</v>
      </c>
    </row>
    <row r="510" spans="1:7" x14ac:dyDescent="0.25">
      <c r="A510" t="str">
        <f t="shared" si="7"/>
        <v>05143 Muñotello Ávila</v>
      </c>
      <c r="B510" s="4" t="s">
        <v>1111</v>
      </c>
      <c r="C510" s="4" t="s">
        <v>1112</v>
      </c>
      <c r="D510" s="4" t="s">
        <v>861</v>
      </c>
      <c r="E510" s="4" t="s">
        <v>862</v>
      </c>
      <c r="F510" s="4">
        <v>-5.0406893899999998</v>
      </c>
      <c r="G510" s="4">
        <v>40.542696820000003</v>
      </c>
    </row>
    <row r="511" spans="1:7" x14ac:dyDescent="0.25">
      <c r="A511" t="str">
        <f t="shared" si="7"/>
        <v>05144 Narrillos del Álamo Ávila</v>
      </c>
      <c r="B511" s="4" t="s">
        <v>1113</v>
      </c>
      <c r="C511" s="4" t="s">
        <v>1114</v>
      </c>
      <c r="D511" s="4" t="s">
        <v>861</v>
      </c>
      <c r="E511" s="4" t="s">
        <v>862</v>
      </c>
      <c r="F511" s="4">
        <v>-5.4666946899999997</v>
      </c>
      <c r="G511" s="4">
        <v>40.567055250000003</v>
      </c>
    </row>
    <row r="512" spans="1:7" x14ac:dyDescent="0.25">
      <c r="A512" t="str">
        <f t="shared" si="7"/>
        <v>05145 Narrillos del Rebollar Ávila</v>
      </c>
      <c r="B512" s="4" t="s">
        <v>1115</v>
      </c>
      <c r="C512" s="4" t="s">
        <v>1116</v>
      </c>
      <c r="D512" s="4" t="s">
        <v>861</v>
      </c>
      <c r="E512" s="4" t="s">
        <v>862</v>
      </c>
      <c r="F512" s="4">
        <v>-4.9658747200000004</v>
      </c>
      <c r="G512" s="4">
        <v>40.664919709999999</v>
      </c>
    </row>
    <row r="513" spans="1:7" x14ac:dyDescent="0.25">
      <c r="A513" t="str">
        <f t="shared" si="7"/>
        <v>05147 Narros del Castillo Ávila</v>
      </c>
      <c r="B513" s="4" t="s">
        <v>1117</v>
      </c>
      <c r="C513" s="4" t="s">
        <v>1118</v>
      </c>
      <c r="D513" s="4" t="s">
        <v>861</v>
      </c>
      <c r="E513" s="4" t="s">
        <v>862</v>
      </c>
      <c r="F513" s="4">
        <v>-5.0596322999999996</v>
      </c>
      <c r="G513" s="4">
        <v>40.85896048</v>
      </c>
    </row>
    <row r="514" spans="1:7" x14ac:dyDescent="0.25">
      <c r="A514" t="str">
        <f t="shared" si="7"/>
        <v>05148 Narros del Puerto Ávila</v>
      </c>
      <c r="B514" s="4" t="s">
        <v>1119</v>
      </c>
      <c r="C514" s="4" t="s">
        <v>1120</v>
      </c>
      <c r="D514" s="4" t="s">
        <v>861</v>
      </c>
      <c r="E514" s="4" t="s">
        <v>862</v>
      </c>
      <c r="F514" s="4">
        <v>-4.9896771099999997</v>
      </c>
      <c r="G514" s="4">
        <v>40.540632899999999</v>
      </c>
    </row>
    <row r="515" spans="1:7" x14ac:dyDescent="0.25">
      <c r="A515" t="str">
        <f t="shared" ref="A515:A578" si="8">CONCATENATE(B515, " ",C515, " ",D515)</f>
        <v>05149 Narros de Saldueña Ávila</v>
      </c>
      <c r="B515" s="4" t="s">
        <v>1121</v>
      </c>
      <c r="C515" s="4" t="s">
        <v>1122</v>
      </c>
      <c r="D515" s="4" t="s">
        <v>861</v>
      </c>
      <c r="E515" s="4" t="s">
        <v>862</v>
      </c>
      <c r="F515" s="4">
        <v>-4.86950561</v>
      </c>
      <c r="G515" s="4">
        <v>40.87487342</v>
      </c>
    </row>
    <row r="516" spans="1:7" x14ac:dyDescent="0.25">
      <c r="A516" t="str">
        <f t="shared" si="8"/>
        <v>05151 Navacepedilla de Corneja Ávila</v>
      </c>
      <c r="B516" s="4" t="s">
        <v>1123</v>
      </c>
      <c r="C516" s="4" t="s">
        <v>1124</v>
      </c>
      <c r="D516" s="4" t="s">
        <v>861</v>
      </c>
      <c r="E516" s="4" t="s">
        <v>862</v>
      </c>
      <c r="F516" s="4">
        <v>-5.1843499</v>
      </c>
      <c r="G516" s="4">
        <v>40.485838800000003</v>
      </c>
    </row>
    <row r="517" spans="1:7" x14ac:dyDescent="0.25">
      <c r="A517" t="str">
        <f t="shared" si="8"/>
        <v>05152 Nava de Arévalo Ávila</v>
      </c>
      <c r="B517" s="4" t="s">
        <v>1125</v>
      </c>
      <c r="C517" s="4" t="s">
        <v>1126</v>
      </c>
      <c r="D517" s="4" t="s">
        <v>861</v>
      </c>
      <c r="E517" s="4" t="s">
        <v>862</v>
      </c>
      <c r="F517" s="4">
        <v>-4.7763083999999996</v>
      </c>
      <c r="G517" s="4">
        <v>40.97853053</v>
      </c>
    </row>
    <row r="518" spans="1:7" x14ac:dyDescent="0.25">
      <c r="A518" t="str">
        <f t="shared" si="8"/>
        <v>05153 Nava del Barco Ávila</v>
      </c>
      <c r="B518" s="4" t="s">
        <v>1127</v>
      </c>
      <c r="C518" s="4" t="s">
        <v>1128</v>
      </c>
      <c r="D518" s="4" t="s">
        <v>861</v>
      </c>
      <c r="E518" s="4" t="s">
        <v>862</v>
      </c>
      <c r="F518" s="4">
        <v>-5.5415335600000004</v>
      </c>
      <c r="G518" s="4">
        <v>40.29330109</v>
      </c>
    </row>
    <row r="519" spans="1:7" x14ac:dyDescent="0.25">
      <c r="A519" t="str">
        <f t="shared" si="8"/>
        <v>05154 Navadijos Ávila</v>
      </c>
      <c r="B519" s="4" t="s">
        <v>1129</v>
      </c>
      <c r="C519" s="4" t="s">
        <v>1130</v>
      </c>
      <c r="D519" s="4" t="s">
        <v>861</v>
      </c>
      <c r="E519" s="4" t="s">
        <v>862</v>
      </c>
      <c r="F519" s="4">
        <v>-5.0835635899999998</v>
      </c>
      <c r="G519" s="4">
        <v>40.425590069999998</v>
      </c>
    </row>
    <row r="520" spans="1:7" x14ac:dyDescent="0.25">
      <c r="A520" t="str">
        <f t="shared" si="8"/>
        <v>05155 Navaescurial Ávila</v>
      </c>
      <c r="B520" s="4" t="s">
        <v>1131</v>
      </c>
      <c r="C520" s="4" t="s">
        <v>1132</v>
      </c>
      <c r="D520" s="4" t="s">
        <v>861</v>
      </c>
      <c r="E520" s="4" t="s">
        <v>862</v>
      </c>
      <c r="F520" s="4">
        <v>-5.2767750299999996</v>
      </c>
      <c r="G520" s="4">
        <v>40.471605940000003</v>
      </c>
    </row>
    <row r="521" spans="1:7" x14ac:dyDescent="0.25">
      <c r="A521" t="str">
        <f t="shared" si="8"/>
        <v>05156 Navahondilla Ávila</v>
      </c>
      <c r="B521" s="4" t="s">
        <v>1133</v>
      </c>
      <c r="C521" s="4" t="s">
        <v>1134</v>
      </c>
      <c r="D521" s="4" t="s">
        <v>861</v>
      </c>
      <c r="E521" s="4" t="s">
        <v>862</v>
      </c>
      <c r="F521" s="4">
        <v>-4.4936492799999996</v>
      </c>
      <c r="G521" s="4">
        <v>40.325282229999999</v>
      </c>
    </row>
    <row r="522" spans="1:7" x14ac:dyDescent="0.25">
      <c r="A522" t="str">
        <f t="shared" si="8"/>
        <v>05157 Navalacruz Ávila</v>
      </c>
      <c r="B522" s="4" t="s">
        <v>1135</v>
      </c>
      <c r="C522" s="4" t="s">
        <v>1136</v>
      </c>
      <c r="D522" s="4" t="s">
        <v>861</v>
      </c>
      <c r="E522" s="4" t="s">
        <v>862</v>
      </c>
      <c r="F522" s="4">
        <v>-4.9322130800000004</v>
      </c>
      <c r="G522" s="4">
        <v>40.439977470000002</v>
      </c>
    </row>
    <row r="523" spans="1:7" x14ac:dyDescent="0.25">
      <c r="A523" t="str">
        <f t="shared" si="8"/>
        <v>05158 Navalmoral Ávila</v>
      </c>
      <c r="B523" s="4" t="s">
        <v>1137</v>
      </c>
      <c r="C523" s="4" t="s">
        <v>1138</v>
      </c>
      <c r="D523" s="4" t="s">
        <v>861</v>
      </c>
      <c r="E523" s="4" t="s">
        <v>862</v>
      </c>
      <c r="F523" s="4">
        <v>-4.7632382</v>
      </c>
      <c r="G523" s="4">
        <v>40.459867320000001</v>
      </c>
    </row>
    <row r="524" spans="1:7" x14ac:dyDescent="0.25">
      <c r="A524" t="str">
        <f t="shared" si="8"/>
        <v>05159 Navalonguilla Ávila</v>
      </c>
      <c r="B524" s="4" t="s">
        <v>1139</v>
      </c>
      <c r="C524" s="4" t="s">
        <v>1140</v>
      </c>
      <c r="D524" s="4" t="s">
        <v>861</v>
      </c>
      <c r="E524" s="4" t="s">
        <v>862</v>
      </c>
      <c r="F524" s="4">
        <v>-5.4981586399999998</v>
      </c>
      <c r="G524" s="4">
        <v>40.277609130000002</v>
      </c>
    </row>
    <row r="525" spans="1:7" x14ac:dyDescent="0.25">
      <c r="A525" t="str">
        <f t="shared" si="8"/>
        <v>05160 Navalosa Ávila</v>
      </c>
      <c r="B525" s="4" t="s">
        <v>1141</v>
      </c>
      <c r="C525" s="4" t="s">
        <v>1142</v>
      </c>
      <c r="D525" s="4" t="s">
        <v>861</v>
      </c>
      <c r="E525" s="4" t="s">
        <v>862</v>
      </c>
      <c r="F525" s="4">
        <v>-4.9311807400000003</v>
      </c>
      <c r="G525" s="4">
        <v>40.40182635</v>
      </c>
    </row>
    <row r="526" spans="1:7" x14ac:dyDescent="0.25">
      <c r="A526" t="str">
        <f t="shared" si="8"/>
        <v>05161 Navalperal de Pinares Ávila</v>
      </c>
      <c r="B526" s="4" t="s">
        <v>1143</v>
      </c>
      <c r="C526" s="4" t="s">
        <v>1144</v>
      </c>
      <c r="D526" s="4" t="s">
        <v>861</v>
      </c>
      <c r="E526" s="4" t="s">
        <v>862</v>
      </c>
      <c r="F526" s="4">
        <v>-4.4091325000000001</v>
      </c>
      <c r="G526" s="4">
        <v>40.594485980000002</v>
      </c>
    </row>
    <row r="527" spans="1:7" x14ac:dyDescent="0.25">
      <c r="A527" t="str">
        <f t="shared" si="8"/>
        <v>05162 Navalperal de Tormes Ávila</v>
      </c>
      <c r="B527" s="4" t="s">
        <v>1145</v>
      </c>
      <c r="C527" s="4" t="s">
        <v>1146</v>
      </c>
      <c r="D527" s="4" t="s">
        <v>861</v>
      </c>
      <c r="E527" s="4" t="s">
        <v>862</v>
      </c>
      <c r="F527" s="4">
        <v>-5.3000796399999999</v>
      </c>
      <c r="G527" s="4">
        <v>40.352879360000003</v>
      </c>
    </row>
    <row r="528" spans="1:7" x14ac:dyDescent="0.25">
      <c r="A528" t="str">
        <f t="shared" si="8"/>
        <v>05163 Navaluenga Ávila</v>
      </c>
      <c r="B528" s="4" t="s">
        <v>1147</v>
      </c>
      <c r="C528" s="4" t="s">
        <v>1148</v>
      </c>
      <c r="D528" s="4" t="s">
        <v>861</v>
      </c>
      <c r="E528" s="4" t="s">
        <v>862</v>
      </c>
      <c r="F528" s="4">
        <v>-4.7081477300000003</v>
      </c>
      <c r="G528" s="4">
        <v>40.412733279999998</v>
      </c>
    </row>
    <row r="529" spans="1:7" x14ac:dyDescent="0.25">
      <c r="A529" t="str">
        <f t="shared" si="8"/>
        <v>05164 Navaquesera Ávila</v>
      </c>
      <c r="B529" s="4" t="s">
        <v>1149</v>
      </c>
      <c r="C529" s="4" t="s">
        <v>1150</v>
      </c>
      <c r="D529" s="4" t="s">
        <v>861</v>
      </c>
      <c r="E529" s="4" t="s">
        <v>862</v>
      </c>
      <c r="F529" s="4">
        <v>-4.9087643999999999</v>
      </c>
      <c r="G529" s="4">
        <v>40.425026080000002</v>
      </c>
    </row>
    <row r="530" spans="1:7" x14ac:dyDescent="0.25">
      <c r="A530" t="str">
        <f t="shared" si="8"/>
        <v>05165 Navarredonda de Gredos Ávila</v>
      </c>
      <c r="B530" s="4" t="s">
        <v>1151</v>
      </c>
      <c r="C530" s="4" t="s">
        <v>1152</v>
      </c>
      <c r="D530" s="4" t="s">
        <v>861</v>
      </c>
      <c r="E530" s="4" t="s">
        <v>862</v>
      </c>
      <c r="F530" s="4">
        <v>-5.1361192400000002</v>
      </c>
      <c r="G530" s="4">
        <v>40.362113309999998</v>
      </c>
    </row>
    <row r="531" spans="1:7" x14ac:dyDescent="0.25">
      <c r="A531" t="str">
        <f t="shared" si="8"/>
        <v>05166 Navarredondilla Ávila</v>
      </c>
      <c r="B531" s="4" t="s">
        <v>1153</v>
      </c>
      <c r="C531" s="4" t="s">
        <v>1154</v>
      </c>
      <c r="D531" s="4" t="s">
        <v>861</v>
      </c>
      <c r="E531" s="4" t="s">
        <v>862</v>
      </c>
      <c r="F531" s="4">
        <v>-4.8212461199999996</v>
      </c>
      <c r="G531" s="4">
        <v>40.453562750000003</v>
      </c>
    </row>
    <row r="532" spans="1:7" x14ac:dyDescent="0.25">
      <c r="A532" t="str">
        <f t="shared" si="8"/>
        <v>05167 Navarrevisca Ávila</v>
      </c>
      <c r="B532" s="4" t="s">
        <v>1155</v>
      </c>
      <c r="C532" s="4" t="s">
        <v>1156</v>
      </c>
      <c r="D532" s="4" t="s">
        <v>861</v>
      </c>
      <c r="E532" s="4" t="s">
        <v>862</v>
      </c>
      <c r="F532" s="4">
        <v>-4.8951184400000001</v>
      </c>
      <c r="G532" s="4">
        <v>40.364227720000002</v>
      </c>
    </row>
    <row r="533" spans="1:7" x14ac:dyDescent="0.25">
      <c r="A533" t="str">
        <f t="shared" si="8"/>
        <v>05168 Navas del Marqués, Las Ávila</v>
      </c>
      <c r="B533" s="4" t="s">
        <v>1157</v>
      </c>
      <c r="C533" s="4" t="s">
        <v>1158</v>
      </c>
      <c r="D533" s="4" t="s">
        <v>861</v>
      </c>
      <c r="E533" s="4" t="s">
        <v>862</v>
      </c>
      <c r="F533" s="4">
        <v>-4.3260095500000002</v>
      </c>
      <c r="G533" s="4">
        <v>40.603046370000001</v>
      </c>
    </row>
    <row r="534" spans="1:7" x14ac:dyDescent="0.25">
      <c r="A534" t="str">
        <f t="shared" si="8"/>
        <v>05169 Navatalgordo Ávila</v>
      </c>
      <c r="B534" s="4" t="s">
        <v>1159</v>
      </c>
      <c r="C534" s="4" t="s">
        <v>1160</v>
      </c>
      <c r="D534" s="4" t="s">
        <v>861</v>
      </c>
      <c r="E534" s="4" t="s">
        <v>862</v>
      </c>
      <c r="F534" s="4">
        <v>-4.8697995499999998</v>
      </c>
      <c r="G534" s="4">
        <v>40.415393530000003</v>
      </c>
    </row>
    <row r="535" spans="1:7" x14ac:dyDescent="0.25">
      <c r="A535" t="str">
        <f t="shared" si="8"/>
        <v>05170 Navatejares Ávila</v>
      </c>
      <c r="B535" s="4" t="s">
        <v>1161</v>
      </c>
      <c r="C535" s="4" t="s">
        <v>1162</v>
      </c>
      <c r="D535" s="4" t="s">
        <v>861</v>
      </c>
      <c r="E535" s="4" t="s">
        <v>862</v>
      </c>
      <c r="F535" s="4">
        <v>-5.5308502099999997</v>
      </c>
      <c r="G535" s="4">
        <v>40.335781949999998</v>
      </c>
    </row>
    <row r="536" spans="1:7" x14ac:dyDescent="0.25">
      <c r="A536" t="str">
        <f t="shared" si="8"/>
        <v>05171 Neila de San Miguel Ávila</v>
      </c>
      <c r="B536" s="4" t="s">
        <v>1163</v>
      </c>
      <c r="C536" s="4" t="s">
        <v>1164</v>
      </c>
      <c r="D536" s="4" t="s">
        <v>861</v>
      </c>
      <c r="E536" s="4" t="s">
        <v>862</v>
      </c>
      <c r="F536" s="4">
        <v>-5.6510083199999999</v>
      </c>
      <c r="G536" s="4">
        <v>40.424615039999999</v>
      </c>
    </row>
    <row r="537" spans="1:7" x14ac:dyDescent="0.25">
      <c r="A537" t="str">
        <f t="shared" si="8"/>
        <v>05172 Niharra Ávila</v>
      </c>
      <c r="B537" s="4" t="s">
        <v>1165</v>
      </c>
      <c r="C537" s="4" t="s">
        <v>1166</v>
      </c>
      <c r="D537" s="4" t="s">
        <v>861</v>
      </c>
      <c r="E537" s="4" t="s">
        <v>862</v>
      </c>
      <c r="F537" s="4">
        <v>-4.8394612500000003</v>
      </c>
      <c r="G537" s="4">
        <v>40.58858781</v>
      </c>
    </row>
    <row r="538" spans="1:7" x14ac:dyDescent="0.25">
      <c r="A538" t="str">
        <f t="shared" si="8"/>
        <v>05173 Ojos-Albos Ávila</v>
      </c>
      <c r="B538" s="4" t="s">
        <v>1167</v>
      </c>
      <c r="C538" s="4" t="s">
        <v>1168</v>
      </c>
      <c r="D538" s="4" t="s">
        <v>861</v>
      </c>
      <c r="E538" s="4" t="s">
        <v>862</v>
      </c>
      <c r="F538" s="4">
        <v>-4.5164284400000003</v>
      </c>
      <c r="G538" s="4">
        <v>40.706460530000001</v>
      </c>
    </row>
    <row r="539" spans="1:7" x14ac:dyDescent="0.25">
      <c r="A539" t="str">
        <f t="shared" si="8"/>
        <v>05174 Orbita Ávila</v>
      </c>
      <c r="B539" s="4" t="s">
        <v>1169</v>
      </c>
      <c r="C539" s="4" t="s">
        <v>1170</v>
      </c>
      <c r="D539" s="4" t="s">
        <v>861</v>
      </c>
      <c r="E539" s="4" t="s">
        <v>862</v>
      </c>
      <c r="F539" s="4">
        <v>-4.6472466199999998</v>
      </c>
      <c r="G539" s="4">
        <v>40.998381270000003</v>
      </c>
    </row>
    <row r="540" spans="1:7" x14ac:dyDescent="0.25">
      <c r="A540" t="str">
        <f t="shared" si="8"/>
        <v>05175 Oso, El Ávila</v>
      </c>
      <c r="B540" s="4" t="s">
        <v>1171</v>
      </c>
      <c r="C540" s="4" t="s">
        <v>1172</v>
      </c>
      <c r="D540" s="4" t="s">
        <v>861</v>
      </c>
      <c r="E540" s="4" t="s">
        <v>862</v>
      </c>
      <c r="F540" s="4">
        <v>-4.7712701400000004</v>
      </c>
      <c r="G540" s="4">
        <v>40.842842480000002</v>
      </c>
    </row>
    <row r="541" spans="1:7" x14ac:dyDescent="0.25">
      <c r="A541" t="str">
        <f t="shared" si="8"/>
        <v>05176 Padiernos Ávila</v>
      </c>
      <c r="B541" s="4" t="s">
        <v>1173</v>
      </c>
      <c r="C541" s="4" t="s">
        <v>1174</v>
      </c>
      <c r="D541" s="4" t="s">
        <v>861</v>
      </c>
      <c r="E541" s="4" t="s">
        <v>862</v>
      </c>
      <c r="F541" s="4">
        <v>-4.8447852200000003</v>
      </c>
      <c r="G541" s="4">
        <v>40.621932129999998</v>
      </c>
    </row>
    <row r="542" spans="1:7" x14ac:dyDescent="0.25">
      <c r="A542" t="str">
        <f t="shared" si="8"/>
        <v>05177 Pajares de Adaja Ávila</v>
      </c>
      <c r="B542" s="4" t="s">
        <v>1175</v>
      </c>
      <c r="C542" s="4" t="s">
        <v>1176</v>
      </c>
      <c r="D542" s="4" t="s">
        <v>861</v>
      </c>
      <c r="E542" s="4" t="s">
        <v>862</v>
      </c>
      <c r="F542" s="4">
        <v>-4.6403558900000004</v>
      </c>
      <c r="G542" s="4">
        <v>40.923696509999999</v>
      </c>
    </row>
    <row r="543" spans="1:7" x14ac:dyDescent="0.25">
      <c r="A543" t="str">
        <f t="shared" si="8"/>
        <v>05178 Palacios de Goda Ávila</v>
      </c>
      <c r="B543" s="4" t="s">
        <v>1177</v>
      </c>
      <c r="C543" s="4" t="s">
        <v>1178</v>
      </c>
      <c r="D543" s="4" t="s">
        <v>861</v>
      </c>
      <c r="E543" s="4" t="s">
        <v>862</v>
      </c>
      <c r="F543" s="4">
        <v>-4.7849893999999997</v>
      </c>
      <c r="G543" s="4">
        <v>41.117851960000003</v>
      </c>
    </row>
    <row r="544" spans="1:7" x14ac:dyDescent="0.25">
      <c r="A544" t="str">
        <f t="shared" si="8"/>
        <v>05179 Papatrigo Ávila</v>
      </c>
      <c r="B544" s="4" t="s">
        <v>1179</v>
      </c>
      <c r="C544" s="4" t="s">
        <v>1180</v>
      </c>
      <c r="D544" s="4" t="s">
        <v>861</v>
      </c>
      <c r="E544" s="4" t="s">
        <v>862</v>
      </c>
      <c r="F544" s="4">
        <v>-4.8314836799999998</v>
      </c>
      <c r="G544" s="4">
        <v>40.870150840000001</v>
      </c>
    </row>
    <row r="545" spans="1:7" x14ac:dyDescent="0.25">
      <c r="A545" t="str">
        <f t="shared" si="8"/>
        <v>05180 Parral, El Ávila</v>
      </c>
      <c r="B545" s="4" t="s">
        <v>1181</v>
      </c>
      <c r="C545" s="4" t="s">
        <v>1182</v>
      </c>
      <c r="D545" s="4" t="s">
        <v>861</v>
      </c>
      <c r="E545" s="4" t="s">
        <v>862</v>
      </c>
      <c r="F545" s="4">
        <v>-4.9902849500000004</v>
      </c>
      <c r="G545" s="4">
        <v>40.797826710000002</v>
      </c>
    </row>
    <row r="546" spans="1:7" x14ac:dyDescent="0.25">
      <c r="A546" t="str">
        <f t="shared" si="8"/>
        <v>05181 Pascualcobo Ávila</v>
      </c>
      <c r="B546" s="4" t="s">
        <v>1183</v>
      </c>
      <c r="C546" s="4" t="s">
        <v>1184</v>
      </c>
      <c r="D546" s="4" t="s">
        <v>861</v>
      </c>
      <c r="E546" s="4" t="s">
        <v>862</v>
      </c>
      <c r="F546" s="4">
        <v>-5.27726468</v>
      </c>
      <c r="G546" s="4">
        <v>40.655339300000001</v>
      </c>
    </row>
    <row r="547" spans="1:7" x14ac:dyDescent="0.25">
      <c r="A547" t="str">
        <f t="shared" si="8"/>
        <v>05182 Pedro Bernardo Ávila</v>
      </c>
      <c r="B547" s="4" t="s">
        <v>1185</v>
      </c>
      <c r="C547" s="4" t="s">
        <v>1186</v>
      </c>
      <c r="D547" s="4" t="s">
        <v>861</v>
      </c>
      <c r="E547" s="4" t="s">
        <v>862</v>
      </c>
      <c r="F547" s="4">
        <v>-4.9143567700000004</v>
      </c>
      <c r="G547" s="4">
        <v>40.243188189999998</v>
      </c>
    </row>
    <row r="548" spans="1:7" x14ac:dyDescent="0.25">
      <c r="A548" t="str">
        <f t="shared" si="8"/>
        <v>05183 Pedro-Rodríguez Ávila</v>
      </c>
      <c r="B548" s="4" t="s">
        <v>1187</v>
      </c>
      <c r="C548" s="4" t="s">
        <v>1188</v>
      </c>
      <c r="D548" s="4" t="s">
        <v>861</v>
      </c>
      <c r="E548" s="4" t="s">
        <v>862</v>
      </c>
      <c r="F548" s="4">
        <v>-4.7853152400000001</v>
      </c>
      <c r="G548" s="4">
        <v>40.936523479999998</v>
      </c>
    </row>
    <row r="549" spans="1:7" x14ac:dyDescent="0.25">
      <c r="A549" t="str">
        <f t="shared" si="8"/>
        <v>05184 Peguerinos Ávila</v>
      </c>
      <c r="B549" s="4" t="s">
        <v>1189</v>
      </c>
      <c r="C549" s="4" t="s">
        <v>1190</v>
      </c>
      <c r="D549" s="4" t="s">
        <v>861</v>
      </c>
      <c r="E549" s="4" t="s">
        <v>862</v>
      </c>
      <c r="F549" s="4">
        <v>-4.2333161300000004</v>
      </c>
      <c r="G549" s="4">
        <v>40.626522479999998</v>
      </c>
    </row>
    <row r="550" spans="1:7" x14ac:dyDescent="0.25">
      <c r="A550" t="str">
        <f t="shared" si="8"/>
        <v>05185 Peñalba de Ávila Ávila</v>
      </c>
      <c r="B550" s="4" t="s">
        <v>1191</v>
      </c>
      <c r="C550" s="4" t="s">
        <v>1192</v>
      </c>
      <c r="D550" s="4" t="s">
        <v>861</v>
      </c>
      <c r="E550" s="4" t="s">
        <v>862</v>
      </c>
      <c r="F550" s="4">
        <v>-4.7473486600000001</v>
      </c>
      <c r="G550" s="4">
        <v>40.771990549999998</v>
      </c>
    </row>
    <row r="551" spans="1:7" x14ac:dyDescent="0.25">
      <c r="A551" t="str">
        <f t="shared" si="8"/>
        <v>05186 Piedrahíta Ávila</v>
      </c>
      <c r="B551" s="4" t="s">
        <v>1193</v>
      </c>
      <c r="C551" s="4" t="s">
        <v>1194</v>
      </c>
      <c r="D551" s="4" t="s">
        <v>861</v>
      </c>
      <c r="E551" s="4" t="s">
        <v>862</v>
      </c>
      <c r="F551" s="4">
        <v>-5.3279192599999998</v>
      </c>
      <c r="G551" s="4">
        <v>40.463777540000002</v>
      </c>
    </row>
    <row r="552" spans="1:7" x14ac:dyDescent="0.25">
      <c r="A552" t="str">
        <f t="shared" si="8"/>
        <v>05187 Piedralaves Ávila</v>
      </c>
      <c r="B552" s="4" t="s">
        <v>1195</v>
      </c>
      <c r="C552" s="4" t="s">
        <v>1196</v>
      </c>
      <c r="D552" s="4" t="s">
        <v>861</v>
      </c>
      <c r="E552" s="4" t="s">
        <v>862</v>
      </c>
      <c r="F552" s="4">
        <v>-4.6983003700000001</v>
      </c>
      <c r="G552" s="4">
        <v>40.31768435</v>
      </c>
    </row>
    <row r="553" spans="1:7" x14ac:dyDescent="0.25">
      <c r="A553" t="str">
        <f t="shared" si="8"/>
        <v>05188 Poveda Ávila</v>
      </c>
      <c r="B553" s="4" t="s">
        <v>1197</v>
      </c>
      <c r="C553" s="4" t="s">
        <v>1198</v>
      </c>
      <c r="D553" s="4" t="s">
        <v>861</v>
      </c>
      <c r="E553" s="4" t="s">
        <v>862</v>
      </c>
      <c r="F553" s="4">
        <v>-5.0796768600000002</v>
      </c>
      <c r="G553" s="4">
        <v>40.566286660000003</v>
      </c>
    </row>
    <row r="554" spans="1:7" x14ac:dyDescent="0.25">
      <c r="A554" t="str">
        <f t="shared" si="8"/>
        <v>05189 Poyales del Hoyo Ávila</v>
      </c>
      <c r="B554" s="4" t="s">
        <v>1199</v>
      </c>
      <c r="C554" s="4" t="s">
        <v>1200</v>
      </c>
      <c r="D554" s="4" t="s">
        <v>861</v>
      </c>
      <c r="E554" s="4" t="s">
        <v>862</v>
      </c>
      <c r="F554" s="4">
        <v>-5.1654471800000001</v>
      </c>
      <c r="G554" s="4">
        <v>40.172432700000002</v>
      </c>
    </row>
    <row r="555" spans="1:7" x14ac:dyDescent="0.25">
      <c r="A555" t="str">
        <f t="shared" si="8"/>
        <v>05190 Pozanco Ávila</v>
      </c>
      <c r="B555" s="4" t="s">
        <v>1201</v>
      </c>
      <c r="C555" s="4" t="s">
        <v>1202</v>
      </c>
      <c r="D555" s="4" t="s">
        <v>861</v>
      </c>
      <c r="E555" s="4" t="s">
        <v>862</v>
      </c>
      <c r="F555" s="4">
        <v>-4.6694558199999996</v>
      </c>
      <c r="G555" s="4">
        <v>40.800005419999998</v>
      </c>
    </row>
    <row r="556" spans="1:7" x14ac:dyDescent="0.25">
      <c r="A556" t="str">
        <f t="shared" si="8"/>
        <v>05191 Pradosegar Ávila</v>
      </c>
      <c r="B556" s="4" t="s">
        <v>1203</v>
      </c>
      <c r="C556" s="4" t="s">
        <v>1204</v>
      </c>
      <c r="D556" s="4" t="s">
        <v>861</v>
      </c>
      <c r="E556" s="4" t="s">
        <v>862</v>
      </c>
      <c r="F556" s="4">
        <v>-5.0719433699999996</v>
      </c>
      <c r="G556" s="4">
        <v>40.548778890000001</v>
      </c>
    </row>
    <row r="557" spans="1:7" x14ac:dyDescent="0.25">
      <c r="A557" t="str">
        <f t="shared" si="8"/>
        <v>05192 Puerto Castilla Ávila</v>
      </c>
      <c r="B557" s="4" t="s">
        <v>1205</v>
      </c>
      <c r="C557" s="4" t="s">
        <v>1206</v>
      </c>
      <c r="D557" s="4" t="s">
        <v>861</v>
      </c>
      <c r="E557" s="4" t="s">
        <v>862</v>
      </c>
      <c r="F557" s="4">
        <v>-5.6294384300000004</v>
      </c>
      <c r="G557" s="4">
        <v>40.289822129999997</v>
      </c>
    </row>
    <row r="558" spans="1:7" x14ac:dyDescent="0.25">
      <c r="A558" t="str">
        <f t="shared" si="8"/>
        <v>05193 Rasueros Ávila</v>
      </c>
      <c r="B558" s="4" t="s">
        <v>1207</v>
      </c>
      <c r="C558" s="4" t="s">
        <v>1208</v>
      </c>
      <c r="D558" s="4" t="s">
        <v>861</v>
      </c>
      <c r="E558" s="4" t="s">
        <v>862</v>
      </c>
      <c r="F558" s="4">
        <v>-5.0749183000000002</v>
      </c>
      <c r="G558" s="4">
        <v>41.023092169999998</v>
      </c>
    </row>
    <row r="559" spans="1:7" x14ac:dyDescent="0.25">
      <c r="A559" t="str">
        <f t="shared" si="8"/>
        <v>05194 Riocabado Ávila</v>
      </c>
      <c r="B559" s="4" t="s">
        <v>1209</v>
      </c>
      <c r="C559" s="4" t="s">
        <v>1210</v>
      </c>
      <c r="D559" s="4" t="s">
        <v>861</v>
      </c>
      <c r="E559" s="4" t="s">
        <v>862</v>
      </c>
      <c r="F559" s="4">
        <v>-4.8060521500000002</v>
      </c>
      <c r="G559" s="4">
        <v>40.833376440000002</v>
      </c>
    </row>
    <row r="560" spans="1:7" x14ac:dyDescent="0.25">
      <c r="A560" t="str">
        <f t="shared" si="8"/>
        <v>05195 Riofrío Ávila</v>
      </c>
      <c r="B560" s="4" t="s">
        <v>1211</v>
      </c>
      <c r="C560" s="4" t="s">
        <v>1212</v>
      </c>
      <c r="D560" s="4" t="s">
        <v>861</v>
      </c>
      <c r="E560" s="4" t="s">
        <v>862</v>
      </c>
      <c r="F560" s="4">
        <v>-4.7779986000000001</v>
      </c>
      <c r="G560" s="4">
        <v>40.547283550000003</v>
      </c>
    </row>
    <row r="561" spans="1:7" x14ac:dyDescent="0.25">
      <c r="A561" t="str">
        <f t="shared" si="8"/>
        <v>05196 Rivilla de Barajas Ávila</v>
      </c>
      <c r="B561" s="4" t="s">
        <v>1213</v>
      </c>
      <c r="C561" s="4" t="s">
        <v>1214</v>
      </c>
      <c r="D561" s="4" t="s">
        <v>861</v>
      </c>
      <c r="E561" s="4" t="s">
        <v>862</v>
      </c>
      <c r="F561" s="4">
        <v>-4.9877561200000002</v>
      </c>
      <c r="G561" s="4">
        <v>40.901296930000001</v>
      </c>
    </row>
    <row r="562" spans="1:7" x14ac:dyDescent="0.25">
      <c r="A562" t="str">
        <f t="shared" si="8"/>
        <v>05197 Salobral Ávila</v>
      </c>
      <c r="B562" s="4" t="s">
        <v>1215</v>
      </c>
      <c r="C562" s="4" t="s">
        <v>1216</v>
      </c>
      <c r="D562" s="4" t="s">
        <v>861</v>
      </c>
      <c r="E562" s="4" t="s">
        <v>862</v>
      </c>
      <c r="F562" s="4">
        <v>-4.8108906200000003</v>
      </c>
      <c r="G562" s="4">
        <v>40.611406600000002</v>
      </c>
    </row>
    <row r="563" spans="1:7" x14ac:dyDescent="0.25">
      <c r="A563" t="str">
        <f t="shared" si="8"/>
        <v>05198 Salvadiós Ávila</v>
      </c>
      <c r="B563" s="4" t="s">
        <v>1217</v>
      </c>
      <c r="C563" s="4" t="s">
        <v>1218</v>
      </c>
      <c r="D563" s="4" t="s">
        <v>861</v>
      </c>
      <c r="E563" s="4" t="s">
        <v>862</v>
      </c>
      <c r="F563" s="4">
        <v>-5.0961676200000001</v>
      </c>
      <c r="G563" s="4">
        <v>40.87683079</v>
      </c>
    </row>
    <row r="564" spans="1:7" x14ac:dyDescent="0.25">
      <c r="A564" t="str">
        <f t="shared" si="8"/>
        <v>05199 San Bartolomé de Béjar Ávila</v>
      </c>
      <c r="B564" s="4" t="s">
        <v>1219</v>
      </c>
      <c r="C564" s="4" t="s">
        <v>1220</v>
      </c>
      <c r="D564" s="4" t="s">
        <v>861</v>
      </c>
      <c r="E564" s="4" t="s">
        <v>862</v>
      </c>
      <c r="F564" s="4">
        <v>-5.6626926299999996</v>
      </c>
      <c r="G564" s="4">
        <v>40.408285880000001</v>
      </c>
    </row>
    <row r="565" spans="1:7" x14ac:dyDescent="0.25">
      <c r="A565" t="str">
        <f t="shared" si="8"/>
        <v>05200 San Bartolomé de Corneja Ávila</v>
      </c>
      <c r="B565" s="4" t="s">
        <v>1221</v>
      </c>
      <c r="C565" s="4" t="s">
        <v>1222</v>
      </c>
      <c r="D565" s="4" t="s">
        <v>861</v>
      </c>
      <c r="E565" s="4" t="s">
        <v>862</v>
      </c>
      <c r="F565" s="4">
        <v>-5.3852526999999997</v>
      </c>
      <c r="G565" s="4">
        <v>40.492875290000001</v>
      </c>
    </row>
    <row r="566" spans="1:7" x14ac:dyDescent="0.25">
      <c r="A566" t="str">
        <f t="shared" si="8"/>
        <v>05201 San Bartolomé de Pinares Ávila</v>
      </c>
      <c r="B566" s="4" t="s">
        <v>1223</v>
      </c>
      <c r="C566" s="4" t="s">
        <v>1224</v>
      </c>
      <c r="D566" s="4" t="s">
        <v>861</v>
      </c>
      <c r="E566" s="4" t="s">
        <v>862</v>
      </c>
      <c r="F566" s="4">
        <v>-4.5400789399999999</v>
      </c>
      <c r="G566" s="4">
        <v>40.543186849999998</v>
      </c>
    </row>
    <row r="567" spans="1:7" x14ac:dyDescent="0.25">
      <c r="A567" t="str">
        <f t="shared" si="8"/>
        <v>05204 Sanchidrián Ávila</v>
      </c>
      <c r="B567" s="4" t="s">
        <v>1225</v>
      </c>
      <c r="C567" s="4" t="s">
        <v>1226</v>
      </c>
      <c r="D567" s="4" t="s">
        <v>861</v>
      </c>
      <c r="E567" s="4" t="s">
        <v>862</v>
      </c>
      <c r="F567" s="4">
        <v>-4.5815620800000003</v>
      </c>
      <c r="G567" s="4">
        <v>40.891981170000001</v>
      </c>
    </row>
    <row r="568" spans="1:7" x14ac:dyDescent="0.25">
      <c r="A568" t="str">
        <f t="shared" si="8"/>
        <v>05205 Sanchorreja Ávila</v>
      </c>
      <c r="B568" s="4" t="s">
        <v>1227</v>
      </c>
      <c r="C568" s="4" t="s">
        <v>1228</v>
      </c>
      <c r="D568" s="4" t="s">
        <v>861</v>
      </c>
      <c r="E568" s="4" t="s">
        <v>862</v>
      </c>
      <c r="F568" s="4">
        <v>-4.91485123</v>
      </c>
      <c r="G568" s="4">
        <v>40.664840699999999</v>
      </c>
    </row>
    <row r="569" spans="1:7" x14ac:dyDescent="0.25">
      <c r="A569" t="str">
        <f t="shared" si="8"/>
        <v>05206 San Esteban de los Patos Ávila</v>
      </c>
      <c r="B569" s="4" t="s">
        <v>1229</v>
      </c>
      <c r="C569" s="4" t="s">
        <v>1230</v>
      </c>
      <c r="D569" s="4" t="s">
        <v>861</v>
      </c>
      <c r="E569" s="4" t="s">
        <v>862</v>
      </c>
      <c r="F569" s="4">
        <v>-4.6247330399999997</v>
      </c>
      <c r="G569" s="4">
        <v>40.746082080000001</v>
      </c>
    </row>
    <row r="570" spans="1:7" x14ac:dyDescent="0.25">
      <c r="A570" t="str">
        <f t="shared" si="8"/>
        <v>05207 San Esteban del Valle Ávila</v>
      </c>
      <c r="B570" s="4" t="s">
        <v>1231</v>
      </c>
      <c r="C570" s="4" t="s">
        <v>1232</v>
      </c>
      <c r="D570" s="4" t="s">
        <v>861</v>
      </c>
      <c r="E570" s="4" t="s">
        <v>862</v>
      </c>
      <c r="F570" s="4">
        <v>-4.9795498399999998</v>
      </c>
      <c r="G570" s="4">
        <v>40.275719559999999</v>
      </c>
    </row>
    <row r="571" spans="1:7" x14ac:dyDescent="0.25">
      <c r="A571" t="str">
        <f t="shared" si="8"/>
        <v>05208 San Esteban de Zapardiel Ávila</v>
      </c>
      <c r="B571" s="4" t="s">
        <v>1233</v>
      </c>
      <c r="C571" s="4" t="s">
        <v>1234</v>
      </c>
      <c r="D571" s="4" t="s">
        <v>861</v>
      </c>
      <c r="E571" s="4" t="s">
        <v>862</v>
      </c>
      <c r="F571" s="4">
        <v>-4.9012358699999998</v>
      </c>
      <c r="G571" s="4">
        <v>41.092158490000003</v>
      </c>
    </row>
    <row r="572" spans="1:7" x14ac:dyDescent="0.25">
      <c r="A572" t="str">
        <f t="shared" si="8"/>
        <v>05209 San García de Ingelmos Ávila</v>
      </c>
      <c r="B572" s="4" t="s">
        <v>1235</v>
      </c>
      <c r="C572" s="4" t="s">
        <v>1236</v>
      </c>
      <c r="D572" s="4" t="s">
        <v>861</v>
      </c>
      <c r="E572" s="4" t="s">
        <v>862</v>
      </c>
      <c r="F572" s="4">
        <v>-5.1161803900000002</v>
      </c>
      <c r="G572" s="4">
        <v>40.769931450000001</v>
      </c>
    </row>
    <row r="573" spans="1:7" x14ac:dyDescent="0.25">
      <c r="A573" t="str">
        <f t="shared" si="8"/>
        <v>05210 San Juan de la Encinilla Ávila</v>
      </c>
      <c r="B573" s="4" t="s">
        <v>1237</v>
      </c>
      <c r="C573" s="4" t="s">
        <v>1238</v>
      </c>
      <c r="D573" s="4" t="s">
        <v>861</v>
      </c>
      <c r="E573" s="4" t="s">
        <v>862</v>
      </c>
      <c r="F573" s="4">
        <v>-4.8396909700000004</v>
      </c>
      <c r="G573" s="4">
        <v>40.828818439999999</v>
      </c>
    </row>
    <row r="574" spans="1:7" x14ac:dyDescent="0.25">
      <c r="A574" t="str">
        <f t="shared" si="8"/>
        <v>05211 San Juan de la Nava Ávila</v>
      </c>
      <c r="B574" s="4" t="s">
        <v>1239</v>
      </c>
      <c r="C574" s="4" t="s">
        <v>1240</v>
      </c>
      <c r="D574" s="4" t="s">
        <v>861</v>
      </c>
      <c r="E574" s="4" t="s">
        <v>862</v>
      </c>
      <c r="F574" s="4">
        <v>-4.6839712200000001</v>
      </c>
      <c r="G574" s="4">
        <v>40.478246489999997</v>
      </c>
    </row>
    <row r="575" spans="1:7" x14ac:dyDescent="0.25">
      <c r="A575" t="str">
        <f t="shared" si="8"/>
        <v>05212 San Juan del Molinillo Ávila</v>
      </c>
      <c r="B575" s="4" t="s">
        <v>1241</v>
      </c>
      <c r="C575" s="4" t="s">
        <v>1242</v>
      </c>
      <c r="D575" s="4" t="s">
        <v>861</v>
      </c>
      <c r="E575" s="4" t="s">
        <v>862</v>
      </c>
      <c r="F575" s="4">
        <v>-4.8192563399999999</v>
      </c>
      <c r="G575" s="4">
        <v>40.458927070000001</v>
      </c>
    </row>
    <row r="576" spans="1:7" x14ac:dyDescent="0.25">
      <c r="A576" t="str">
        <f t="shared" si="8"/>
        <v>05213 San Juan del Olmo Ávila</v>
      </c>
      <c r="B576" s="4" t="s">
        <v>1243</v>
      </c>
      <c r="C576" s="4" t="s">
        <v>1244</v>
      </c>
      <c r="D576" s="4" t="s">
        <v>861</v>
      </c>
      <c r="E576" s="4" t="s">
        <v>862</v>
      </c>
      <c r="F576" s="4">
        <v>-5.0502500399999999</v>
      </c>
      <c r="G576" s="4">
        <v>40.653173199999998</v>
      </c>
    </row>
    <row r="577" spans="1:7" x14ac:dyDescent="0.25">
      <c r="A577" t="str">
        <f t="shared" si="8"/>
        <v>05214 San Lorenzo de Tormes Ávila</v>
      </c>
      <c r="B577" s="4" t="s">
        <v>1245</v>
      </c>
      <c r="C577" s="4" t="s">
        <v>1246</v>
      </c>
      <c r="D577" s="4" t="s">
        <v>861</v>
      </c>
      <c r="E577" s="4" t="s">
        <v>862</v>
      </c>
      <c r="F577" s="4">
        <v>-5.4874052400000002</v>
      </c>
      <c r="G577" s="4">
        <v>40.370756499999999</v>
      </c>
    </row>
    <row r="578" spans="1:7" x14ac:dyDescent="0.25">
      <c r="A578" t="str">
        <f t="shared" si="8"/>
        <v>05215 San Martín de la Vega del Alberche Ávila</v>
      </c>
      <c r="B578" s="4" t="s">
        <v>1247</v>
      </c>
      <c r="C578" s="4" t="s">
        <v>1248</v>
      </c>
      <c r="D578" s="4" t="s">
        <v>861</v>
      </c>
      <c r="E578" s="4" t="s">
        <v>862</v>
      </c>
      <c r="F578" s="4">
        <v>-5.1563750400000004</v>
      </c>
      <c r="G578" s="4">
        <v>40.429712279999997</v>
      </c>
    </row>
    <row r="579" spans="1:7" x14ac:dyDescent="0.25">
      <c r="A579" t="str">
        <f t="shared" ref="A579:A642" si="9">CONCATENATE(B579, " ",C579, " ",D579)</f>
        <v>05216 San Martín del Pimpollar Ávila</v>
      </c>
      <c r="B579" s="4" t="s">
        <v>1249</v>
      </c>
      <c r="C579" s="4" t="s">
        <v>1250</v>
      </c>
      <c r="D579" s="4" t="s">
        <v>861</v>
      </c>
      <c r="E579" s="4" t="s">
        <v>862</v>
      </c>
      <c r="F579" s="4">
        <v>-5.0561278300000003</v>
      </c>
      <c r="G579" s="4">
        <v>40.36843829</v>
      </c>
    </row>
    <row r="580" spans="1:7" x14ac:dyDescent="0.25">
      <c r="A580" t="str">
        <f t="shared" si="9"/>
        <v>05217 San Miguel de Corneja Ávila</v>
      </c>
      <c r="B580" s="4" t="s">
        <v>1251</v>
      </c>
      <c r="C580" s="4" t="s">
        <v>1252</v>
      </c>
      <c r="D580" s="4" t="s">
        <v>861</v>
      </c>
      <c r="E580" s="4" t="s">
        <v>862</v>
      </c>
      <c r="F580" s="4">
        <v>-5.2866520699999997</v>
      </c>
      <c r="G580" s="4">
        <v>40.487724419999999</v>
      </c>
    </row>
    <row r="581" spans="1:7" x14ac:dyDescent="0.25">
      <c r="A581" t="str">
        <f t="shared" si="9"/>
        <v>05218 San Miguel de Serrezuela Ávila</v>
      </c>
      <c r="B581" s="4" t="s">
        <v>1253</v>
      </c>
      <c r="C581" s="4" t="s">
        <v>1254</v>
      </c>
      <c r="D581" s="4" t="s">
        <v>861</v>
      </c>
      <c r="E581" s="4" t="s">
        <v>862</v>
      </c>
      <c r="F581" s="4">
        <v>-5.2880920600000003</v>
      </c>
      <c r="G581" s="4">
        <v>40.670366299999998</v>
      </c>
    </row>
    <row r="582" spans="1:7" x14ac:dyDescent="0.25">
      <c r="A582" t="str">
        <f t="shared" si="9"/>
        <v>05219 San Pascual Ávila</v>
      </c>
      <c r="B582" s="4" t="s">
        <v>1255</v>
      </c>
      <c r="C582" s="4" t="s">
        <v>1256</v>
      </c>
      <c r="D582" s="4" t="s">
        <v>861</v>
      </c>
      <c r="E582" s="4" t="s">
        <v>862</v>
      </c>
      <c r="F582" s="4">
        <v>-4.7566218200000003</v>
      </c>
      <c r="G582" s="4">
        <v>40.882394779999998</v>
      </c>
    </row>
    <row r="583" spans="1:7" x14ac:dyDescent="0.25">
      <c r="A583" t="str">
        <f t="shared" si="9"/>
        <v>05220 San Pedro del Arroyo Ávila</v>
      </c>
      <c r="B583" s="4" t="s">
        <v>1257</v>
      </c>
      <c r="C583" s="4" t="s">
        <v>1258</v>
      </c>
      <c r="D583" s="4" t="s">
        <v>861</v>
      </c>
      <c r="E583" s="4" t="s">
        <v>862</v>
      </c>
      <c r="F583" s="4">
        <v>-4.8676178700000001</v>
      </c>
      <c r="G583" s="4">
        <v>40.805111480000001</v>
      </c>
    </row>
    <row r="584" spans="1:7" x14ac:dyDescent="0.25">
      <c r="A584" t="str">
        <f t="shared" si="9"/>
        <v>05221 Santa Cruz del Valle Ávila</v>
      </c>
      <c r="B584" s="4" t="s">
        <v>1259</v>
      </c>
      <c r="C584" s="4" t="s">
        <v>1260</v>
      </c>
      <c r="D584" s="4" t="s">
        <v>861</v>
      </c>
      <c r="E584" s="4" t="s">
        <v>862</v>
      </c>
      <c r="F584" s="4">
        <v>-5.00337327</v>
      </c>
      <c r="G584" s="4">
        <v>40.25084253</v>
      </c>
    </row>
    <row r="585" spans="1:7" x14ac:dyDescent="0.25">
      <c r="A585" t="str">
        <f t="shared" si="9"/>
        <v>05222 Santa Cruz de Pinares Ávila</v>
      </c>
      <c r="B585" s="4" t="s">
        <v>1261</v>
      </c>
      <c r="C585" s="4" t="s">
        <v>1262</v>
      </c>
      <c r="D585" s="4" t="s">
        <v>861</v>
      </c>
      <c r="E585" s="4" t="s">
        <v>862</v>
      </c>
      <c r="F585" s="4">
        <v>-4.5793788600000003</v>
      </c>
      <c r="G585" s="4">
        <v>40.542214909999998</v>
      </c>
    </row>
    <row r="586" spans="1:7" x14ac:dyDescent="0.25">
      <c r="A586" t="str">
        <f t="shared" si="9"/>
        <v>05224 Santa María del Arroyo Ávila</v>
      </c>
      <c r="B586" s="4" t="s">
        <v>1263</v>
      </c>
      <c r="C586" s="4" t="s">
        <v>1264</v>
      </c>
      <c r="D586" s="4" t="s">
        <v>861</v>
      </c>
      <c r="E586" s="4" t="s">
        <v>862</v>
      </c>
      <c r="F586" s="4">
        <v>-4.9242981500000003</v>
      </c>
      <c r="G586" s="4">
        <v>40.604131539999997</v>
      </c>
    </row>
    <row r="587" spans="1:7" x14ac:dyDescent="0.25">
      <c r="A587" t="str">
        <f t="shared" si="9"/>
        <v>05225 Santa María del Berrocal Ávila</v>
      </c>
      <c r="B587" s="4" t="s">
        <v>1265</v>
      </c>
      <c r="C587" s="4" t="s">
        <v>1266</v>
      </c>
      <c r="D587" s="4" t="s">
        <v>861</v>
      </c>
      <c r="E587" s="4" t="s">
        <v>862</v>
      </c>
      <c r="F587" s="4">
        <v>-5.4060477300000001</v>
      </c>
      <c r="G587" s="4">
        <v>40.509532069999999</v>
      </c>
    </row>
    <row r="588" spans="1:7" x14ac:dyDescent="0.25">
      <c r="A588" t="str">
        <f t="shared" si="9"/>
        <v>05226 Santa María de los Caballeros Ávila</v>
      </c>
      <c r="B588" s="4" t="s">
        <v>1267</v>
      </c>
      <c r="C588" s="4" t="s">
        <v>1268</v>
      </c>
      <c r="D588" s="4" t="s">
        <v>861</v>
      </c>
      <c r="E588" s="4" t="s">
        <v>862</v>
      </c>
      <c r="F588" s="4">
        <v>-5.4515745100000004</v>
      </c>
      <c r="G588" s="4">
        <v>40.388177339999999</v>
      </c>
    </row>
    <row r="589" spans="1:7" x14ac:dyDescent="0.25">
      <c r="A589" t="str">
        <f t="shared" si="9"/>
        <v>05227 Santa María del Tiétar Ávila</v>
      </c>
      <c r="B589" s="4" t="s">
        <v>1269</v>
      </c>
      <c r="C589" s="4" t="s">
        <v>1270</v>
      </c>
      <c r="D589" s="4" t="s">
        <v>861</v>
      </c>
      <c r="E589" s="4" t="s">
        <v>862</v>
      </c>
      <c r="F589" s="4">
        <v>-4.5549921600000003</v>
      </c>
      <c r="G589" s="4">
        <v>40.304015010000001</v>
      </c>
    </row>
    <row r="590" spans="1:7" x14ac:dyDescent="0.25">
      <c r="A590" t="str">
        <f t="shared" si="9"/>
        <v>05228 Santiago del Collado Ávila</v>
      </c>
      <c r="B590" s="4" t="s">
        <v>1271</v>
      </c>
      <c r="C590" s="4" t="s">
        <v>1272</v>
      </c>
      <c r="D590" s="4" t="s">
        <v>861</v>
      </c>
      <c r="E590" s="4" t="s">
        <v>862</v>
      </c>
      <c r="F590" s="4">
        <v>-5.3565828599999996</v>
      </c>
      <c r="G590" s="4">
        <v>40.433561009999998</v>
      </c>
    </row>
    <row r="591" spans="1:7" x14ac:dyDescent="0.25">
      <c r="A591" t="str">
        <f t="shared" si="9"/>
        <v>05229 Santo Domingo de las Posadas Ávila</v>
      </c>
      <c r="B591" s="4" t="s">
        <v>1273</v>
      </c>
      <c r="C591" s="4" t="s">
        <v>1274</v>
      </c>
      <c r="D591" s="4" t="s">
        <v>861</v>
      </c>
      <c r="E591" s="4" t="s">
        <v>862</v>
      </c>
      <c r="F591" s="4">
        <v>-4.6330243400000004</v>
      </c>
      <c r="G591" s="4">
        <v>40.812408320000003</v>
      </c>
    </row>
    <row r="592" spans="1:7" x14ac:dyDescent="0.25">
      <c r="A592" t="str">
        <f t="shared" si="9"/>
        <v>05230 Santo Tomé de Zabarcos Ávila</v>
      </c>
      <c r="B592" s="4" t="s">
        <v>1275</v>
      </c>
      <c r="C592" s="4" t="s">
        <v>1276</v>
      </c>
      <c r="D592" s="4" t="s">
        <v>861</v>
      </c>
      <c r="E592" s="4" t="s">
        <v>862</v>
      </c>
      <c r="F592" s="4">
        <v>-4.9103075799999996</v>
      </c>
      <c r="G592" s="4">
        <v>40.787784029999997</v>
      </c>
    </row>
    <row r="593" spans="1:7" x14ac:dyDescent="0.25">
      <c r="A593" t="str">
        <f t="shared" si="9"/>
        <v>05231 San Vicente de Arévalo Ávila</v>
      </c>
      <c r="B593" s="4" t="s">
        <v>1277</v>
      </c>
      <c r="C593" s="4" t="s">
        <v>1278</v>
      </c>
      <c r="D593" s="4" t="s">
        <v>861</v>
      </c>
      <c r="E593" s="4" t="s">
        <v>862</v>
      </c>
      <c r="F593" s="4">
        <v>-4.8006371899999998</v>
      </c>
      <c r="G593" s="4">
        <v>40.967983429999997</v>
      </c>
    </row>
    <row r="594" spans="1:7" x14ac:dyDescent="0.25">
      <c r="A594" t="str">
        <f t="shared" si="9"/>
        <v>05232 Serrada, La Ávila</v>
      </c>
      <c r="B594" s="4" t="s">
        <v>1279</v>
      </c>
      <c r="C594" s="4" t="s">
        <v>1280</v>
      </c>
      <c r="D594" s="4" t="s">
        <v>861</v>
      </c>
      <c r="E594" s="4" t="s">
        <v>862</v>
      </c>
      <c r="F594" s="4">
        <v>-4.7926798399999999</v>
      </c>
      <c r="G594" s="4">
        <v>40.631472610000003</v>
      </c>
    </row>
    <row r="595" spans="1:7" x14ac:dyDescent="0.25">
      <c r="A595" t="str">
        <f t="shared" si="9"/>
        <v>05233 Serranillos Ávila</v>
      </c>
      <c r="B595" s="4" t="s">
        <v>1281</v>
      </c>
      <c r="C595" s="4" t="s">
        <v>1282</v>
      </c>
      <c r="D595" s="4" t="s">
        <v>861</v>
      </c>
      <c r="E595" s="4" t="s">
        <v>862</v>
      </c>
      <c r="F595" s="4">
        <v>-4.9111883799999996</v>
      </c>
      <c r="G595" s="4">
        <v>40.337343230000002</v>
      </c>
    </row>
    <row r="596" spans="1:7" x14ac:dyDescent="0.25">
      <c r="A596" t="str">
        <f t="shared" si="9"/>
        <v>05234 Sigeres Ávila</v>
      </c>
      <c r="B596" s="4" t="s">
        <v>1283</v>
      </c>
      <c r="C596" s="4" t="s">
        <v>1284</v>
      </c>
      <c r="D596" s="4" t="s">
        <v>861</v>
      </c>
      <c r="E596" s="4" t="s">
        <v>862</v>
      </c>
      <c r="F596" s="4">
        <v>-4.9326266299999997</v>
      </c>
      <c r="G596" s="4">
        <v>40.799320620000003</v>
      </c>
    </row>
    <row r="597" spans="1:7" x14ac:dyDescent="0.25">
      <c r="A597" t="str">
        <f t="shared" si="9"/>
        <v>05235 Sinlabajos Ávila</v>
      </c>
      <c r="B597" s="4" t="s">
        <v>1285</v>
      </c>
      <c r="C597" s="4" t="s">
        <v>1286</v>
      </c>
      <c r="D597" s="4" t="s">
        <v>861</v>
      </c>
      <c r="E597" s="4" t="s">
        <v>862</v>
      </c>
      <c r="F597" s="4">
        <v>-4.8319548000000001</v>
      </c>
      <c r="G597" s="4">
        <v>41.077175539999999</v>
      </c>
    </row>
    <row r="598" spans="1:7" x14ac:dyDescent="0.25">
      <c r="A598" t="str">
        <f t="shared" si="9"/>
        <v>05236 Solana de Ávila Ávila</v>
      </c>
      <c r="B598" s="4" t="s">
        <v>1287</v>
      </c>
      <c r="C598" s="4" t="s">
        <v>1288</v>
      </c>
      <c r="D598" s="4" t="s">
        <v>861</v>
      </c>
      <c r="E598" s="4" t="s">
        <v>862</v>
      </c>
      <c r="F598" s="4">
        <v>-5.6147656899999996</v>
      </c>
      <c r="G598" s="4">
        <v>40.314718800000001</v>
      </c>
    </row>
    <row r="599" spans="1:7" x14ac:dyDescent="0.25">
      <c r="A599" t="str">
        <f t="shared" si="9"/>
        <v>05237 Solana de Rioalmar Ávila</v>
      </c>
      <c r="B599" s="4" t="s">
        <v>1289</v>
      </c>
      <c r="C599" s="4" t="s">
        <v>1290</v>
      </c>
      <c r="D599" s="4" t="s">
        <v>861</v>
      </c>
      <c r="E599" s="4" t="s">
        <v>862</v>
      </c>
      <c r="F599" s="4">
        <v>-5.0101109599999996</v>
      </c>
      <c r="G599" s="4">
        <v>40.737923270000003</v>
      </c>
    </row>
    <row r="600" spans="1:7" x14ac:dyDescent="0.25">
      <c r="A600" t="str">
        <f t="shared" si="9"/>
        <v>05238 Solosancho Ávila</v>
      </c>
      <c r="B600" s="4" t="s">
        <v>1291</v>
      </c>
      <c r="C600" s="4" t="s">
        <v>1292</v>
      </c>
      <c r="D600" s="4" t="s">
        <v>861</v>
      </c>
      <c r="E600" s="4" t="s">
        <v>862</v>
      </c>
      <c r="F600" s="4">
        <v>-4.9061807899999996</v>
      </c>
      <c r="G600" s="4">
        <v>40.554220710000003</v>
      </c>
    </row>
    <row r="601" spans="1:7" x14ac:dyDescent="0.25">
      <c r="A601" t="str">
        <f t="shared" si="9"/>
        <v>05239 Sotalbo Ávila</v>
      </c>
      <c r="B601" s="4" t="s">
        <v>1293</v>
      </c>
      <c r="C601" s="4" t="s">
        <v>1294</v>
      </c>
      <c r="D601" s="4" t="s">
        <v>861</v>
      </c>
      <c r="E601" s="4" t="s">
        <v>862</v>
      </c>
      <c r="F601" s="4">
        <v>-4.8500049799999996</v>
      </c>
      <c r="G601" s="4">
        <v>40.541955059999999</v>
      </c>
    </row>
    <row r="602" spans="1:7" x14ac:dyDescent="0.25">
      <c r="A602" t="str">
        <f t="shared" si="9"/>
        <v>05240 Sotillo de la Adrada Ávila</v>
      </c>
      <c r="B602" s="4" t="s">
        <v>1295</v>
      </c>
      <c r="C602" s="4" t="s">
        <v>1296</v>
      </c>
      <c r="D602" s="4" t="s">
        <v>861</v>
      </c>
      <c r="E602" s="4" t="s">
        <v>862</v>
      </c>
      <c r="F602" s="4">
        <v>-4.5806117899999998</v>
      </c>
      <c r="G602" s="4">
        <v>40.292541989999997</v>
      </c>
    </row>
    <row r="603" spans="1:7" x14ac:dyDescent="0.25">
      <c r="A603" t="str">
        <f t="shared" si="9"/>
        <v>05241 Tiemblo, El Ávila</v>
      </c>
      <c r="B603" s="4" t="s">
        <v>1297</v>
      </c>
      <c r="C603" s="4" t="s">
        <v>1298</v>
      </c>
      <c r="D603" s="4" t="s">
        <v>861</v>
      </c>
      <c r="E603" s="4" t="s">
        <v>862</v>
      </c>
      <c r="F603" s="4">
        <v>-4.5007494499999998</v>
      </c>
      <c r="G603" s="4">
        <v>40.415683319999999</v>
      </c>
    </row>
    <row r="604" spans="1:7" x14ac:dyDescent="0.25">
      <c r="A604" t="str">
        <f t="shared" si="9"/>
        <v>05242 Tiñosillos Ávila</v>
      </c>
      <c r="B604" s="4" t="s">
        <v>1299</v>
      </c>
      <c r="C604" s="4" t="s">
        <v>1300</v>
      </c>
      <c r="D604" s="4" t="s">
        <v>861</v>
      </c>
      <c r="E604" s="4" t="s">
        <v>862</v>
      </c>
      <c r="F604" s="4">
        <v>-4.7284611500000002</v>
      </c>
      <c r="G604" s="4">
        <v>40.934525180000001</v>
      </c>
    </row>
    <row r="605" spans="1:7" x14ac:dyDescent="0.25">
      <c r="A605" t="str">
        <f t="shared" si="9"/>
        <v>05243 Tolbaños Ávila</v>
      </c>
      <c r="B605" s="4" t="s">
        <v>1301</v>
      </c>
      <c r="C605" s="4" t="s">
        <v>1302</v>
      </c>
      <c r="D605" s="4" t="s">
        <v>861</v>
      </c>
      <c r="E605" s="4" t="s">
        <v>862</v>
      </c>
      <c r="F605" s="4">
        <v>-4.5814391900000002</v>
      </c>
      <c r="G605" s="4">
        <v>40.751475710000001</v>
      </c>
    </row>
    <row r="606" spans="1:7" x14ac:dyDescent="0.25">
      <c r="A606" t="str">
        <f t="shared" si="9"/>
        <v>05244 Tormellas Ávila</v>
      </c>
      <c r="B606" s="4" t="s">
        <v>1303</v>
      </c>
      <c r="C606" s="4" t="s">
        <v>1304</v>
      </c>
      <c r="D606" s="4" t="s">
        <v>861</v>
      </c>
      <c r="E606" s="4" t="s">
        <v>862</v>
      </c>
      <c r="F606" s="4">
        <v>-5.5096252999999997</v>
      </c>
      <c r="G606" s="4">
        <v>40.30493371</v>
      </c>
    </row>
    <row r="607" spans="1:7" x14ac:dyDescent="0.25">
      <c r="A607" t="str">
        <f t="shared" si="9"/>
        <v>05245 Tornadizos de Ávila Ávila</v>
      </c>
      <c r="B607" s="4" t="s">
        <v>1305</v>
      </c>
      <c r="C607" s="4" t="s">
        <v>1306</v>
      </c>
      <c r="D607" s="4" t="s">
        <v>861</v>
      </c>
      <c r="E607" s="4" t="s">
        <v>862</v>
      </c>
      <c r="F607" s="4">
        <v>-4.6142744899999997</v>
      </c>
      <c r="G607" s="4">
        <v>40.626366040000001</v>
      </c>
    </row>
    <row r="608" spans="1:7" x14ac:dyDescent="0.25">
      <c r="A608" t="str">
        <f t="shared" si="9"/>
        <v>05246 Tórtoles Ávila</v>
      </c>
      <c r="B608" s="4" t="s">
        <v>1307</v>
      </c>
      <c r="C608" s="4" t="s">
        <v>1308</v>
      </c>
      <c r="D608" s="4" t="s">
        <v>861</v>
      </c>
      <c r="E608" s="4" t="s">
        <v>862</v>
      </c>
      <c r="F608" s="4">
        <v>-5.2592422299999999</v>
      </c>
      <c r="G608" s="4">
        <v>40.56176842</v>
      </c>
    </row>
    <row r="609" spans="1:7" x14ac:dyDescent="0.25">
      <c r="A609" t="str">
        <f t="shared" si="9"/>
        <v>05247 Torre, La Ávila</v>
      </c>
      <c r="B609" s="4" t="s">
        <v>1309</v>
      </c>
      <c r="C609" s="4" t="s">
        <v>1310</v>
      </c>
      <c r="D609" s="4" t="s">
        <v>861</v>
      </c>
      <c r="E609" s="4" t="s">
        <v>862</v>
      </c>
      <c r="F609" s="4">
        <v>-4.9647832200000002</v>
      </c>
      <c r="G609" s="4">
        <v>40.588577280000003</v>
      </c>
    </row>
    <row r="610" spans="1:7" x14ac:dyDescent="0.25">
      <c r="A610" t="str">
        <f t="shared" si="9"/>
        <v>05249 Umbrías Ávila</v>
      </c>
      <c r="B610" s="4" t="s">
        <v>1311</v>
      </c>
      <c r="C610" s="4" t="s">
        <v>1312</v>
      </c>
      <c r="D610" s="4" t="s">
        <v>861</v>
      </c>
      <c r="E610" s="4" t="s">
        <v>862</v>
      </c>
      <c r="F610" s="4">
        <v>-5.5790680000000004</v>
      </c>
      <c r="G610" s="4">
        <v>40.313465999999998</v>
      </c>
    </row>
    <row r="611" spans="1:7" x14ac:dyDescent="0.25">
      <c r="A611" t="str">
        <f t="shared" si="9"/>
        <v>05251 Vadillo de la Sierra Ávila</v>
      </c>
      <c r="B611" s="4" t="s">
        <v>1313</v>
      </c>
      <c r="C611" s="4" t="s">
        <v>1314</v>
      </c>
      <c r="D611" s="4" t="s">
        <v>861</v>
      </c>
      <c r="E611" s="4" t="s">
        <v>862</v>
      </c>
      <c r="F611" s="4">
        <v>-5.1265262099999998</v>
      </c>
      <c r="G611" s="4">
        <v>40.606284340000002</v>
      </c>
    </row>
    <row r="612" spans="1:7" x14ac:dyDescent="0.25">
      <c r="A612" t="str">
        <f t="shared" si="9"/>
        <v>05252 Valdecasa Ávila</v>
      </c>
      <c r="B612" s="4" t="s">
        <v>1315</v>
      </c>
      <c r="C612" s="4" t="s">
        <v>1316</v>
      </c>
      <c r="D612" s="4" t="s">
        <v>861</v>
      </c>
      <c r="E612" s="4" t="s">
        <v>862</v>
      </c>
      <c r="F612" s="4">
        <v>-5.0115775500000002</v>
      </c>
      <c r="G612" s="4">
        <v>40.659186640000001</v>
      </c>
    </row>
    <row r="613" spans="1:7" x14ac:dyDescent="0.25">
      <c r="A613" t="str">
        <f t="shared" si="9"/>
        <v>05253 Vega de Santa María Ávila</v>
      </c>
      <c r="B613" s="4" t="s">
        <v>1317</v>
      </c>
      <c r="C613" s="4" t="s">
        <v>1318</v>
      </c>
      <c r="D613" s="4" t="s">
        <v>861</v>
      </c>
      <c r="E613" s="4" t="s">
        <v>862</v>
      </c>
      <c r="F613" s="4">
        <v>-4.6425179400000003</v>
      </c>
      <c r="G613" s="4">
        <v>40.835838420000002</v>
      </c>
    </row>
    <row r="614" spans="1:7" x14ac:dyDescent="0.25">
      <c r="A614" t="str">
        <f t="shared" si="9"/>
        <v>05254 Velayos Ávila</v>
      </c>
      <c r="B614" s="4" t="s">
        <v>1319</v>
      </c>
      <c r="C614" s="4" t="s">
        <v>1320</v>
      </c>
      <c r="D614" s="4" t="s">
        <v>861</v>
      </c>
      <c r="E614" s="4" t="s">
        <v>862</v>
      </c>
      <c r="F614" s="4">
        <v>-4.6225530900000003</v>
      </c>
      <c r="G614" s="4">
        <v>40.8410303</v>
      </c>
    </row>
    <row r="615" spans="1:7" x14ac:dyDescent="0.25">
      <c r="A615" t="str">
        <f t="shared" si="9"/>
        <v>05256 Villaflor Ávila</v>
      </c>
      <c r="B615" s="4" t="s">
        <v>1321</v>
      </c>
      <c r="C615" s="4" t="s">
        <v>1322</v>
      </c>
      <c r="D615" s="4" t="s">
        <v>861</v>
      </c>
      <c r="E615" s="4" t="s">
        <v>862</v>
      </c>
      <c r="F615" s="4">
        <v>-4.8737648199999999</v>
      </c>
      <c r="G615" s="4">
        <v>40.758945529999998</v>
      </c>
    </row>
    <row r="616" spans="1:7" x14ac:dyDescent="0.25">
      <c r="A616" t="str">
        <f t="shared" si="9"/>
        <v>05257 Villafranca de la Sierra Ávila</v>
      </c>
      <c r="B616" s="4" t="s">
        <v>1323</v>
      </c>
      <c r="C616" s="4" t="s">
        <v>1324</v>
      </c>
      <c r="D616" s="4" t="s">
        <v>861</v>
      </c>
      <c r="E616" s="4" t="s">
        <v>862</v>
      </c>
      <c r="F616" s="4">
        <v>-5.2299742599999997</v>
      </c>
      <c r="G616" s="4">
        <v>40.497326360000002</v>
      </c>
    </row>
    <row r="617" spans="1:7" x14ac:dyDescent="0.25">
      <c r="A617" t="str">
        <f t="shared" si="9"/>
        <v>05258 Villanueva de Gómez Ávila</v>
      </c>
      <c r="B617" s="4" t="s">
        <v>1325</v>
      </c>
      <c r="C617" s="4" t="s">
        <v>1326</v>
      </c>
      <c r="D617" s="4" t="s">
        <v>861</v>
      </c>
      <c r="E617" s="4" t="s">
        <v>862</v>
      </c>
      <c r="F617" s="4">
        <v>-4.7162425499999996</v>
      </c>
      <c r="G617" s="4">
        <v>40.883687219999999</v>
      </c>
    </row>
    <row r="618" spans="1:7" x14ac:dyDescent="0.25">
      <c r="A618" t="str">
        <f t="shared" si="9"/>
        <v>05259 Villanueva del Aceral Ávila</v>
      </c>
      <c r="B618" s="4" t="s">
        <v>1327</v>
      </c>
      <c r="C618" s="4" t="s">
        <v>1328</v>
      </c>
      <c r="D618" s="4" t="s">
        <v>861</v>
      </c>
      <c r="E618" s="4" t="s">
        <v>862</v>
      </c>
      <c r="F618" s="4">
        <v>-4.8530253800000001</v>
      </c>
      <c r="G618" s="4">
        <v>41.041601200000002</v>
      </c>
    </row>
    <row r="619" spans="1:7" x14ac:dyDescent="0.25">
      <c r="A619" t="str">
        <f t="shared" si="9"/>
        <v>05260 Villanueva del Campillo Ávila</v>
      </c>
      <c r="B619" s="4" t="s">
        <v>1329</v>
      </c>
      <c r="C619" s="4" t="s">
        <v>1330</v>
      </c>
      <c r="D619" s="4" t="s">
        <v>861</v>
      </c>
      <c r="E619" s="4" t="s">
        <v>862</v>
      </c>
      <c r="F619" s="4">
        <v>-5.1799023100000001</v>
      </c>
      <c r="G619" s="4">
        <v>40.578336640000003</v>
      </c>
    </row>
    <row r="620" spans="1:7" x14ac:dyDescent="0.25">
      <c r="A620" t="str">
        <f t="shared" si="9"/>
        <v>05261 Villar de Corneja Ávila</v>
      </c>
      <c r="B620" s="4" t="s">
        <v>1331</v>
      </c>
      <c r="C620" s="4" t="s">
        <v>1332</v>
      </c>
      <c r="D620" s="4" t="s">
        <v>861</v>
      </c>
      <c r="E620" s="4" t="s">
        <v>862</v>
      </c>
      <c r="F620" s="4">
        <v>-5.4325366300000004</v>
      </c>
      <c r="G620" s="4">
        <v>40.475090369999997</v>
      </c>
    </row>
    <row r="621" spans="1:7" x14ac:dyDescent="0.25">
      <c r="A621" t="str">
        <f t="shared" si="9"/>
        <v>05262 Villarejo del Valle Ávila</v>
      </c>
      <c r="B621" s="4" t="s">
        <v>1333</v>
      </c>
      <c r="C621" s="4" t="s">
        <v>1334</v>
      </c>
      <c r="D621" s="4" t="s">
        <v>861</v>
      </c>
      <c r="E621" s="4" t="s">
        <v>862</v>
      </c>
      <c r="F621" s="4">
        <v>-4.9969980500000002</v>
      </c>
      <c r="G621" s="4">
        <v>40.285923349999997</v>
      </c>
    </row>
    <row r="622" spans="1:7" x14ac:dyDescent="0.25">
      <c r="A622" t="str">
        <f t="shared" si="9"/>
        <v>05263 Villatoro Ávila</v>
      </c>
      <c r="B622" s="4" t="s">
        <v>1335</v>
      </c>
      <c r="C622" s="4" t="s">
        <v>1336</v>
      </c>
      <c r="D622" s="4" t="s">
        <v>861</v>
      </c>
      <c r="E622" s="4" t="s">
        <v>862</v>
      </c>
      <c r="F622" s="4">
        <v>-5.1109416799999998</v>
      </c>
      <c r="G622" s="4">
        <v>40.55534171</v>
      </c>
    </row>
    <row r="623" spans="1:7" x14ac:dyDescent="0.25">
      <c r="A623" t="str">
        <f t="shared" si="9"/>
        <v>05264 Viñegra de Moraña Ávila</v>
      </c>
      <c r="B623" s="4" t="s">
        <v>1337</v>
      </c>
      <c r="C623" s="4" t="s">
        <v>1338</v>
      </c>
      <c r="D623" s="4" t="s">
        <v>861</v>
      </c>
      <c r="E623" s="4" t="s">
        <v>862</v>
      </c>
      <c r="F623" s="4">
        <v>-4.9201688900000002</v>
      </c>
      <c r="G623" s="4">
        <v>40.85154867</v>
      </c>
    </row>
    <row r="624" spans="1:7" x14ac:dyDescent="0.25">
      <c r="A624" t="str">
        <f t="shared" si="9"/>
        <v>05265 Vita Ávila</v>
      </c>
      <c r="B624" s="4" t="s">
        <v>1339</v>
      </c>
      <c r="C624" s="4" t="s">
        <v>1340</v>
      </c>
      <c r="D624" s="4" t="s">
        <v>861</v>
      </c>
      <c r="E624" s="4" t="s">
        <v>862</v>
      </c>
      <c r="F624" s="4">
        <v>-5.0059545700000001</v>
      </c>
      <c r="G624" s="4">
        <v>40.812382030000002</v>
      </c>
    </row>
    <row r="625" spans="1:7" x14ac:dyDescent="0.25">
      <c r="A625" t="str">
        <f t="shared" si="9"/>
        <v>05266 Zapardiel de la Cañada Ávila</v>
      </c>
      <c r="B625" s="4" t="s">
        <v>1341</v>
      </c>
      <c r="C625" s="4" t="s">
        <v>1342</v>
      </c>
      <c r="D625" s="4" t="s">
        <v>861</v>
      </c>
      <c r="E625" s="4" t="s">
        <v>862</v>
      </c>
      <c r="F625" s="4">
        <v>-5.3398330899999999</v>
      </c>
      <c r="G625" s="4">
        <v>40.605950819999997</v>
      </c>
    </row>
    <row r="626" spans="1:7" x14ac:dyDescent="0.25">
      <c r="A626" t="str">
        <f t="shared" si="9"/>
        <v>05267 Zapardiel de la Ribera Ávila</v>
      </c>
      <c r="B626" s="4" t="s">
        <v>1343</v>
      </c>
      <c r="C626" s="4" t="s">
        <v>1344</v>
      </c>
      <c r="D626" s="4" t="s">
        <v>861</v>
      </c>
      <c r="E626" s="4" t="s">
        <v>862</v>
      </c>
      <c r="F626" s="4">
        <v>-5.3278585700000001</v>
      </c>
      <c r="G626" s="4">
        <v>40.354692960000001</v>
      </c>
    </row>
    <row r="627" spans="1:7" x14ac:dyDescent="0.25">
      <c r="A627" t="str">
        <f t="shared" si="9"/>
        <v>05901 San Juan de Gredos Ávila</v>
      </c>
      <c r="B627" s="4" t="s">
        <v>1345</v>
      </c>
      <c r="C627" s="4" t="s">
        <v>1346</v>
      </c>
      <c r="D627" s="4" t="s">
        <v>861</v>
      </c>
      <c r="E627" s="4" t="s">
        <v>862</v>
      </c>
      <c r="F627" s="4">
        <v>-5.2514960200000003</v>
      </c>
      <c r="G627" s="4">
        <v>40.3605728</v>
      </c>
    </row>
    <row r="628" spans="1:7" x14ac:dyDescent="0.25">
      <c r="A628" t="str">
        <f t="shared" si="9"/>
        <v>05902 Santa María del Cubillo Ávila</v>
      </c>
      <c r="B628" s="4" t="s">
        <v>1347</v>
      </c>
      <c r="C628" s="4" t="s">
        <v>1348</v>
      </c>
      <c r="D628" s="4" t="s">
        <v>861</v>
      </c>
      <c r="E628" s="4" t="s">
        <v>862</v>
      </c>
      <c r="F628" s="4">
        <v>-4.47277814</v>
      </c>
      <c r="G628" s="4">
        <v>40.742211730000001</v>
      </c>
    </row>
    <row r="629" spans="1:7" x14ac:dyDescent="0.25">
      <c r="A629" t="str">
        <f t="shared" si="9"/>
        <v>05903 Diego del Carpio Ávila</v>
      </c>
      <c r="B629" s="4" t="s">
        <v>1349</v>
      </c>
      <c r="C629" s="4" t="s">
        <v>1350</v>
      </c>
      <c r="D629" s="4" t="s">
        <v>861</v>
      </c>
      <c r="E629" s="4" t="s">
        <v>862</v>
      </c>
      <c r="F629" s="4">
        <v>-5.3260630999999998</v>
      </c>
      <c r="G629" s="4">
        <v>40.66481529</v>
      </c>
    </row>
    <row r="630" spans="1:7" x14ac:dyDescent="0.25">
      <c r="A630" t="str">
        <f t="shared" si="9"/>
        <v>05904 Santiago del Tormes Ávila</v>
      </c>
      <c r="B630" s="4" t="s">
        <v>1351</v>
      </c>
      <c r="C630" s="4" t="s">
        <v>1352</v>
      </c>
      <c r="D630" s="4" t="s">
        <v>861</v>
      </c>
      <c r="E630" s="4" t="s">
        <v>862</v>
      </c>
      <c r="F630" s="4">
        <v>-5.3985518600000004</v>
      </c>
      <c r="G630" s="4">
        <v>40.330423060000001</v>
      </c>
    </row>
    <row r="631" spans="1:7" x14ac:dyDescent="0.25">
      <c r="A631" t="str">
        <f t="shared" si="9"/>
        <v>05905 Villanueva de Ávila Ávila</v>
      </c>
      <c r="B631" s="4" t="s">
        <v>1353</v>
      </c>
      <c r="C631" s="4" t="s">
        <v>1354</v>
      </c>
      <c r="D631" s="4" t="s">
        <v>861</v>
      </c>
      <c r="E631" s="4" t="s">
        <v>862</v>
      </c>
      <c r="F631" s="4">
        <v>-4.8225054399999996</v>
      </c>
      <c r="G631" s="4">
        <v>40.378772779999998</v>
      </c>
    </row>
    <row r="632" spans="1:7" x14ac:dyDescent="0.25">
      <c r="A632" t="str">
        <f t="shared" si="9"/>
        <v>06001 Acedera Badajoz</v>
      </c>
      <c r="B632" s="4" t="s">
        <v>1355</v>
      </c>
      <c r="C632" s="4" t="s">
        <v>1356</v>
      </c>
      <c r="D632" s="4" t="s">
        <v>1357</v>
      </c>
      <c r="E632" s="4" t="s">
        <v>1358</v>
      </c>
      <c r="F632" s="4">
        <v>-5.5715176299999998</v>
      </c>
      <c r="G632" s="4">
        <v>39.074925049999997</v>
      </c>
    </row>
    <row r="633" spans="1:7" x14ac:dyDescent="0.25">
      <c r="A633" t="str">
        <f t="shared" si="9"/>
        <v>06002 Aceuchal Badajoz</v>
      </c>
      <c r="B633" s="4" t="s">
        <v>1359</v>
      </c>
      <c r="C633" s="4" t="s">
        <v>1360</v>
      </c>
      <c r="D633" s="4" t="s">
        <v>1357</v>
      </c>
      <c r="E633" s="4" t="s">
        <v>1358</v>
      </c>
      <c r="F633" s="4">
        <v>-6.4870143599999999</v>
      </c>
      <c r="G633" s="4">
        <v>38.647009140000002</v>
      </c>
    </row>
    <row r="634" spans="1:7" x14ac:dyDescent="0.25">
      <c r="A634" t="str">
        <f t="shared" si="9"/>
        <v>06003 Ahillones Badajoz</v>
      </c>
      <c r="B634" s="4" t="s">
        <v>1361</v>
      </c>
      <c r="C634" s="4" t="s">
        <v>1362</v>
      </c>
      <c r="D634" s="4" t="s">
        <v>1357</v>
      </c>
      <c r="E634" s="4" t="s">
        <v>1358</v>
      </c>
      <c r="F634" s="4">
        <v>-5.8667480699999999</v>
      </c>
      <c r="G634" s="4">
        <v>38.26032661</v>
      </c>
    </row>
    <row r="635" spans="1:7" x14ac:dyDescent="0.25">
      <c r="A635" t="str">
        <f t="shared" si="9"/>
        <v>06004 Alange Badajoz</v>
      </c>
      <c r="B635" s="4" t="s">
        <v>1363</v>
      </c>
      <c r="C635" s="4" t="s">
        <v>1364</v>
      </c>
      <c r="D635" s="4" t="s">
        <v>1357</v>
      </c>
      <c r="E635" s="4" t="s">
        <v>1358</v>
      </c>
      <c r="F635" s="4">
        <v>-6.2472270400000003</v>
      </c>
      <c r="G635" s="4">
        <v>38.785244380000002</v>
      </c>
    </row>
    <row r="636" spans="1:7" x14ac:dyDescent="0.25">
      <c r="A636" t="str">
        <f t="shared" si="9"/>
        <v>06005 Albuera, La Badajoz</v>
      </c>
      <c r="B636" s="4" t="s">
        <v>1365</v>
      </c>
      <c r="C636" s="4" t="s">
        <v>1366</v>
      </c>
      <c r="D636" s="4" t="s">
        <v>1357</v>
      </c>
      <c r="E636" s="4" t="s">
        <v>1358</v>
      </c>
      <c r="F636" s="4">
        <v>-6.8226616</v>
      </c>
      <c r="G636" s="4">
        <v>38.716410359999998</v>
      </c>
    </row>
    <row r="637" spans="1:7" x14ac:dyDescent="0.25">
      <c r="A637" t="str">
        <f t="shared" si="9"/>
        <v>06006 Alburquerque Badajoz</v>
      </c>
      <c r="B637" s="4" t="s">
        <v>1367</v>
      </c>
      <c r="C637" s="4" t="s">
        <v>1368</v>
      </c>
      <c r="D637" s="4" t="s">
        <v>1357</v>
      </c>
      <c r="E637" s="4" t="s">
        <v>1358</v>
      </c>
      <c r="F637" s="4">
        <v>-7.0010183799999997</v>
      </c>
      <c r="G637" s="4">
        <v>39.219868609999999</v>
      </c>
    </row>
    <row r="638" spans="1:7" x14ac:dyDescent="0.25">
      <c r="A638" t="str">
        <f t="shared" si="9"/>
        <v>06007 Alconchel Badajoz</v>
      </c>
      <c r="B638" s="4" t="s">
        <v>1369</v>
      </c>
      <c r="C638" s="4" t="s">
        <v>1370</v>
      </c>
      <c r="D638" s="4" t="s">
        <v>1357</v>
      </c>
      <c r="E638" s="4" t="s">
        <v>1358</v>
      </c>
      <c r="F638" s="4">
        <v>-7.0713971000000004</v>
      </c>
      <c r="G638" s="4">
        <v>38.515933359999998</v>
      </c>
    </row>
    <row r="639" spans="1:7" x14ac:dyDescent="0.25">
      <c r="A639" t="str">
        <f t="shared" si="9"/>
        <v>06008 Alconera Badajoz</v>
      </c>
      <c r="B639" s="4" t="s">
        <v>1371</v>
      </c>
      <c r="C639" s="4" t="s">
        <v>1372</v>
      </c>
      <c r="D639" s="4" t="s">
        <v>1357</v>
      </c>
      <c r="E639" s="4" t="s">
        <v>1358</v>
      </c>
      <c r="F639" s="4">
        <v>-6.4765061700000004</v>
      </c>
      <c r="G639" s="4">
        <v>38.398197400000001</v>
      </c>
    </row>
    <row r="640" spans="1:7" x14ac:dyDescent="0.25">
      <c r="A640" t="str">
        <f t="shared" si="9"/>
        <v>06009 Aljucén Badajoz</v>
      </c>
      <c r="B640" s="4" t="s">
        <v>1373</v>
      </c>
      <c r="C640" s="4" t="s">
        <v>1374</v>
      </c>
      <c r="D640" s="4" t="s">
        <v>1357</v>
      </c>
      <c r="E640" s="4" t="s">
        <v>1358</v>
      </c>
      <c r="F640" s="4">
        <v>-6.3312240600000003</v>
      </c>
      <c r="G640" s="4">
        <v>39.044761579999999</v>
      </c>
    </row>
    <row r="641" spans="1:7" x14ac:dyDescent="0.25">
      <c r="A641" t="str">
        <f t="shared" si="9"/>
        <v>06010 Almendral Badajoz</v>
      </c>
      <c r="B641" s="4" t="s">
        <v>1375</v>
      </c>
      <c r="C641" s="4" t="s">
        <v>1376</v>
      </c>
      <c r="D641" s="4" t="s">
        <v>1357</v>
      </c>
      <c r="E641" s="4" t="s">
        <v>1358</v>
      </c>
      <c r="F641" s="4">
        <v>-6.8213668299999997</v>
      </c>
      <c r="G641" s="4">
        <v>38.614678159999997</v>
      </c>
    </row>
    <row r="642" spans="1:7" x14ac:dyDescent="0.25">
      <c r="A642" t="str">
        <f t="shared" si="9"/>
        <v>06011 Almendralejo Badajoz</v>
      </c>
      <c r="B642" s="4" t="s">
        <v>1377</v>
      </c>
      <c r="C642" s="4" t="s">
        <v>1378</v>
      </c>
      <c r="D642" s="4" t="s">
        <v>1357</v>
      </c>
      <c r="E642" s="4" t="s">
        <v>1358</v>
      </c>
      <c r="F642" s="4">
        <v>-6.4077800900000002</v>
      </c>
      <c r="G642" s="4">
        <v>38.684452790000002</v>
      </c>
    </row>
    <row r="643" spans="1:7" x14ac:dyDescent="0.25">
      <c r="A643" t="str">
        <f t="shared" ref="A643:A706" si="10">CONCATENATE(B643, " ",C643, " ",D643)</f>
        <v>06012 Arroyo de San Serván Badajoz</v>
      </c>
      <c r="B643" s="4" t="s">
        <v>1379</v>
      </c>
      <c r="C643" s="4" t="s">
        <v>1380</v>
      </c>
      <c r="D643" s="4" t="s">
        <v>1357</v>
      </c>
      <c r="E643" s="4" t="s">
        <v>1358</v>
      </c>
      <c r="F643" s="4">
        <v>-6.4546003799999996</v>
      </c>
      <c r="G643" s="4">
        <v>38.853314779999998</v>
      </c>
    </row>
    <row r="644" spans="1:7" x14ac:dyDescent="0.25">
      <c r="A644" t="str">
        <f t="shared" si="10"/>
        <v>06013 Atalaya Badajoz</v>
      </c>
      <c r="B644" s="4" t="s">
        <v>1381</v>
      </c>
      <c r="C644" s="4" t="s">
        <v>1382</v>
      </c>
      <c r="D644" s="4" t="s">
        <v>1357</v>
      </c>
      <c r="E644" s="4" t="s">
        <v>1358</v>
      </c>
      <c r="F644" s="4">
        <v>-6.4735634099999997</v>
      </c>
      <c r="G644" s="4">
        <v>38.333089790000002</v>
      </c>
    </row>
    <row r="645" spans="1:7" x14ac:dyDescent="0.25">
      <c r="A645" t="str">
        <f t="shared" si="10"/>
        <v>06014 Azuaga Badajoz</v>
      </c>
      <c r="B645" s="4" t="s">
        <v>1383</v>
      </c>
      <c r="C645" s="4" t="s">
        <v>1384</v>
      </c>
      <c r="D645" s="4" t="s">
        <v>1357</v>
      </c>
      <c r="E645" s="4" t="s">
        <v>1358</v>
      </c>
      <c r="F645" s="4">
        <v>-5.6752759199999998</v>
      </c>
      <c r="G645" s="4">
        <v>38.257858400000003</v>
      </c>
    </row>
    <row r="646" spans="1:7" x14ac:dyDescent="0.25">
      <c r="A646" t="str">
        <f t="shared" si="10"/>
        <v>06015 Badajoz Badajoz</v>
      </c>
      <c r="B646" s="4" t="s">
        <v>1385</v>
      </c>
      <c r="C646" s="4" t="s">
        <v>1357</v>
      </c>
      <c r="D646" s="4" t="s">
        <v>1357</v>
      </c>
      <c r="E646" s="4" t="s">
        <v>1358</v>
      </c>
      <c r="F646" s="4">
        <v>-6.9709970400000003</v>
      </c>
      <c r="G646" s="4">
        <v>38.878743389999997</v>
      </c>
    </row>
    <row r="647" spans="1:7" x14ac:dyDescent="0.25">
      <c r="A647" t="str">
        <f t="shared" si="10"/>
        <v>06016 Barcarrota Badajoz</v>
      </c>
      <c r="B647" s="4" t="s">
        <v>1386</v>
      </c>
      <c r="C647" s="4" t="s">
        <v>1387</v>
      </c>
      <c r="D647" s="4" t="s">
        <v>1357</v>
      </c>
      <c r="E647" s="4" t="s">
        <v>1358</v>
      </c>
      <c r="F647" s="4">
        <v>-6.8490048799999999</v>
      </c>
      <c r="G647" s="4">
        <v>38.514435280000001</v>
      </c>
    </row>
    <row r="648" spans="1:7" x14ac:dyDescent="0.25">
      <c r="A648" t="str">
        <f t="shared" si="10"/>
        <v>06017 Baterno Badajoz</v>
      </c>
      <c r="B648" s="4" t="s">
        <v>1388</v>
      </c>
      <c r="C648" s="4" t="s">
        <v>1389</v>
      </c>
      <c r="D648" s="4" t="s">
        <v>1357</v>
      </c>
      <c r="E648" s="4" t="s">
        <v>1358</v>
      </c>
      <c r="F648" s="4">
        <v>-4.9113809000000002</v>
      </c>
      <c r="G648" s="4">
        <v>38.956697869999999</v>
      </c>
    </row>
    <row r="649" spans="1:7" x14ac:dyDescent="0.25">
      <c r="A649" t="str">
        <f t="shared" si="10"/>
        <v>06018 Benquerencia de la Serena Badajoz</v>
      </c>
      <c r="B649" s="4" t="s">
        <v>1390</v>
      </c>
      <c r="C649" s="4" t="s">
        <v>1391</v>
      </c>
      <c r="D649" s="4" t="s">
        <v>1357</v>
      </c>
      <c r="E649" s="4" t="s">
        <v>1358</v>
      </c>
      <c r="F649" s="4">
        <v>-5.4944775699999999</v>
      </c>
      <c r="G649" s="4">
        <v>38.70042909</v>
      </c>
    </row>
    <row r="650" spans="1:7" x14ac:dyDescent="0.25">
      <c r="A650" t="str">
        <f t="shared" si="10"/>
        <v>06019 Berlanga Badajoz</v>
      </c>
      <c r="B650" s="4" t="s">
        <v>1392</v>
      </c>
      <c r="C650" s="4" t="s">
        <v>1393</v>
      </c>
      <c r="D650" s="4" t="s">
        <v>1357</v>
      </c>
      <c r="E650" s="4" t="s">
        <v>1358</v>
      </c>
      <c r="F650" s="4">
        <v>-5.82908706</v>
      </c>
      <c r="G650" s="4">
        <v>38.283053870000003</v>
      </c>
    </row>
    <row r="651" spans="1:7" x14ac:dyDescent="0.25">
      <c r="A651" t="str">
        <f t="shared" si="10"/>
        <v>06020 Bienvenida Badajoz</v>
      </c>
      <c r="B651" s="4" t="s">
        <v>1394</v>
      </c>
      <c r="C651" s="4" t="s">
        <v>1395</v>
      </c>
      <c r="D651" s="4" t="s">
        <v>1357</v>
      </c>
      <c r="E651" s="4" t="s">
        <v>1358</v>
      </c>
      <c r="F651" s="4">
        <v>-6.2103522599999996</v>
      </c>
      <c r="G651" s="4">
        <v>38.298619639999998</v>
      </c>
    </row>
    <row r="652" spans="1:7" x14ac:dyDescent="0.25">
      <c r="A652" t="str">
        <f t="shared" si="10"/>
        <v>06021 Bodonal de la Sierra Badajoz</v>
      </c>
      <c r="B652" s="4" t="s">
        <v>1396</v>
      </c>
      <c r="C652" s="4" t="s">
        <v>1397</v>
      </c>
      <c r="D652" s="4" t="s">
        <v>1357</v>
      </c>
      <c r="E652" s="4" t="s">
        <v>1358</v>
      </c>
      <c r="F652" s="4">
        <v>-6.55850635</v>
      </c>
      <c r="G652" s="4">
        <v>38.147238680000001</v>
      </c>
    </row>
    <row r="653" spans="1:7" x14ac:dyDescent="0.25">
      <c r="A653" t="str">
        <f t="shared" si="10"/>
        <v>06022 Burguillos del Cerro Badajoz</v>
      </c>
      <c r="B653" s="4" t="s">
        <v>1398</v>
      </c>
      <c r="C653" s="4" t="s">
        <v>1399</v>
      </c>
      <c r="D653" s="4" t="s">
        <v>1357</v>
      </c>
      <c r="E653" s="4" t="s">
        <v>1358</v>
      </c>
      <c r="F653" s="4">
        <v>-6.5916848300000002</v>
      </c>
      <c r="G653" s="4">
        <v>38.381386210000002</v>
      </c>
    </row>
    <row r="654" spans="1:7" x14ac:dyDescent="0.25">
      <c r="A654" t="str">
        <f t="shared" si="10"/>
        <v>06023 Cabeza del Buey Badajoz</v>
      </c>
      <c r="B654" s="4" t="s">
        <v>1400</v>
      </c>
      <c r="C654" s="4" t="s">
        <v>1401</v>
      </c>
      <c r="D654" s="4" t="s">
        <v>1357</v>
      </c>
      <c r="E654" s="4" t="s">
        <v>1358</v>
      </c>
      <c r="F654" s="4">
        <v>-5.2189144399999998</v>
      </c>
      <c r="G654" s="4">
        <v>38.721489699999999</v>
      </c>
    </row>
    <row r="655" spans="1:7" x14ac:dyDescent="0.25">
      <c r="A655" t="str">
        <f t="shared" si="10"/>
        <v>06024 Cabeza la Vaca Badajoz</v>
      </c>
      <c r="B655" s="4" t="s">
        <v>1402</v>
      </c>
      <c r="C655" s="4" t="s">
        <v>1403</v>
      </c>
      <c r="D655" s="4" t="s">
        <v>1357</v>
      </c>
      <c r="E655" s="4" t="s">
        <v>1358</v>
      </c>
      <c r="F655" s="4">
        <v>-6.4211031600000004</v>
      </c>
      <c r="G655" s="4">
        <v>38.086469899999997</v>
      </c>
    </row>
    <row r="656" spans="1:7" x14ac:dyDescent="0.25">
      <c r="A656" t="str">
        <f t="shared" si="10"/>
        <v>06025 Calamonte Badajoz</v>
      </c>
      <c r="B656" s="4" t="s">
        <v>1404</v>
      </c>
      <c r="C656" s="4" t="s">
        <v>1405</v>
      </c>
      <c r="D656" s="4" t="s">
        <v>1357</v>
      </c>
      <c r="E656" s="4" t="s">
        <v>1358</v>
      </c>
      <c r="F656" s="4">
        <v>-6.38613315</v>
      </c>
      <c r="G656" s="4">
        <v>38.888938240000002</v>
      </c>
    </row>
    <row r="657" spans="1:7" x14ac:dyDescent="0.25">
      <c r="A657" t="str">
        <f t="shared" si="10"/>
        <v>06026 Calera de León Badajoz</v>
      </c>
      <c r="B657" s="4" t="s">
        <v>1406</v>
      </c>
      <c r="C657" s="4" t="s">
        <v>1407</v>
      </c>
      <c r="D657" s="4" t="s">
        <v>1357</v>
      </c>
      <c r="E657" s="4" t="s">
        <v>1358</v>
      </c>
      <c r="F657" s="4">
        <v>-6.3378526900000001</v>
      </c>
      <c r="G657" s="4">
        <v>38.106101070000001</v>
      </c>
    </row>
    <row r="658" spans="1:7" x14ac:dyDescent="0.25">
      <c r="A658" t="str">
        <f t="shared" si="10"/>
        <v>06027 Calzadilla de los Barros Badajoz</v>
      </c>
      <c r="B658" s="4" t="s">
        <v>1408</v>
      </c>
      <c r="C658" s="4" t="s">
        <v>1409</v>
      </c>
      <c r="D658" s="4" t="s">
        <v>1357</v>
      </c>
      <c r="E658" s="4" t="s">
        <v>1358</v>
      </c>
      <c r="F658" s="4">
        <v>-6.3171421800000003</v>
      </c>
      <c r="G658" s="4">
        <v>38.300383590000003</v>
      </c>
    </row>
    <row r="659" spans="1:7" x14ac:dyDescent="0.25">
      <c r="A659" t="str">
        <f t="shared" si="10"/>
        <v>06028 Campanario Badajoz</v>
      </c>
      <c r="B659" s="4" t="s">
        <v>1410</v>
      </c>
      <c r="C659" s="4" t="s">
        <v>1411</v>
      </c>
      <c r="D659" s="4" t="s">
        <v>1357</v>
      </c>
      <c r="E659" s="4" t="s">
        <v>1358</v>
      </c>
      <c r="F659" s="4">
        <v>-5.6177850500000002</v>
      </c>
      <c r="G659" s="4">
        <v>38.86338276</v>
      </c>
    </row>
    <row r="660" spans="1:7" x14ac:dyDescent="0.25">
      <c r="A660" t="str">
        <f t="shared" si="10"/>
        <v>06029 Campillo de Llerena Badajoz</v>
      </c>
      <c r="B660" s="4" t="s">
        <v>1412</v>
      </c>
      <c r="C660" s="4" t="s">
        <v>1413</v>
      </c>
      <c r="D660" s="4" t="s">
        <v>1357</v>
      </c>
      <c r="E660" s="4" t="s">
        <v>1358</v>
      </c>
      <c r="F660" s="4">
        <v>-5.8314453799999999</v>
      </c>
      <c r="G660" s="4">
        <v>38.502012780000001</v>
      </c>
    </row>
    <row r="661" spans="1:7" x14ac:dyDescent="0.25">
      <c r="A661" t="str">
        <f t="shared" si="10"/>
        <v>06030 Capilla Badajoz</v>
      </c>
      <c r="B661" s="4" t="s">
        <v>1414</v>
      </c>
      <c r="C661" s="4" t="s">
        <v>1415</v>
      </c>
      <c r="D661" s="4" t="s">
        <v>1357</v>
      </c>
      <c r="E661" s="4" t="s">
        <v>1358</v>
      </c>
      <c r="F661" s="4">
        <v>-5.0845239299999996</v>
      </c>
      <c r="G661" s="4">
        <v>38.819445080000001</v>
      </c>
    </row>
    <row r="662" spans="1:7" x14ac:dyDescent="0.25">
      <c r="A662" t="str">
        <f t="shared" si="10"/>
        <v>06031 Carmonita Badajoz</v>
      </c>
      <c r="B662" s="4" t="s">
        <v>1416</v>
      </c>
      <c r="C662" s="4" t="s">
        <v>1417</v>
      </c>
      <c r="D662" s="4" t="s">
        <v>1357</v>
      </c>
      <c r="E662" s="4" t="s">
        <v>1358</v>
      </c>
      <c r="F662" s="4">
        <v>-6.3379782499999999</v>
      </c>
      <c r="G662" s="4">
        <v>39.15390858</v>
      </c>
    </row>
    <row r="663" spans="1:7" x14ac:dyDescent="0.25">
      <c r="A663" t="str">
        <f t="shared" si="10"/>
        <v>06032 Carrascalejo, El Badajoz</v>
      </c>
      <c r="B663" s="4" t="s">
        <v>1418</v>
      </c>
      <c r="C663" s="4" t="s">
        <v>1419</v>
      </c>
      <c r="D663" s="4" t="s">
        <v>1357</v>
      </c>
      <c r="E663" s="4" t="s">
        <v>1358</v>
      </c>
      <c r="F663" s="4">
        <v>-6.3374185399999998</v>
      </c>
      <c r="G663" s="4">
        <v>39.022569650000001</v>
      </c>
    </row>
    <row r="664" spans="1:7" x14ac:dyDescent="0.25">
      <c r="A664" t="str">
        <f t="shared" si="10"/>
        <v>06033 Casas de Don Pedro Badajoz</v>
      </c>
      <c r="B664" s="4" t="s">
        <v>1420</v>
      </c>
      <c r="C664" s="4" t="s">
        <v>1421</v>
      </c>
      <c r="D664" s="4" t="s">
        <v>1357</v>
      </c>
      <c r="E664" s="4" t="s">
        <v>1358</v>
      </c>
      <c r="F664" s="4">
        <v>-5.3297357639999996</v>
      </c>
      <c r="G664" s="4">
        <v>39.103634110000002</v>
      </c>
    </row>
    <row r="665" spans="1:7" x14ac:dyDescent="0.25">
      <c r="A665" t="str">
        <f t="shared" si="10"/>
        <v>06034 Casas de Reina Badajoz</v>
      </c>
      <c r="B665" s="4" t="s">
        <v>1422</v>
      </c>
      <c r="C665" s="4" t="s">
        <v>1423</v>
      </c>
      <c r="D665" s="4" t="s">
        <v>1357</v>
      </c>
      <c r="E665" s="4" t="s">
        <v>1358</v>
      </c>
      <c r="F665" s="4">
        <v>-5.97031285</v>
      </c>
      <c r="G665" s="4">
        <v>38.203169289999998</v>
      </c>
    </row>
    <row r="666" spans="1:7" x14ac:dyDescent="0.25">
      <c r="A666" t="str">
        <f t="shared" si="10"/>
        <v>06035 Castilblanco Badajoz</v>
      </c>
      <c r="B666" s="4" t="s">
        <v>1424</v>
      </c>
      <c r="C666" s="4" t="s">
        <v>1425</v>
      </c>
      <c r="D666" s="4" t="s">
        <v>1357</v>
      </c>
      <c r="E666" s="4" t="s">
        <v>1358</v>
      </c>
      <c r="F666" s="4">
        <v>-5.0895031199999998</v>
      </c>
      <c r="G666" s="4">
        <v>39.284947189999997</v>
      </c>
    </row>
    <row r="667" spans="1:7" x14ac:dyDescent="0.25">
      <c r="A667" t="str">
        <f t="shared" si="10"/>
        <v>06036 Castuera Badajoz</v>
      </c>
      <c r="B667" s="4" t="s">
        <v>1426</v>
      </c>
      <c r="C667" s="4" t="s">
        <v>1427</v>
      </c>
      <c r="D667" s="4" t="s">
        <v>1357</v>
      </c>
      <c r="E667" s="4" t="s">
        <v>1358</v>
      </c>
      <c r="F667" s="4">
        <v>-5.5452119099999999</v>
      </c>
      <c r="G667" s="4">
        <v>38.721391420000003</v>
      </c>
    </row>
    <row r="668" spans="1:7" x14ac:dyDescent="0.25">
      <c r="A668" t="str">
        <f t="shared" si="10"/>
        <v>06037 Codosera, La Badajoz</v>
      </c>
      <c r="B668" s="4" t="s">
        <v>1428</v>
      </c>
      <c r="C668" s="4" t="s">
        <v>1429</v>
      </c>
      <c r="D668" s="4" t="s">
        <v>1357</v>
      </c>
      <c r="E668" s="4" t="s">
        <v>1358</v>
      </c>
      <c r="F668" s="4">
        <v>-7.1727677840000004</v>
      </c>
      <c r="G668" s="4">
        <v>39.208167000000003</v>
      </c>
    </row>
    <row r="669" spans="1:7" x14ac:dyDescent="0.25">
      <c r="A669" t="str">
        <f t="shared" si="10"/>
        <v>06038 Cordobilla de Lácara Badajoz</v>
      </c>
      <c r="B669" s="4" t="s">
        <v>1430</v>
      </c>
      <c r="C669" s="4" t="s">
        <v>1431</v>
      </c>
      <c r="D669" s="4" t="s">
        <v>1357</v>
      </c>
      <c r="E669" s="4" t="s">
        <v>1358</v>
      </c>
      <c r="F669" s="4">
        <v>-6.43602265</v>
      </c>
      <c r="G669" s="4">
        <v>39.147766849999996</v>
      </c>
    </row>
    <row r="670" spans="1:7" x14ac:dyDescent="0.25">
      <c r="A670" t="str">
        <f t="shared" si="10"/>
        <v>06039 Coronada, La Badajoz</v>
      </c>
      <c r="B670" s="4" t="s">
        <v>1432</v>
      </c>
      <c r="C670" s="4" t="s">
        <v>1433</v>
      </c>
      <c r="D670" s="4" t="s">
        <v>1357</v>
      </c>
      <c r="E670" s="4" t="s">
        <v>1358</v>
      </c>
      <c r="F670" s="4">
        <v>-5.6708827900000003</v>
      </c>
      <c r="G670" s="4">
        <v>38.920533310000003</v>
      </c>
    </row>
    <row r="671" spans="1:7" x14ac:dyDescent="0.25">
      <c r="A671" t="str">
        <f t="shared" si="10"/>
        <v>06040 Corte de Peleas Badajoz</v>
      </c>
      <c r="B671" s="4" t="s">
        <v>1434</v>
      </c>
      <c r="C671" s="4" t="s">
        <v>1435</v>
      </c>
      <c r="D671" s="4" t="s">
        <v>1357</v>
      </c>
      <c r="E671" s="4" t="s">
        <v>1358</v>
      </c>
      <c r="F671" s="4">
        <v>-6.6705364400000002</v>
      </c>
      <c r="G671" s="4">
        <v>38.725108319999997</v>
      </c>
    </row>
    <row r="672" spans="1:7" x14ac:dyDescent="0.25">
      <c r="A672" t="str">
        <f t="shared" si="10"/>
        <v>06041 Cristina Badajoz</v>
      </c>
      <c r="B672" s="4" t="s">
        <v>1436</v>
      </c>
      <c r="C672" s="4" t="s">
        <v>1437</v>
      </c>
      <c r="D672" s="4" t="s">
        <v>1357</v>
      </c>
      <c r="E672" s="4" t="s">
        <v>1358</v>
      </c>
      <c r="F672" s="4">
        <v>-6.0995086699999996</v>
      </c>
      <c r="G672" s="4">
        <v>38.836677119999997</v>
      </c>
    </row>
    <row r="673" spans="1:7" x14ac:dyDescent="0.25">
      <c r="A673" t="str">
        <f t="shared" si="10"/>
        <v>06042 Cheles Badajoz</v>
      </c>
      <c r="B673" s="4" t="s">
        <v>1438</v>
      </c>
      <c r="C673" s="4" t="s">
        <v>1439</v>
      </c>
      <c r="D673" s="4" t="s">
        <v>1357</v>
      </c>
      <c r="E673" s="4" t="s">
        <v>1358</v>
      </c>
      <c r="F673" s="4">
        <v>-7.2799187099999996</v>
      </c>
      <c r="G673" s="4">
        <v>38.51160599</v>
      </c>
    </row>
    <row r="674" spans="1:7" x14ac:dyDescent="0.25">
      <c r="A674" t="str">
        <f t="shared" si="10"/>
        <v>06043 Don Álvaro Badajoz</v>
      </c>
      <c r="B674" s="4" t="s">
        <v>1440</v>
      </c>
      <c r="C674" s="4" t="s">
        <v>1441</v>
      </c>
      <c r="D674" s="4" t="s">
        <v>1357</v>
      </c>
      <c r="E674" s="4" t="s">
        <v>1358</v>
      </c>
      <c r="F674" s="4">
        <v>-6.27500576</v>
      </c>
      <c r="G674" s="4">
        <v>38.848556119999998</v>
      </c>
    </row>
    <row r="675" spans="1:7" x14ac:dyDescent="0.25">
      <c r="A675" t="str">
        <f t="shared" si="10"/>
        <v>06044 Don Benito Badajoz</v>
      </c>
      <c r="B675" s="4" t="s">
        <v>1442</v>
      </c>
      <c r="C675" s="4" t="s">
        <v>1443</v>
      </c>
      <c r="D675" s="4" t="s">
        <v>1357</v>
      </c>
      <c r="E675" s="4" t="s">
        <v>1358</v>
      </c>
      <c r="F675" s="4">
        <v>-5.8612629900000002</v>
      </c>
      <c r="G675" s="4">
        <v>38.954101170000001</v>
      </c>
    </row>
    <row r="676" spans="1:7" x14ac:dyDescent="0.25">
      <c r="A676" t="str">
        <f t="shared" si="10"/>
        <v>06045 Entrín Bajo Badajoz</v>
      </c>
      <c r="B676" s="4" t="s">
        <v>1444</v>
      </c>
      <c r="C676" s="4" t="s">
        <v>1445</v>
      </c>
      <c r="D676" s="4" t="s">
        <v>1357</v>
      </c>
      <c r="E676" s="4" t="s">
        <v>1358</v>
      </c>
      <c r="F676" s="4">
        <v>-6.7143907199999999</v>
      </c>
      <c r="G676" s="4">
        <v>38.719054810000003</v>
      </c>
    </row>
    <row r="677" spans="1:7" x14ac:dyDescent="0.25">
      <c r="A677" t="str">
        <f t="shared" si="10"/>
        <v>06046 Esparragalejo Badajoz</v>
      </c>
      <c r="B677" s="4" t="s">
        <v>1446</v>
      </c>
      <c r="C677" s="4" t="s">
        <v>1447</v>
      </c>
      <c r="D677" s="4" t="s">
        <v>1357</v>
      </c>
      <c r="E677" s="4" t="s">
        <v>1358</v>
      </c>
      <c r="F677" s="4">
        <v>-6.4358831199999997</v>
      </c>
      <c r="G677" s="4">
        <v>38.942828830000003</v>
      </c>
    </row>
    <row r="678" spans="1:7" x14ac:dyDescent="0.25">
      <c r="A678" t="str">
        <f t="shared" si="10"/>
        <v>06047 Esparragosa de la Serena Badajoz</v>
      </c>
      <c r="B678" s="4" t="s">
        <v>1448</v>
      </c>
      <c r="C678" s="4" t="s">
        <v>1449</v>
      </c>
      <c r="D678" s="4" t="s">
        <v>1357</v>
      </c>
      <c r="E678" s="4" t="s">
        <v>1358</v>
      </c>
      <c r="F678" s="4">
        <v>-5.6061528899999997</v>
      </c>
      <c r="G678" s="4">
        <v>38.649763239999999</v>
      </c>
    </row>
    <row r="679" spans="1:7" x14ac:dyDescent="0.25">
      <c r="A679" t="str">
        <f t="shared" si="10"/>
        <v>06048 Esparragosa de Lares Badajoz</v>
      </c>
      <c r="B679" s="4" t="s">
        <v>1450</v>
      </c>
      <c r="C679" s="4" t="s">
        <v>1451</v>
      </c>
      <c r="D679" s="4" t="s">
        <v>1357</v>
      </c>
      <c r="E679" s="4" t="s">
        <v>1358</v>
      </c>
      <c r="F679" s="4">
        <v>-5.2708126499999999</v>
      </c>
      <c r="G679" s="4">
        <v>38.97455695</v>
      </c>
    </row>
    <row r="680" spans="1:7" x14ac:dyDescent="0.25">
      <c r="A680" t="str">
        <f t="shared" si="10"/>
        <v>06049 Feria Badajoz</v>
      </c>
      <c r="B680" s="4" t="s">
        <v>1452</v>
      </c>
      <c r="C680" s="4" t="s">
        <v>1453</v>
      </c>
      <c r="D680" s="4" t="s">
        <v>1357</v>
      </c>
      <c r="E680" s="4" t="s">
        <v>1358</v>
      </c>
      <c r="F680" s="4">
        <v>-6.5641731999999999</v>
      </c>
      <c r="G680" s="4">
        <v>38.511933370000001</v>
      </c>
    </row>
    <row r="681" spans="1:7" x14ac:dyDescent="0.25">
      <c r="A681" t="str">
        <f t="shared" si="10"/>
        <v>06050 Fregenal de la Sierra Badajoz</v>
      </c>
      <c r="B681" s="4" t="s">
        <v>1454</v>
      </c>
      <c r="C681" s="4" t="s">
        <v>1455</v>
      </c>
      <c r="D681" s="4" t="s">
        <v>1357</v>
      </c>
      <c r="E681" s="4" t="s">
        <v>1358</v>
      </c>
      <c r="F681" s="4">
        <v>-6.6536485599999997</v>
      </c>
      <c r="G681" s="4">
        <v>38.169886769999998</v>
      </c>
    </row>
    <row r="682" spans="1:7" x14ac:dyDescent="0.25">
      <c r="A682" t="str">
        <f t="shared" si="10"/>
        <v>06051 Fuenlabrada de los Montes Badajoz</v>
      </c>
      <c r="B682" s="4" t="s">
        <v>1456</v>
      </c>
      <c r="C682" s="4" t="s">
        <v>1457</v>
      </c>
      <c r="D682" s="4" t="s">
        <v>1357</v>
      </c>
      <c r="E682" s="4" t="s">
        <v>1358</v>
      </c>
      <c r="F682" s="4">
        <v>-4.9344834899999999</v>
      </c>
      <c r="G682" s="4">
        <v>39.132069469999998</v>
      </c>
    </row>
    <row r="683" spans="1:7" x14ac:dyDescent="0.25">
      <c r="A683" t="str">
        <f t="shared" si="10"/>
        <v>06052 Fuente de Cantos Badajoz</v>
      </c>
      <c r="B683" s="4" t="s">
        <v>1458</v>
      </c>
      <c r="C683" s="4" t="s">
        <v>1459</v>
      </c>
      <c r="D683" s="4" t="s">
        <v>1357</v>
      </c>
      <c r="E683" s="4" t="s">
        <v>1358</v>
      </c>
      <c r="F683" s="4">
        <v>-6.3092168900000001</v>
      </c>
      <c r="G683" s="4">
        <v>38.246601310000003</v>
      </c>
    </row>
    <row r="684" spans="1:7" x14ac:dyDescent="0.25">
      <c r="A684" t="str">
        <f t="shared" si="10"/>
        <v>06053 Fuente del Arco Badajoz</v>
      </c>
      <c r="B684" s="4" t="s">
        <v>1460</v>
      </c>
      <c r="C684" s="4" t="s">
        <v>1461</v>
      </c>
      <c r="D684" s="4" t="s">
        <v>1357</v>
      </c>
      <c r="E684" s="4" t="s">
        <v>1358</v>
      </c>
      <c r="F684" s="4">
        <v>-5.8971795800000004</v>
      </c>
      <c r="G684" s="4">
        <v>38.151821849999997</v>
      </c>
    </row>
    <row r="685" spans="1:7" x14ac:dyDescent="0.25">
      <c r="A685" t="str">
        <f t="shared" si="10"/>
        <v>06054 Fuente del Maestre Badajoz</v>
      </c>
      <c r="B685" s="4" t="s">
        <v>1462</v>
      </c>
      <c r="C685" s="4" t="s">
        <v>1463</v>
      </c>
      <c r="D685" s="4" t="s">
        <v>1357</v>
      </c>
      <c r="E685" s="4" t="s">
        <v>1358</v>
      </c>
      <c r="F685" s="4">
        <v>-6.4494479399999998</v>
      </c>
      <c r="G685" s="4">
        <v>38.528634529999998</v>
      </c>
    </row>
    <row r="686" spans="1:7" x14ac:dyDescent="0.25">
      <c r="A686" t="str">
        <f t="shared" si="10"/>
        <v>06055 Fuentes de León Badajoz</v>
      </c>
      <c r="B686" s="4" t="s">
        <v>1464</v>
      </c>
      <c r="C686" s="4" t="s">
        <v>1465</v>
      </c>
      <c r="D686" s="4" t="s">
        <v>1357</v>
      </c>
      <c r="E686" s="4" t="s">
        <v>1358</v>
      </c>
      <c r="F686" s="4">
        <v>-6.5388527999999999</v>
      </c>
      <c r="G686" s="4">
        <v>38.067948729999998</v>
      </c>
    </row>
    <row r="687" spans="1:7" x14ac:dyDescent="0.25">
      <c r="A687" t="str">
        <f t="shared" si="10"/>
        <v>06056 Garbayuela Badajoz</v>
      </c>
      <c r="B687" s="4" t="s">
        <v>1466</v>
      </c>
      <c r="C687" s="4" t="s">
        <v>1467</v>
      </c>
      <c r="D687" s="4" t="s">
        <v>1357</v>
      </c>
      <c r="E687" s="4" t="s">
        <v>1358</v>
      </c>
      <c r="F687" s="4">
        <v>-4.9980097199999998</v>
      </c>
      <c r="G687" s="4">
        <v>39.049844</v>
      </c>
    </row>
    <row r="688" spans="1:7" x14ac:dyDescent="0.25">
      <c r="A688" t="str">
        <f t="shared" si="10"/>
        <v>06057 Garlitos Badajoz</v>
      </c>
      <c r="B688" s="4" t="s">
        <v>1468</v>
      </c>
      <c r="C688" s="4" t="s">
        <v>1469</v>
      </c>
      <c r="D688" s="4" t="s">
        <v>1357</v>
      </c>
      <c r="E688" s="4" t="s">
        <v>1358</v>
      </c>
      <c r="F688" s="4">
        <v>-5.0476650599999999</v>
      </c>
      <c r="G688" s="4">
        <v>38.882430290000002</v>
      </c>
    </row>
    <row r="689" spans="1:7" x14ac:dyDescent="0.25">
      <c r="A689" t="str">
        <f t="shared" si="10"/>
        <v>06058 Garrovilla, La Badajoz</v>
      </c>
      <c r="B689" s="4" t="s">
        <v>1470</v>
      </c>
      <c r="C689" s="4" t="s">
        <v>1471</v>
      </c>
      <c r="D689" s="4" t="s">
        <v>1357</v>
      </c>
      <c r="E689" s="4" t="s">
        <v>1358</v>
      </c>
      <c r="F689" s="4">
        <v>-6.4751231699999998</v>
      </c>
      <c r="G689" s="4">
        <v>38.920936070000003</v>
      </c>
    </row>
    <row r="690" spans="1:7" x14ac:dyDescent="0.25">
      <c r="A690" t="str">
        <f t="shared" si="10"/>
        <v>06059 Granja de Torrehermosa Badajoz</v>
      </c>
      <c r="B690" s="4" t="s">
        <v>1472</v>
      </c>
      <c r="C690" s="4" t="s">
        <v>1473</v>
      </c>
      <c r="D690" s="4" t="s">
        <v>1357</v>
      </c>
      <c r="E690" s="4" t="s">
        <v>1358</v>
      </c>
      <c r="F690" s="4">
        <v>-5.5976388000000004</v>
      </c>
      <c r="G690" s="4">
        <v>38.308780830000003</v>
      </c>
    </row>
    <row r="691" spans="1:7" x14ac:dyDescent="0.25">
      <c r="A691" t="str">
        <f t="shared" si="10"/>
        <v>06060 Guareña Badajoz</v>
      </c>
      <c r="B691" s="4" t="s">
        <v>1474</v>
      </c>
      <c r="C691" s="4" t="s">
        <v>1475</v>
      </c>
      <c r="D691" s="4" t="s">
        <v>1357</v>
      </c>
      <c r="E691" s="4" t="s">
        <v>1358</v>
      </c>
      <c r="F691" s="4">
        <v>-6.0999444</v>
      </c>
      <c r="G691" s="4">
        <v>38.859399699999997</v>
      </c>
    </row>
    <row r="692" spans="1:7" x14ac:dyDescent="0.25">
      <c r="A692" t="str">
        <f t="shared" si="10"/>
        <v>06061 Haba, La Badajoz</v>
      </c>
      <c r="B692" s="4" t="s">
        <v>1476</v>
      </c>
      <c r="C692" s="4" t="s">
        <v>1477</v>
      </c>
      <c r="D692" s="4" t="s">
        <v>1357</v>
      </c>
      <c r="E692" s="4" t="s">
        <v>1358</v>
      </c>
      <c r="F692" s="4">
        <v>-5.8008403599999996</v>
      </c>
      <c r="G692" s="4">
        <v>38.919846499999998</v>
      </c>
    </row>
    <row r="693" spans="1:7" x14ac:dyDescent="0.25">
      <c r="A693" t="str">
        <f t="shared" si="10"/>
        <v>06062 Helechosa de los Montes Badajoz</v>
      </c>
      <c r="B693" s="4" t="s">
        <v>1478</v>
      </c>
      <c r="C693" s="4" t="s">
        <v>1479</v>
      </c>
      <c r="D693" s="4" t="s">
        <v>1357</v>
      </c>
      <c r="E693" s="4" t="s">
        <v>1358</v>
      </c>
      <c r="F693" s="4">
        <v>-4.9092731299999999</v>
      </c>
      <c r="G693" s="4">
        <v>39.312432780000002</v>
      </c>
    </row>
    <row r="694" spans="1:7" x14ac:dyDescent="0.25">
      <c r="A694" t="str">
        <f t="shared" si="10"/>
        <v>06063 Herrera del Duque Badajoz</v>
      </c>
      <c r="B694" s="4" t="s">
        <v>1480</v>
      </c>
      <c r="C694" s="4" t="s">
        <v>1481</v>
      </c>
      <c r="D694" s="4" t="s">
        <v>1357</v>
      </c>
      <c r="E694" s="4" t="s">
        <v>1358</v>
      </c>
      <c r="F694" s="4">
        <v>-5.0495866400000002</v>
      </c>
      <c r="G694" s="4">
        <v>39.165483510000001</v>
      </c>
    </row>
    <row r="695" spans="1:7" x14ac:dyDescent="0.25">
      <c r="A695" t="str">
        <f t="shared" si="10"/>
        <v>06064 Higuera de la Serena Badajoz</v>
      </c>
      <c r="B695" s="4" t="s">
        <v>1482</v>
      </c>
      <c r="C695" s="4" t="s">
        <v>1483</v>
      </c>
      <c r="D695" s="4" t="s">
        <v>1357</v>
      </c>
      <c r="E695" s="4" t="s">
        <v>1358</v>
      </c>
      <c r="F695" s="4">
        <v>-5.7415967600000002</v>
      </c>
      <c r="G695" s="4">
        <v>38.645215329999999</v>
      </c>
    </row>
    <row r="696" spans="1:7" x14ac:dyDescent="0.25">
      <c r="A696" t="str">
        <f t="shared" si="10"/>
        <v>06065 Higuera de Llerena Badajoz</v>
      </c>
      <c r="B696" s="4" t="s">
        <v>1484</v>
      </c>
      <c r="C696" s="4" t="s">
        <v>1485</v>
      </c>
      <c r="D696" s="4" t="s">
        <v>1357</v>
      </c>
      <c r="E696" s="4" t="s">
        <v>1358</v>
      </c>
      <c r="F696" s="4">
        <v>-5.9983787499999996</v>
      </c>
      <c r="G696" s="4">
        <v>38.375067940000001</v>
      </c>
    </row>
    <row r="697" spans="1:7" x14ac:dyDescent="0.25">
      <c r="A697" t="str">
        <f t="shared" si="10"/>
        <v>06066 Higuera de Vargas Badajoz</v>
      </c>
      <c r="B697" s="4" t="s">
        <v>1486</v>
      </c>
      <c r="C697" s="4" t="s">
        <v>1487</v>
      </c>
      <c r="D697" s="4" t="s">
        <v>1357</v>
      </c>
      <c r="E697" s="4" t="s">
        <v>1358</v>
      </c>
      <c r="F697" s="4">
        <v>-6.9744553299999996</v>
      </c>
      <c r="G697" s="4">
        <v>38.443759870000001</v>
      </c>
    </row>
    <row r="698" spans="1:7" x14ac:dyDescent="0.25">
      <c r="A698" t="str">
        <f t="shared" si="10"/>
        <v>06067 Higuera la Real Badajoz</v>
      </c>
      <c r="B698" s="4" t="s">
        <v>1488</v>
      </c>
      <c r="C698" s="4" t="s">
        <v>1489</v>
      </c>
      <c r="D698" s="4" t="s">
        <v>1357</v>
      </c>
      <c r="E698" s="4" t="s">
        <v>1358</v>
      </c>
      <c r="F698" s="4">
        <v>-6.6891431900000002</v>
      </c>
      <c r="G698" s="4">
        <v>38.142153239999999</v>
      </c>
    </row>
    <row r="699" spans="1:7" x14ac:dyDescent="0.25">
      <c r="A699" t="str">
        <f t="shared" si="10"/>
        <v>06068 Hinojosa del Valle Badajoz</v>
      </c>
      <c r="B699" s="4" t="s">
        <v>1490</v>
      </c>
      <c r="C699" s="4" t="s">
        <v>1491</v>
      </c>
      <c r="D699" s="4" t="s">
        <v>1357</v>
      </c>
      <c r="E699" s="4" t="s">
        <v>1358</v>
      </c>
      <c r="F699" s="4">
        <v>-6.1846342099999996</v>
      </c>
      <c r="G699" s="4">
        <v>38.482774720000002</v>
      </c>
    </row>
    <row r="700" spans="1:7" x14ac:dyDescent="0.25">
      <c r="A700" t="str">
        <f t="shared" si="10"/>
        <v>06069 Hornachos Badajoz</v>
      </c>
      <c r="B700" s="4" t="s">
        <v>1492</v>
      </c>
      <c r="C700" s="4" t="s">
        <v>1493</v>
      </c>
      <c r="D700" s="4" t="s">
        <v>1357</v>
      </c>
      <c r="E700" s="4" t="s">
        <v>1358</v>
      </c>
      <c r="F700" s="4">
        <v>-6.0672977799999996</v>
      </c>
      <c r="G700" s="4">
        <v>38.554750849999998</v>
      </c>
    </row>
    <row r="701" spans="1:7" x14ac:dyDescent="0.25">
      <c r="A701" t="str">
        <f t="shared" si="10"/>
        <v>06070 Jerez de los Caballeros Badajoz</v>
      </c>
      <c r="B701" s="4" t="s">
        <v>1494</v>
      </c>
      <c r="C701" s="4" t="s">
        <v>1495</v>
      </c>
      <c r="D701" s="4" t="s">
        <v>1357</v>
      </c>
      <c r="E701" s="4" t="s">
        <v>1358</v>
      </c>
      <c r="F701" s="4">
        <v>-6.7714168499999996</v>
      </c>
      <c r="G701" s="4">
        <v>38.32205063</v>
      </c>
    </row>
    <row r="702" spans="1:7" x14ac:dyDescent="0.25">
      <c r="A702" t="str">
        <f t="shared" si="10"/>
        <v>06071 Lapa, La Badajoz</v>
      </c>
      <c r="B702" s="4" t="s">
        <v>1496</v>
      </c>
      <c r="C702" s="4" t="s">
        <v>1497</v>
      </c>
      <c r="D702" s="4" t="s">
        <v>1357</v>
      </c>
      <c r="E702" s="4" t="s">
        <v>1358</v>
      </c>
      <c r="F702" s="4">
        <v>-6.5194910699999999</v>
      </c>
      <c r="G702" s="4">
        <v>38.453609280000002</v>
      </c>
    </row>
    <row r="703" spans="1:7" x14ac:dyDescent="0.25">
      <c r="A703" t="str">
        <f t="shared" si="10"/>
        <v>06072 Lobón Badajoz</v>
      </c>
      <c r="B703" s="4" t="s">
        <v>1498</v>
      </c>
      <c r="C703" s="4" t="s">
        <v>1499</v>
      </c>
      <c r="D703" s="4" t="s">
        <v>1357</v>
      </c>
      <c r="E703" s="4" t="s">
        <v>1358</v>
      </c>
      <c r="F703" s="4">
        <v>-6.6234886900000003</v>
      </c>
      <c r="G703" s="4">
        <v>38.850686449999998</v>
      </c>
    </row>
    <row r="704" spans="1:7" x14ac:dyDescent="0.25">
      <c r="A704" t="str">
        <f t="shared" si="10"/>
        <v>06073 Llera Badajoz</v>
      </c>
      <c r="B704" s="4" t="s">
        <v>1500</v>
      </c>
      <c r="C704" s="4" t="s">
        <v>1501</v>
      </c>
      <c r="D704" s="4" t="s">
        <v>1357</v>
      </c>
      <c r="E704" s="4" t="s">
        <v>1358</v>
      </c>
      <c r="F704" s="4">
        <v>-6.0563286400000003</v>
      </c>
      <c r="G704" s="4">
        <v>38.44729135</v>
      </c>
    </row>
    <row r="705" spans="1:7" x14ac:dyDescent="0.25">
      <c r="A705" t="str">
        <f t="shared" si="10"/>
        <v>06074 Llerena Badajoz</v>
      </c>
      <c r="B705" s="4" t="s">
        <v>1502</v>
      </c>
      <c r="C705" s="4" t="s">
        <v>1503</v>
      </c>
      <c r="D705" s="4" t="s">
        <v>1357</v>
      </c>
      <c r="E705" s="4" t="s">
        <v>1358</v>
      </c>
      <c r="F705" s="4">
        <v>-6.0152626900000001</v>
      </c>
      <c r="G705" s="4">
        <v>38.237503029999999</v>
      </c>
    </row>
    <row r="706" spans="1:7" x14ac:dyDescent="0.25">
      <c r="A706" t="str">
        <f t="shared" si="10"/>
        <v>06075 Magacela Badajoz</v>
      </c>
      <c r="B706" s="4" t="s">
        <v>1504</v>
      </c>
      <c r="C706" s="4" t="s">
        <v>1505</v>
      </c>
      <c r="D706" s="4" t="s">
        <v>1357</v>
      </c>
      <c r="E706" s="4" t="s">
        <v>1358</v>
      </c>
      <c r="F706" s="4">
        <v>-5.7333448599999999</v>
      </c>
      <c r="G706" s="4">
        <v>38.895311409999998</v>
      </c>
    </row>
    <row r="707" spans="1:7" x14ac:dyDescent="0.25">
      <c r="A707" t="str">
        <f t="shared" ref="A707:A770" si="11">CONCATENATE(B707, " ",C707, " ",D707)</f>
        <v>06076 Maguilla Badajoz</v>
      </c>
      <c r="B707" s="4" t="s">
        <v>1506</v>
      </c>
      <c r="C707" s="4" t="s">
        <v>1507</v>
      </c>
      <c r="D707" s="4" t="s">
        <v>1357</v>
      </c>
      <c r="E707" s="4" t="s">
        <v>1358</v>
      </c>
      <c r="F707" s="4">
        <v>-5.8380227400000004</v>
      </c>
      <c r="G707" s="4">
        <v>38.367691569999998</v>
      </c>
    </row>
    <row r="708" spans="1:7" x14ac:dyDescent="0.25">
      <c r="A708" t="str">
        <f t="shared" si="11"/>
        <v>06077 Malcocinado Badajoz</v>
      </c>
      <c r="B708" s="4" t="s">
        <v>1508</v>
      </c>
      <c r="C708" s="4" t="s">
        <v>1509</v>
      </c>
      <c r="D708" s="4" t="s">
        <v>1357</v>
      </c>
      <c r="E708" s="4" t="s">
        <v>1358</v>
      </c>
      <c r="F708" s="4">
        <v>-5.6909851739999997</v>
      </c>
      <c r="G708" s="4">
        <v>38.121989190000001</v>
      </c>
    </row>
    <row r="709" spans="1:7" x14ac:dyDescent="0.25">
      <c r="A709" t="str">
        <f t="shared" si="11"/>
        <v>06078 Malpartida de la Serena Badajoz</v>
      </c>
      <c r="B709" s="4" t="s">
        <v>1510</v>
      </c>
      <c r="C709" s="4" t="s">
        <v>1511</v>
      </c>
      <c r="D709" s="4" t="s">
        <v>1357</v>
      </c>
      <c r="E709" s="4" t="s">
        <v>1358</v>
      </c>
      <c r="F709" s="4">
        <v>-5.6398055400000002</v>
      </c>
      <c r="G709" s="4">
        <v>38.67450582</v>
      </c>
    </row>
    <row r="710" spans="1:7" x14ac:dyDescent="0.25">
      <c r="A710" t="str">
        <f t="shared" si="11"/>
        <v>06079 Manchita Badajoz</v>
      </c>
      <c r="B710" s="4" t="s">
        <v>1512</v>
      </c>
      <c r="C710" s="4" t="s">
        <v>1513</v>
      </c>
      <c r="D710" s="4" t="s">
        <v>1357</v>
      </c>
      <c r="E710" s="4" t="s">
        <v>1358</v>
      </c>
      <c r="F710" s="4">
        <v>-6.02126085</v>
      </c>
      <c r="G710" s="4">
        <v>38.813814280000003</v>
      </c>
    </row>
    <row r="711" spans="1:7" x14ac:dyDescent="0.25">
      <c r="A711" t="str">
        <f t="shared" si="11"/>
        <v>06080 Medellín Badajoz</v>
      </c>
      <c r="B711" s="4" t="s">
        <v>1514</v>
      </c>
      <c r="C711" s="4" t="s">
        <v>1515</v>
      </c>
      <c r="D711" s="4" t="s">
        <v>1357</v>
      </c>
      <c r="E711" s="4" t="s">
        <v>1358</v>
      </c>
      <c r="F711" s="4">
        <v>-5.9581759099999996</v>
      </c>
      <c r="G711" s="4">
        <v>38.963160889999997</v>
      </c>
    </row>
    <row r="712" spans="1:7" x14ac:dyDescent="0.25">
      <c r="A712" t="str">
        <f t="shared" si="11"/>
        <v>06081 Medina de las Torres Badajoz</v>
      </c>
      <c r="B712" s="4" t="s">
        <v>1516</v>
      </c>
      <c r="C712" s="4" t="s">
        <v>1517</v>
      </c>
      <c r="D712" s="4" t="s">
        <v>1357</v>
      </c>
      <c r="E712" s="4" t="s">
        <v>1358</v>
      </c>
      <c r="F712" s="4">
        <v>-6.4131933999999999</v>
      </c>
      <c r="G712" s="4">
        <v>38.34130493</v>
      </c>
    </row>
    <row r="713" spans="1:7" x14ac:dyDescent="0.25">
      <c r="A713" t="str">
        <f t="shared" si="11"/>
        <v>06082 Mengabril Badajoz</v>
      </c>
      <c r="B713" s="4" t="s">
        <v>1518</v>
      </c>
      <c r="C713" s="4" t="s">
        <v>1519</v>
      </c>
      <c r="D713" s="4" t="s">
        <v>1357</v>
      </c>
      <c r="E713" s="4" t="s">
        <v>1358</v>
      </c>
      <c r="F713" s="4">
        <v>-5.9329165000000001</v>
      </c>
      <c r="G713" s="4">
        <v>38.936015439999998</v>
      </c>
    </row>
    <row r="714" spans="1:7" x14ac:dyDescent="0.25">
      <c r="A714" t="str">
        <f t="shared" si="11"/>
        <v>06083 Mérida Badajoz</v>
      </c>
      <c r="B714" s="4" t="s">
        <v>1520</v>
      </c>
      <c r="C714" s="4" t="s">
        <v>1521</v>
      </c>
      <c r="D714" s="4" t="s">
        <v>1357</v>
      </c>
      <c r="E714" s="4" t="s">
        <v>1358</v>
      </c>
      <c r="F714" s="4">
        <v>-6.3441721099999997</v>
      </c>
      <c r="G714" s="4">
        <v>38.91738788</v>
      </c>
    </row>
    <row r="715" spans="1:7" x14ac:dyDescent="0.25">
      <c r="A715" t="str">
        <f t="shared" si="11"/>
        <v>06084 Mirandilla Badajoz</v>
      </c>
      <c r="B715" s="4" t="s">
        <v>1522</v>
      </c>
      <c r="C715" s="4" t="s">
        <v>1523</v>
      </c>
      <c r="D715" s="4" t="s">
        <v>1357</v>
      </c>
      <c r="E715" s="4" t="s">
        <v>1358</v>
      </c>
      <c r="F715" s="4">
        <v>-6.28831454</v>
      </c>
      <c r="G715" s="4">
        <v>39.001932629999999</v>
      </c>
    </row>
    <row r="716" spans="1:7" x14ac:dyDescent="0.25">
      <c r="A716" t="str">
        <f t="shared" si="11"/>
        <v>06085 Monesterio Badajoz</v>
      </c>
      <c r="B716" s="4" t="s">
        <v>1524</v>
      </c>
      <c r="C716" s="4" t="s">
        <v>1525</v>
      </c>
      <c r="D716" s="4" t="s">
        <v>1357</v>
      </c>
      <c r="E716" s="4" t="s">
        <v>1358</v>
      </c>
      <c r="F716" s="4">
        <v>-6.2726654100000001</v>
      </c>
      <c r="G716" s="4">
        <v>38.087592970000003</v>
      </c>
    </row>
    <row r="717" spans="1:7" x14ac:dyDescent="0.25">
      <c r="A717" t="str">
        <f t="shared" si="11"/>
        <v>06086 Montemolín Badajoz</v>
      </c>
      <c r="B717" s="4" t="s">
        <v>1526</v>
      </c>
      <c r="C717" s="4" t="s">
        <v>1527</v>
      </c>
      <c r="D717" s="4" t="s">
        <v>1357</v>
      </c>
      <c r="E717" s="4" t="s">
        <v>1358</v>
      </c>
      <c r="F717" s="4">
        <v>-6.2128175600000004</v>
      </c>
      <c r="G717" s="4">
        <v>38.154032989999997</v>
      </c>
    </row>
    <row r="718" spans="1:7" x14ac:dyDescent="0.25">
      <c r="A718" t="str">
        <f t="shared" si="11"/>
        <v>06087 Monterrubio de la Serena Badajoz</v>
      </c>
      <c r="B718" s="4" t="s">
        <v>1528</v>
      </c>
      <c r="C718" s="4" t="s">
        <v>1529</v>
      </c>
      <c r="D718" s="4" t="s">
        <v>1357</v>
      </c>
      <c r="E718" s="4" t="s">
        <v>1358</v>
      </c>
      <c r="F718" s="4">
        <v>-5.4445290799999997</v>
      </c>
      <c r="G718" s="4">
        <v>38.589110980000001</v>
      </c>
    </row>
    <row r="719" spans="1:7" x14ac:dyDescent="0.25">
      <c r="A719" t="str">
        <f t="shared" si="11"/>
        <v>06088 Montijo Badajoz</v>
      </c>
      <c r="B719" s="4" t="s">
        <v>1530</v>
      </c>
      <c r="C719" s="4" t="s">
        <v>1531</v>
      </c>
      <c r="D719" s="4" t="s">
        <v>1357</v>
      </c>
      <c r="E719" s="4" t="s">
        <v>1358</v>
      </c>
      <c r="F719" s="4">
        <v>-6.6175854000000003</v>
      </c>
      <c r="G719" s="4">
        <v>38.909787369999997</v>
      </c>
    </row>
    <row r="720" spans="1:7" x14ac:dyDescent="0.25">
      <c r="A720" t="str">
        <f t="shared" si="11"/>
        <v>06089 Morera, La Badajoz</v>
      </c>
      <c r="B720" s="4" t="s">
        <v>1532</v>
      </c>
      <c r="C720" s="4" t="s">
        <v>1533</v>
      </c>
      <c r="D720" s="4" t="s">
        <v>1357</v>
      </c>
      <c r="E720" s="4" t="s">
        <v>1358</v>
      </c>
      <c r="F720" s="4">
        <v>-6.6538090700000003</v>
      </c>
      <c r="G720" s="4">
        <v>38.545661500000001</v>
      </c>
    </row>
    <row r="721" spans="1:7" x14ac:dyDescent="0.25">
      <c r="A721" t="str">
        <f t="shared" si="11"/>
        <v>06090 Nava de Santiago, La Badajoz</v>
      </c>
      <c r="B721" s="4" t="s">
        <v>1534</v>
      </c>
      <c r="C721" s="4" t="s">
        <v>1535</v>
      </c>
      <c r="D721" s="4" t="s">
        <v>1357</v>
      </c>
      <c r="E721" s="4" t="s">
        <v>1358</v>
      </c>
      <c r="F721" s="4">
        <v>-6.5041563900000003</v>
      </c>
      <c r="G721" s="4">
        <v>39.063001100000001</v>
      </c>
    </row>
    <row r="722" spans="1:7" x14ac:dyDescent="0.25">
      <c r="A722" t="str">
        <f t="shared" si="11"/>
        <v>06091 Navalvillar de Pela Badajoz</v>
      </c>
      <c r="B722" s="4" t="s">
        <v>1536</v>
      </c>
      <c r="C722" s="4" t="s">
        <v>1537</v>
      </c>
      <c r="D722" s="4" t="s">
        <v>1357</v>
      </c>
      <c r="E722" s="4" t="s">
        <v>1358</v>
      </c>
      <c r="F722" s="4">
        <v>-5.46977095</v>
      </c>
      <c r="G722" s="4">
        <v>39.090855869999999</v>
      </c>
    </row>
    <row r="723" spans="1:7" x14ac:dyDescent="0.25">
      <c r="A723" t="str">
        <f t="shared" si="11"/>
        <v>06092 Nogales Badajoz</v>
      </c>
      <c r="B723" s="4" t="s">
        <v>1538</v>
      </c>
      <c r="C723" s="4" t="s">
        <v>1539</v>
      </c>
      <c r="D723" s="4" t="s">
        <v>1357</v>
      </c>
      <c r="E723" s="4" t="s">
        <v>1358</v>
      </c>
      <c r="F723" s="4">
        <v>-6.74935083</v>
      </c>
      <c r="G723" s="4">
        <v>38.586688719999998</v>
      </c>
    </row>
    <row r="724" spans="1:7" x14ac:dyDescent="0.25">
      <c r="A724" t="str">
        <f t="shared" si="11"/>
        <v>06093 Oliva de la Frontera Badajoz</v>
      </c>
      <c r="B724" s="4" t="s">
        <v>1540</v>
      </c>
      <c r="C724" s="4" t="s">
        <v>1541</v>
      </c>
      <c r="D724" s="4" t="s">
        <v>1357</v>
      </c>
      <c r="E724" s="4" t="s">
        <v>1358</v>
      </c>
      <c r="F724" s="4">
        <v>-6.9184465499999996</v>
      </c>
      <c r="G724" s="4">
        <v>38.277898870000001</v>
      </c>
    </row>
    <row r="725" spans="1:7" x14ac:dyDescent="0.25">
      <c r="A725" t="str">
        <f t="shared" si="11"/>
        <v>06094 Oliva de Mérida Badajoz</v>
      </c>
      <c r="B725" s="4" t="s">
        <v>1542</v>
      </c>
      <c r="C725" s="4" t="s">
        <v>1543</v>
      </c>
      <c r="D725" s="4" t="s">
        <v>1357</v>
      </c>
      <c r="E725" s="4" t="s">
        <v>1358</v>
      </c>
      <c r="F725" s="4">
        <v>-6.1236141499999999</v>
      </c>
      <c r="G725" s="4">
        <v>38.79042647</v>
      </c>
    </row>
    <row r="726" spans="1:7" x14ac:dyDescent="0.25">
      <c r="A726" t="str">
        <f t="shared" si="11"/>
        <v>06095 Olivenza Badajoz</v>
      </c>
      <c r="B726" s="4" t="s">
        <v>1544</v>
      </c>
      <c r="C726" s="4" t="s">
        <v>1545</v>
      </c>
      <c r="D726" s="4" t="s">
        <v>1357</v>
      </c>
      <c r="E726" s="4" t="s">
        <v>1358</v>
      </c>
      <c r="F726" s="4">
        <v>-7.0995982800000004</v>
      </c>
      <c r="G726" s="4">
        <v>38.685660489999997</v>
      </c>
    </row>
    <row r="727" spans="1:7" x14ac:dyDescent="0.25">
      <c r="A727" t="str">
        <f t="shared" si="11"/>
        <v>06096 Orellana de la Sierra Badajoz</v>
      </c>
      <c r="B727" s="4" t="s">
        <v>1546</v>
      </c>
      <c r="C727" s="4" t="s">
        <v>1547</v>
      </c>
      <c r="D727" s="4" t="s">
        <v>1357</v>
      </c>
      <c r="E727" s="4" t="s">
        <v>1358</v>
      </c>
      <c r="F727" s="4">
        <v>-5.49739764</v>
      </c>
      <c r="G727" s="4">
        <v>39.031066260000003</v>
      </c>
    </row>
    <row r="728" spans="1:7" x14ac:dyDescent="0.25">
      <c r="A728" t="str">
        <f t="shared" si="11"/>
        <v>06097 Orellana la Vieja Badajoz</v>
      </c>
      <c r="B728" s="4" t="s">
        <v>1548</v>
      </c>
      <c r="C728" s="4" t="s">
        <v>1549</v>
      </c>
      <c r="D728" s="4" t="s">
        <v>1357</v>
      </c>
      <c r="E728" s="4" t="s">
        <v>1358</v>
      </c>
      <c r="F728" s="4">
        <v>-5.5334176900000003</v>
      </c>
      <c r="G728" s="4">
        <v>39.004639339999997</v>
      </c>
    </row>
    <row r="729" spans="1:7" x14ac:dyDescent="0.25">
      <c r="A729" t="str">
        <f t="shared" si="11"/>
        <v>06098 Palomas Badajoz</v>
      </c>
      <c r="B729" s="4" t="s">
        <v>1550</v>
      </c>
      <c r="C729" s="4" t="s">
        <v>1551</v>
      </c>
      <c r="D729" s="4" t="s">
        <v>1357</v>
      </c>
      <c r="E729" s="4" t="s">
        <v>1358</v>
      </c>
      <c r="F729" s="4">
        <v>-6.1350423100000002</v>
      </c>
      <c r="G729" s="4">
        <v>38.692714469999999</v>
      </c>
    </row>
    <row r="730" spans="1:7" x14ac:dyDescent="0.25">
      <c r="A730" t="str">
        <f t="shared" si="11"/>
        <v>06099 Parra, La Badajoz</v>
      </c>
      <c r="B730" s="4" t="s">
        <v>1552</v>
      </c>
      <c r="C730" s="4" t="s">
        <v>1553</v>
      </c>
      <c r="D730" s="4" t="s">
        <v>1357</v>
      </c>
      <c r="E730" s="4" t="s">
        <v>1358</v>
      </c>
      <c r="F730" s="4">
        <v>-6.6229403600000003</v>
      </c>
      <c r="G730" s="4">
        <v>38.520773839999997</v>
      </c>
    </row>
    <row r="731" spans="1:7" x14ac:dyDescent="0.25">
      <c r="A731" t="str">
        <f t="shared" si="11"/>
        <v>06100 Peñalsordo Badajoz</v>
      </c>
      <c r="B731" s="4" t="s">
        <v>1554</v>
      </c>
      <c r="C731" s="4" t="s">
        <v>1555</v>
      </c>
      <c r="D731" s="4" t="s">
        <v>1357</v>
      </c>
      <c r="E731" s="4" t="s">
        <v>1358</v>
      </c>
      <c r="F731" s="4">
        <v>-5.1138370899999996</v>
      </c>
      <c r="G731" s="4">
        <v>38.819864469999999</v>
      </c>
    </row>
    <row r="732" spans="1:7" x14ac:dyDescent="0.25">
      <c r="A732" t="str">
        <f t="shared" si="11"/>
        <v>06101 Peraleda del Zaucejo Badajoz</v>
      </c>
      <c r="B732" s="4" t="s">
        <v>1556</v>
      </c>
      <c r="C732" s="4" t="s">
        <v>1557</v>
      </c>
      <c r="D732" s="4" t="s">
        <v>1357</v>
      </c>
      <c r="E732" s="4" t="s">
        <v>1358</v>
      </c>
      <c r="F732" s="4">
        <v>-5.5660813999999998</v>
      </c>
      <c r="G732" s="4">
        <v>38.473045409999997</v>
      </c>
    </row>
    <row r="733" spans="1:7" x14ac:dyDescent="0.25">
      <c r="A733" t="str">
        <f t="shared" si="11"/>
        <v>06102 Puebla de Alcocer Badajoz</v>
      </c>
      <c r="B733" s="4" t="s">
        <v>1558</v>
      </c>
      <c r="C733" s="4" t="s">
        <v>1559</v>
      </c>
      <c r="D733" s="4" t="s">
        <v>1357</v>
      </c>
      <c r="E733" s="4" t="s">
        <v>1358</v>
      </c>
      <c r="F733" s="4">
        <v>-5.2572540800000001</v>
      </c>
      <c r="G733" s="4">
        <v>38.985217220000003</v>
      </c>
    </row>
    <row r="734" spans="1:7" x14ac:dyDescent="0.25">
      <c r="A734" t="str">
        <f t="shared" si="11"/>
        <v>06103 Puebla de la Calzada Badajoz</v>
      </c>
      <c r="B734" s="4" t="s">
        <v>1560</v>
      </c>
      <c r="C734" s="4" t="s">
        <v>1561</v>
      </c>
      <c r="D734" s="4" t="s">
        <v>1357</v>
      </c>
      <c r="E734" s="4" t="s">
        <v>1358</v>
      </c>
      <c r="F734" s="4">
        <v>-6.6250311399999999</v>
      </c>
      <c r="G734" s="4">
        <v>38.894334219999998</v>
      </c>
    </row>
    <row r="735" spans="1:7" x14ac:dyDescent="0.25">
      <c r="A735" t="str">
        <f t="shared" si="11"/>
        <v>06104 Puebla de la Reina Badajoz</v>
      </c>
      <c r="B735" s="4" t="s">
        <v>1562</v>
      </c>
      <c r="C735" s="4" t="s">
        <v>1563</v>
      </c>
      <c r="D735" s="4" t="s">
        <v>1357</v>
      </c>
      <c r="E735" s="4" t="s">
        <v>1358</v>
      </c>
      <c r="F735" s="4">
        <v>-6.1028425100000003</v>
      </c>
      <c r="G735" s="4">
        <v>38.66340615</v>
      </c>
    </row>
    <row r="736" spans="1:7" x14ac:dyDescent="0.25">
      <c r="A736" t="str">
        <f t="shared" si="11"/>
        <v>06105 Puebla del Maestre Badajoz</v>
      </c>
      <c r="B736" s="4" t="s">
        <v>1564</v>
      </c>
      <c r="C736" s="4" t="s">
        <v>1565</v>
      </c>
      <c r="D736" s="4" t="s">
        <v>1357</v>
      </c>
      <c r="E736" s="4" t="s">
        <v>1358</v>
      </c>
      <c r="F736" s="4">
        <v>-6.0794717699999996</v>
      </c>
      <c r="G736" s="4">
        <v>38.084665719999997</v>
      </c>
    </row>
    <row r="737" spans="1:7" x14ac:dyDescent="0.25">
      <c r="A737" t="str">
        <f t="shared" si="11"/>
        <v>06106 Puebla del Prior Badajoz</v>
      </c>
      <c r="B737" s="4" t="s">
        <v>1566</v>
      </c>
      <c r="C737" s="4" t="s">
        <v>1567</v>
      </c>
      <c r="D737" s="4" t="s">
        <v>1357</v>
      </c>
      <c r="E737" s="4" t="s">
        <v>1358</v>
      </c>
      <c r="F737" s="4">
        <v>-6.1987175099999998</v>
      </c>
      <c r="G737" s="4">
        <v>38.57063153</v>
      </c>
    </row>
    <row r="738" spans="1:7" x14ac:dyDescent="0.25">
      <c r="A738" t="str">
        <f t="shared" si="11"/>
        <v>06107 Puebla de Obando Badajoz</v>
      </c>
      <c r="B738" s="4" t="s">
        <v>1568</v>
      </c>
      <c r="C738" s="4" t="s">
        <v>1569</v>
      </c>
      <c r="D738" s="4" t="s">
        <v>1357</v>
      </c>
      <c r="E738" s="4" t="s">
        <v>1358</v>
      </c>
      <c r="F738" s="4">
        <v>-6.6282682800000003</v>
      </c>
      <c r="G738" s="4">
        <v>39.177545389999999</v>
      </c>
    </row>
    <row r="739" spans="1:7" x14ac:dyDescent="0.25">
      <c r="A739" t="str">
        <f t="shared" si="11"/>
        <v>06108 Puebla de Sancho Pérez Badajoz</v>
      </c>
      <c r="B739" s="4" t="s">
        <v>1570</v>
      </c>
      <c r="C739" s="4" t="s">
        <v>1571</v>
      </c>
      <c r="D739" s="4" t="s">
        <v>1357</v>
      </c>
      <c r="E739" s="4" t="s">
        <v>1358</v>
      </c>
      <c r="F739" s="4">
        <v>-6.4004179399999996</v>
      </c>
      <c r="G739" s="4">
        <v>38.395226260000001</v>
      </c>
    </row>
    <row r="740" spans="1:7" x14ac:dyDescent="0.25">
      <c r="A740" t="str">
        <f t="shared" si="11"/>
        <v>06109 Quintana de la Serena Badajoz</v>
      </c>
      <c r="B740" s="4" t="s">
        <v>1572</v>
      </c>
      <c r="C740" s="4" t="s">
        <v>1573</v>
      </c>
      <c r="D740" s="4" t="s">
        <v>1357</v>
      </c>
      <c r="E740" s="4" t="s">
        <v>1358</v>
      </c>
      <c r="F740" s="4">
        <v>-5.6720039900000003</v>
      </c>
      <c r="G740" s="4">
        <v>38.741373350000003</v>
      </c>
    </row>
    <row r="741" spans="1:7" x14ac:dyDescent="0.25">
      <c r="A741" t="str">
        <f t="shared" si="11"/>
        <v>06110 Reina Badajoz</v>
      </c>
      <c r="B741" s="4" t="s">
        <v>1574</v>
      </c>
      <c r="C741" s="4" t="s">
        <v>1575</v>
      </c>
      <c r="D741" s="4" t="s">
        <v>1357</v>
      </c>
      <c r="E741" s="4" t="s">
        <v>1358</v>
      </c>
      <c r="F741" s="4">
        <v>-5.9486371299999998</v>
      </c>
      <c r="G741" s="4">
        <v>38.18578669</v>
      </c>
    </row>
    <row r="742" spans="1:7" x14ac:dyDescent="0.25">
      <c r="A742" t="str">
        <f t="shared" si="11"/>
        <v>06111 Rena Badajoz</v>
      </c>
      <c r="B742" s="4" t="s">
        <v>1576</v>
      </c>
      <c r="C742" s="4" t="s">
        <v>1577</v>
      </c>
      <c r="D742" s="4" t="s">
        <v>1357</v>
      </c>
      <c r="E742" s="4" t="s">
        <v>1358</v>
      </c>
      <c r="F742" s="4">
        <v>-5.8082150500000003</v>
      </c>
      <c r="G742" s="4">
        <v>39.053129239999997</v>
      </c>
    </row>
    <row r="743" spans="1:7" x14ac:dyDescent="0.25">
      <c r="A743" t="str">
        <f t="shared" si="11"/>
        <v>06112 Retamal de Llerena Badajoz</v>
      </c>
      <c r="B743" s="4" t="s">
        <v>1578</v>
      </c>
      <c r="C743" s="4" t="s">
        <v>1579</v>
      </c>
      <c r="D743" s="4" t="s">
        <v>1357</v>
      </c>
      <c r="E743" s="4" t="s">
        <v>1358</v>
      </c>
      <c r="F743" s="4">
        <v>-5.83832811</v>
      </c>
      <c r="G743" s="4">
        <v>38.577958260000003</v>
      </c>
    </row>
    <row r="744" spans="1:7" x14ac:dyDescent="0.25">
      <c r="A744" t="str">
        <f t="shared" si="11"/>
        <v>06113 Ribera del Fresno Badajoz</v>
      </c>
      <c r="B744" s="4" t="s">
        <v>1580</v>
      </c>
      <c r="C744" s="4" t="s">
        <v>1581</v>
      </c>
      <c r="D744" s="4" t="s">
        <v>1357</v>
      </c>
      <c r="E744" s="4" t="s">
        <v>1358</v>
      </c>
      <c r="F744" s="4">
        <v>-6.2392819299999998</v>
      </c>
      <c r="G744" s="4">
        <v>38.551559109999999</v>
      </c>
    </row>
    <row r="745" spans="1:7" x14ac:dyDescent="0.25">
      <c r="A745" t="str">
        <f t="shared" si="11"/>
        <v>06114 Risco Badajoz</v>
      </c>
      <c r="B745" s="4" t="s">
        <v>1582</v>
      </c>
      <c r="C745" s="4" t="s">
        <v>1583</v>
      </c>
      <c r="D745" s="4" t="s">
        <v>1357</v>
      </c>
      <c r="E745" s="4" t="s">
        <v>1358</v>
      </c>
      <c r="F745" s="4">
        <v>-5.1212506800000002</v>
      </c>
      <c r="G745" s="4">
        <v>38.910858939999997</v>
      </c>
    </row>
    <row r="746" spans="1:7" x14ac:dyDescent="0.25">
      <c r="A746" t="str">
        <f t="shared" si="11"/>
        <v>06115 Roca de la Sierra, La Badajoz</v>
      </c>
      <c r="B746" s="4" t="s">
        <v>1584</v>
      </c>
      <c r="C746" s="4" t="s">
        <v>1585</v>
      </c>
      <c r="D746" s="4" t="s">
        <v>1357</v>
      </c>
      <c r="E746" s="4" t="s">
        <v>1358</v>
      </c>
      <c r="F746" s="4">
        <v>-6.6896892100000001</v>
      </c>
      <c r="G746" s="4">
        <v>39.10956891</v>
      </c>
    </row>
    <row r="747" spans="1:7" x14ac:dyDescent="0.25">
      <c r="A747" t="str">
        <f t="shared" si="11"/>
        <v>06116 Salvaleón Badajoz</v>
      </c>
      <c r="B747" s="4" t="s">
        <v>1586</v>
      </c>
      <c r="C747" s="4" t="s">
        <v>1587</v>
      </c>
      <c r="D747" s="4" t="s">
        <v>1357</v>
      </c>
      <c r="E747" s="4" t="s">
        <v>1358</v>
      </c>
      <c r="F747" s="4">
        <v>-6.7859047300000004</v>
      </c>
      <c r="G747" s="4">
        <v>38.50960903</v>
      </c>
    </row>
    <row r="748" spans="1:7" x14ac:dyDescent="0.25">
      <c r="A748" t="str">
        <f t="shared" si="11"/>
        <v>06117 Salvatierra de los Barros Badajoz</v>
      </c>
      <c r="B748" s="4" t="s">
        <v>1588</v>
      </c>
      <c r="C748" s="4" t="s">
        <v>1589</v>
      </c>
      <c r="D748" s="4" t="s">
        <v>1357</v>
      </c>
      <c r="E748" s="4" t="s">
        <v>1358</v>
      </c>
      <c r="F748" s="4">
        <v>-6.68445132</v>
      </c>
      <c r="G748" s="4">
        <v>38.490660779999999</v>
      </c>
    </row>
    <row r="749" spans="1:7" x14ac:dyDescent="0.25">
      <c r="A749" t="str">
        <f t="shared" si="11"/>
        <v>06118 Sancti-Spíritus Badajoz</v>
      </c>
      <c r="B749" s="4" t="s">
        <v>1590</v>
      </c>
      <c r="C749" s="4" t="s">
        <v>1591</v>
      </c>
      <c r="D749" s="4" t="s">
        <v>1357</v>
      </c>
      <c r="E749" s="4" t="s">
        <v>1358</v>
      </c>
      <c r="F749" s="4">
        <v>-5.1463275299999998</v>
      </c>
      <c r="G749" s="4">
        <v>38.925213130000003</v>
      </c>
    </row>
    <row r="750" spans="1:7" x14ac:dyDescent="0.25">
      <c r="A750" t="str">
        <f t="shared" si="11"/>
        <v>06119 San Pedro de Mérida Badajoz</v>
      </c>
      <c r="B750" s="4" t="s">
        <v>1592</v>
      </c>
      <c r="C750" s="4" t="s">
        <v>1593</v>
      </c>
      <c r="D750" s="4" t="s">
        <v>1357</v>
      </c>
      <c r="E750" s="4" t="s">
        <v>1358</v>
      </c>
      <c r="F750" s="4">
        <v>-6.1869271599999998</v>
      </c>
      <c r="G750" s="4">
        <v>38.94987235</v>
      </c>
    </row>
    <row r="751" spans="1:7" x14ac:dyDescent="0.25">
      <c r="A751" t="str">
        <f t="shared" si="11"/>
        <v>06120 Santa Amalia Badajoz</v>
      </c>
      <c r="B751" s="4" t="s">
        <v>1594</v>
      </c>
      <c r="C751" s="4" t="s">
        <v>1595</v>
      </c>
      <c r="D751" s="4" t="s">
        <v>1357</v>
      </c>
      <c r="E751" s="4" t="s">
        <v>1358</v>
      </c>
      <c r="F751" s="4">
        <v>-6.0122371000000001</v>
      </c>
      <c r="G751" s="4">
        <v>39.011786489999999</v>
      </c>
    </row>
    <row r="752" spans="1:7" x14ac:dyDescent="0.25">
      <c r="A752" t="str">
        <f t="shared" si="11"/>
        <v>06121 Santa Marta Badajoz</v>
      </c>
      <c r="B752" s="4" t="s">
        <v>1596</v>
      </c>
      <c r="C752" s="4" t="s">
        <v>1597</v>
      </c>
      <c r="D752" s="4" t="s">
        <v>1357</v>
      </c>
      <c r="E752" s="4" t="s">
        <v>1358</v>
      </c>
      <c r="F752" s="4">
        <v>-6.6274065000000002</v>
      </c>
      <c r="G752" s="4">
        <v>38.614768189999999</v>
      </c>
    </row>
    <row r="753" spans="1:7" x14ac:dyDescent="0.25">
      <c r="A753" t="str">
        <f t="shared" si="11"/>
        <v>06122 Santos de Maimona, Los Badajoz</v>
      </c>
      <c r="B753" s="4" t="s">
        <v>1598</v>
      </c>
      <c r="C753" s="4" t="s">
        <v>1599</v>
      </c>
      <c r="D753" s="4" t="s">
        <v>1357</v>
      </c>
      <c r="E753" s="4" t="s">
        <v>1358</v>
      </c>
      <c r="F753" s="4">
        <v>-6.3836880300000001</v>
      </c>
      <c r="G753" s="4">
        <v>38.449237549999999</v>
      </c>
    </row>
    <row r="754" spans="1:7" x14ac:dyDescent="0.25">
      <c r="A754" t="str">
        <f t="shared" si="11"/>
        <v>06123 San Vicente de Alcántara Badajoz</v>
      </c>
      <c r="B754" s="4" t="s">
        <v>1600</v>
      </c>
      <c r="C754" s="4" t="s">
        <v>1601</v>
      </c>
      <c r="D754" s="4" t="s">
        <v>1357</v>
      </c>
      <c r="E754" s="4" t="s">
        <v>1358</v>
      </c>
      <c r="F754" s="4">
        <v>-7.1365770800000004</v>
      </c>
      <c r="G754" s="4">
        <v>39.360590610000003</v>
      </c>
    </row>
    <row r="755" spans="1:7" x14ac:dyDescent="0.25">
      <c r="A755" t="str">
        <f t="shared" si="11"/>
        <v>06124 Segura de León Badajoz</v>
      </c>
      <c r="B755" s="4" t="s">
        <v>1602</v>
      </c>
      <c r="C755" s="4" t="s">
        <v>1603</v>
      </c>
      <c r="D755" s="4" t="s">
        <v>1357</v>
      </c>
      <c r="E755" s="4" t="s">
        <v>1358</v>
      </c>
      <c r="F755" s="4">
        <v>-6.5310678700000002</v>
      </c>
      <c r="G755" s="4">
        <v>38.120434609999997</v>
      </c>
    </row>
    <row r="756" spans="1:7" x14ac:dyDescent="0.25">
      <c r="A756" t="str">
        <f t="shared" si="11"/>
        <v>06125 Siruela Badajoz</v>
      </c>
      <c r="B756" s="4" t="s">
        <v>1604</v>
      </c>
      <c r="C756" s="4" t="s">
        <v>1605</v>
      </c>
      <c r="D756" s="4" t="s">
        <v>1357</v>
      </c>
      <c r="E756" s="4" t="s">
        <v>1358</v>
      </c>
      <c r="F756" s="4">
        <v>-5.0500270699999996</v>
      </c>
      <c r="G756" s="4">
        <v>38.97574324</v>
      </c>
    </row>
    <row r="757" spans="1:7" x14ac:dyDescent="0.25">
      <c r="A757" t="str">
        <f t="shared" si="11"/>
        <v>06126 Solana de los Barros Badajoz</v>
      </c>
      <c r="B757" s="4" t="s">
        <v>1606</v>
      </c>
      <c r="C757" s="4" t="s">
        <v>1607</v>
      </c>
      <c r="D757" s="4" t="s">
        <v>1357</v>
      </c>
      <c r="E757" s="4" t="s">
        <v>1358</v>
      </c>
      <c r="F757" s="4">
        <v>-6.5371233699999998</v>
      </c>
      <c r="G757" s="4">
        <v>38.725912370000003</v>
      </c>
    </row>
    <row r="758" spans="1:7" x14ac:dyDescent="0.25">
      <c r="A758" t="str">
        <f t="shared" si="11"/>
        <v>06127 Talarrubias Badajoz</v>
      </c>
      <c r="B758" s="4" t="s">
        <v>1608</v>
      </c>
      <c r="C758" s="4" t="s">
        <v>1609</v>
      </c>
      <c r="D758" s="4" t="s">
        <v>1357</v>
      </c>
      <c r="E758" s="4" t="s">
        <v>1358</v>
      </c>
      <c r="F758" s="4">
        <v>-5.2338036299999997</v>
      </c>
      <c r="G758" s="4">
        <v>39.037943259999999</v>
      </c>
    </row>
    <row r="759" spans="1:7" x14ac:dyDescent="0.25">
      <c r="A759" t="str">
        <f t="shared" si="11"/>
        <v>06128 Talavera la Real Badajoz</v>
      </c>
      <c r="B759" s="4" t="s">
        <v>1610</v>
      </c>
      <c r="C759" s="4" t="s">
        <v>1611</v>
      </c>
      <c r="D759" s="4" t="s">
        <v>1357</v>
      </c>
      <c r="E759" s="4" t="s">
        <v>1358</v>
      </c>
      <c r="F759" s="4">
        <v>-6.7699312699999998</v>
      </c>
      <c r="G759" s="4">
        <v>38.878443560000001</v>
      </c>
    </row>
    <row r="760" spans="1:7" x14ac:dyDescent="0.25">
      <c r="A760" t="str">
        <f t="shared" si="11"/>
        <v>06129 Táliga Badajoz</v>
      </c>
      <c r="B760" s="4" t="s">
        <v>1612</v>
      </c>
      <c r="C760" s="4" t="s">
        <v>1613</v>
      </c>
      <c r="D760" s="4" t="s">
        <v>1357</v>
      </c>
      <c r="E760" s="4" t="s">
        <v>1358</v>
      </c>
      <c r="F760" s="4">
        <v>-7.0145796100000002</v>
      </c>
      <c r="G760" s="4">
        <v>38.527634069999998</v>
      </c>
    </row>
    <row r="761" spans="1:7" x14ac:dyDescent="0.25">
      <c r="A761" t="str">
        <f t="shared" si="11"/>
        <v>06130 Tamurejo Badajoz</v>
      </c>
      <c r="B761" s="4" t="s">
        <v>1614</v>
      </c>
      <c r="C761" s="4" t="s">
        <v>1615</v>
      </c>
      <c r="D761" s="4" t="s">
        <v>1357</v>
      </c>
      <c r="E761" s="4" t="s">
        <v>1358</v>
      </c>
      <c r="F761" s="4">
        <v>-4.9485127599999998</v>
      </c>
      <c r="G761" s="4">
        <v>38.990683019999999</v>
      </c>
    </row>
    <row r="762" spans="1:7" x14ac:dyDescent="0.25">
      <c r="A762" t="str">
        <f t="shared" si="11"/>
        <v>06131 Torre de Miguel Sesmero Badajoz</v>
      </c>
      <c r="B762" s="4" t="s">
        <v>1616</v>
      </c>
      <c r="C762" s="4" t="s">
        <v>1617</v>
      </c>
      <c r="D762" s="4" t="s">
        <v>1357</v>
      </c>
      <c r="E762" s="4" t="s">
        <v>1358</v>
      </c>
      <c r="F762" s="4">
        <v>-6.7964145199999999</v>
      </c>
      <c r="G762" s="4">
        <v>38.619076120000003</v>
      </c>
    </row>
    <row r="763" spans="1:7" x14ac:dyDescent="0.25">
      <c r="A763" t="str">
        <f t="shared" si="11"/>
        <v>06132 Torremayor Badajoz</v>
      </c>
      <c r="B763" s="4" t="s">
        <v>1618</v>
      </c>
      <c r="C763" s="4" t="s">
        <v>1619</v>
      </c>
      <c r="D763" s="4" t="s">
        <v>1357</v>
      </c>
      <c r="E763" s="4" t="s">
        <v>1358</v>
      </c>
      <c r="F763" s="4">
        <v>-6.5363385899999997</v>
      </c>
      <c r="G763" s="4">
        <v>38.900676060000002</v>
      </c>
    </row>
    <row r="764" spans="1:7" x14ac:dyDescent="0.25">
      <c r="A764" t="str">
        <f t="shared" si="11"/>
        <v>06133 Torremejía Badajoz</v>
      </c>
      <c r="B764" s="4" t="s">
        <v>1620</v>
      </c>
      <c r="C764" s="4" t="s">
        <v>1621</v>
      </c>
      <c r="D764" s="4" t="s">
        <v>1357</v>
      </c>
      <c r="E764" s="4" t="s">
        <v>1358</v>
      </c>
      <c r="F764" s="4">
        <v>-6.3781215199999997</v>
      </c>
      <c r="G764" s="4">
        <v>38.789500740000001</v>
      </c>
    </row>
    <row r="765" spans="1:7" x14ac:dyDescent="0.25">
      <c r="A765" t="str">
        <f t="shared" si="11"/>
        <v>06134 Trasierra Badajoz</v>
      </c>
      <c r="B765" s="4" t="s">
        <v>1622</v>
      </c>
      <c r="C765" s="4" t="s">
        <v>1623</v>
      </c>
      <c r="D765" s="4" t="s">
        <v>1357</v>
      </c>
      <c r="E765" s="4" t="s">
        <v>1358</v>
      </c>
      <c r="F765" s="4">
        <v>-5.9941538999999997</v>
      </c>
      <c r="G765" s="4">
        <v>38.191211250000002</v>
      </c>
    </row>
    <row r="766" spans="1:7" x14ac:dyDescent="0.25">
      <c r="A766" t="str">
        <f t="shared" si="11"/>
        <v>06135 Trujillanos Badajoz</v>
      </c>
      <c r="B766" s="4" t="s">
        <v>1624</v>
      </c>
      <c r="C766" s="4" t="s">
        <v>1625</v>
      </c>
      <c r="D766" s="4" t="s">
        <v>1357</v>
      </c>
      <c r="E766" s="4" t="s">
        <v>1358</v>
      </c>
      <c r="F766" s="4">
        <v>-6.25988129</v>
      </c>
      <c r="G766" s="4">
        <v>38.950672619999999</v>
      </c>
    </row>
    <row r="767" spans="1:7" x14ac:dyDescent="0.25">
      <c r="A767" t="str">
        <f t="shared" si="11"/>
        <v>06136 Usagre Badajoz</v>
      </c>
      <c r="B767" s="4" t="s">
        <v>1626</v>
      </c>
      <c r="C767" s="4" t="s">
        <v>1627</v>
      </c>
      <c r="D767" s="4" t="s">
        <v>1357</v>
      </c>
      <c r="E767" s="4" t="s">
        <v>1358</v>
      </c>
      <c r="F767" s="4">
        <v>-6.1656680850000001</v>
      </c>
      <c r="G767" s="4">
        <v>38.357484339999999</v>
      </c>
    </row>
    <row r="768" spans="1:7" x14ac:dyDescent="0.25">
      <c r="A768" t="str">
        <f t="shared" si="11"/>
        <v>06137 Valdecaballeros Badajoz</v>
      </c>
      <c r="B768" s="4" t="s">
        <v>1628</v>
      </c>
      <c r="C768" s="4" t="s">
        <v>1629</v>
      </c>
      <c r="D768" s="4" t="s">
        <v>1357</v>
      </c>
      <c r="E768" s="4" t="s">
        <v>1358</v>
      </c>
      <c r="F768" s="4">
        <v>-5.1901176099999997</v>
      </c>
      <c r="G768" s="4">
        <v>39.243843099999999</v>
      </c>
    </row>
    <row r="769" spans="1:7" x14ac:dyDescent="0.25">
      <c r="A769" t="str">
        <f t="shared" si="11"/>
        <v>06138 Valdetorres Badajoz</v>
      </c>
      <c r="B769" s="4" t="s">
        <v>1630</v>
      </c>
      <c r="C769" s="4" t="s">
        <v>1631</v>
      </c>
      <c r="D769" s="4" t="s">
        <v>1357</v>
      </c>
      <c r="E769" s="4" t="s">
        <v>1358</v>
      </c>
      <c r="F769" s="4">
        <v>-6.0691471699999999</v>
      </c>
      <c r="G769" s="4">
        <v>38.915953950000002</v>
      </c>
    </row>
    <row r="770" spans="1:7" x14ac:dyDescent="0.25">
      <c r="A770" t="str">
        <f t="shared" si="11"/>
        <v>06139 Valencia de las Torres Badajoz</v>
      </c>
      <c r="B770" s="4" t="s">
        <v>1632</v>
      </c>
      <c r="C770" s="4" t="s">
        <v>1633</v>
      </c>
      <c r="D770" s="4" t="s">
        <v>1357</v>
      </c>
      <c r="E770" s="4" t="s">
        <v>1358</v>
      </c>
      <c r="F770" s="4">
        <v>-6.0029754100000003</v>
      </c>
      <c r="G770" s="4">
        <v>38.40221511</v>
      </c>
    </row>
    <row r="771" spans="1:7" x14ac:dyDescent="0.25">
      <c r="A771" t="str">
        <f t="shared" ref="A771:A834" si="12">CONCATENATE(B771, " ",C771, " ",D771)</f>
        <v>06140 Valencia del Mombuey Badajoz</v>
      </c>
      <c r="B771" s="4" t="s">
        <v>1634</v>
      </c>
      <c r="C771" s="4" t="s">
        <v>1635</v>
      </c>
      <c r="D771" s="4" t="s">
        <v>1357</v>
      </c>
      <c r="E771" s="4" t="s">
        <v>1358</v>
      </c>
      <c r="F771" s="4">
        <v>-7.1188128099999997</v>
      </c>
      <c r="G771" s="4">
        <v>38.24297095</v>
      </c>
    </row>
    <row r="772" spans="1:7" x14ac:dyDescent="0.25">
      <c r="A772" t="str">
        <f t="shared" si="12"/>
        <v>06141 Valencia del Ventoso Badajoz</v>
      </c>
      <c r="B772" s="4" t="s">
        <v>1636</v>
      </c>
      <c r="C772" s="4" t="s">
        <v>1637</v>
      </c>
      <c r="D772" s="4" t="s">
        <v>1357</v>
      </c>
      <c r="E772" s="4" t="s">
        <v>1358</v>
      </c>
      <c r="F772" s="4">
        <v>-6.4739825199999999</v>
      </c>
      <c r="G772" s="4">
        <v>38.266342010000002</v>
      </c>
    </row>
    <row r="773" spans="1:7" x14ac:dyDescent="0.25">
      <c r="A773" t="str">
        <f t="shared" si="12"/>
        <v>06142 Valverde de Burguillos Badajoz</v>
      </c>
      <c r="B773" s="4" t="s">
        <v>1638</v>
      </c>
      <c r="C773" s="4" t="s">
        <v>1639</v>
      </c>
      <c r="D773" s="4" t="s">
        <v>1357</v>
      </c>
      <c r="E773" s="4" t="s">
        <v>1358</v>
      </c>
      <c r="F773" s="4">
        <v>-6.5375510700000001</v>
      </c>
      <c r="G773" s="4">
        <v>38.328109040000001</v>
      </c>
    </row>
    <row r="774" spans="1:7" x14ac:dyDescent="0.25">
      <c r="A774" t="str">
        <f t="shared" si="12"/>
        <v>06143 Valverde de Leganés Badajoz</v>
      </c>
      <c r="B774" s="4" t="s">
        <v>1640</v>
      </c>
      <c r="C774" s="4" t="s">
        <v>1641</v>
      </c>
      <c r="D774" s="4" t="s">
        <v>1357</v>
      </c>
      <c r="E774" s="4" t="s">
        <v>1358</v>
      </c>
      <c r="F774" s="4">
        <v>-6.98171271</v>
      </c>
      <c r="G774" s="4">
        <v>38.672375860000002</v>
      </c>
    </row>
    <row r="775" spans="1:7" x14ac:dyDescent="0.25">
      <c r="A775" t="str">
        <f t="shared" si="12"/>
        <v>06144 Valverde de Llerena Badajoz</v>
      </c>
      <c r="B775" s="4" t="s">
        <v>1642</v>
      </c>
      <c r="C775" s="4" t="s">
        <v>1643</v>
      </c>
      <c r="D775" s="4" t="s">
        <v>1357</v>
      </c>
      <c r="E775" s="4" t="s">
        <v>1358</v>
      </c>
      <c r="F775" s="4">
        <v>-5.8210109799999996</v>
      </c>
      <c r="G775" s="4">
        <v>38.214061659999999</v>
      </c>
    </row>
    <row r="776" spans="1:7" x14ac:dyDescent="0.25">
      <c r="A776" t="str">
        <f t="shared" si="12"/>
        <v>06145 Valverde de Mérida Badajoz</v>
      </c>
      <c r="B776" s="4" t="s">
        <v>1644</v>
      </c>
      <c r="C776" s="4" t="s">
        <v>1645</v>
      </c>
      <c r="D776" s="4" t="s">
        <v>1357</v>
      </c>
      <c r="E776" s="4" t="s">
        <v>1358</v>
      </c>
      <c r="F776" s="4">
        <v>-6.2202283300000003</v>
      </c>
      <c r="G776" s="4">
        <v>38.9113823</v>
      </c>
    </row>
    <row r="777" spans="1:7" x14ac:dyDescent="0.25">
      <c r="A777" t="str">
        <f t="shared" si="12"/>
        <v>06146 Valle de la Serena Badajoz</v>
      </c>
      <c r="B777" s="4" t="s">
        <v>1646</v>
      </c>
      <c r="C777" s="4" t="s">
        <v>1647</v>
      </c>
      <c r="D777" s="4" t="s">
        <v>1357</v>
      </c>
      <c r="E777" s="4" t="s">
        <v>1358</v>
      </c>
      <c r="F777" s="4">
        <v>-5.7988148400000004</v>
      </c>
      <c r="G777" s="4">
        <v>38.701736189999998</v>
      </c>
    </row>
    <row r="778" spans="1:7" x14ac:dyDescent="0.25">
      <c r="A778" t="str">
        <f t="shared" si="12"/>
        <v>06147 Valle de Matamoros Badajoz</v>
      </c>
      <c r="B778" s="4" t="s">
        <v>1648</v>
      </c>
      <c r="C778" s="4" t="s">
        <v>1649</v>
      </c>
      <c r="D778" s="4" t="s">
        <v>1357</v>
      </c>
      <c r="E778" s="4" t="s">
        <v>1358</v>
      </c>
      <c r="F778" s="4">
        <v>-6.8036104499999999</v>
      </c>
      <c r="G778" s="4">
        <v>38.37894799</v>
      </c>
    </row>
    <row r="779" spans="1:7" x14ac:dyDescent="0.25">
      <c r="A779" t="str">
        <f t="shared" si="12"/>
        <v>06148 Valle de Santa Ana Badajoz</v>
      </c>
      <c r="B779" s="4" t="s">
        <v>1650</v>
      </c>
      <c r="C779" s="4" t="s">
        <v>1651</v>
      </c>
      <c r="D779" s="4" t="s">
        <v>1357</v>
      </c>
      <c r="E779" s="4" t="s">
        <v>1358</v>
      </c>
      <c r="F779" s="4">
        <v>-6.7898611600000001</v>
      </c>
      <c r="G779" s="4">
        <v>38.36772345</v>
      </c>
    </row>
    <row r="780" spans="1:7" x14ac:dyDescent="0.25">
      <c r="A780" t="str">
        <f t="shared" si="12"/>
        <v>06149 Villafranca de los Barros Badajoz</v>
      </c>
      <c r="B780" s="4" t="s">
        <v>1652</v>
      </c>
      <c r="C780" s="4" t="s">
        <v>1653</v>
      </c>
      <c r="D780" s="4" t="s">
        <v>1357</v>
      </c>
      <c r="E780" s="4" t="s">
        <v>1358</v>
      </c>
      <c r="F780" s="4">
        <v>-6.3399045200000002</v>
      </c>
      <c r="G780" s="4">
        <v>38.561152829999997</v>
      </c>
    </row>
    <row r="781" spans="1:7" x14ac:dyDescent="0.25">
      <c r="A781" t="str">
        <f t="shared" si="12"/>
        <v>06150 Villagarcía de la Torre Badajoz</v>
      </c>
      <c r="B781" s="4" t="s">
        <v>1654</v>
      </c>
      <c r="C781" s="4" t="s">
        <v>1655</v>
      </c>
      <c r="D781" s="4" t="s">
        <v>1357</v>
      </c>
      <c r="E781" s="4" t="s">
        <v>1358</v>
      </c>
      <c r="F781" s="4">
        <v>-6.0795062399999997</v>
      </c>
      <c r="G781" s="4">
        <v>38.292809699999999</v>
      </c>
    </row>
    <row r="782" spans="1:7" x14ac:dyDescent="0.25">
      <c r="A782" t="str">
        <f t="shared" si="12"/>
        <v>06151 Villagonzalo Badajoz</v>
      </c>
      <c r="B782" s="4" t="s">
        <v>1656</v>
      </c>
      <c r="C782" s="4" t="s">
        <v>1657</v>
      </c>
      <c r="D782" s="4" t="s">
        <v>1357</v>
      </c>
      <c r="E782" s="4" t="s">
        <v>1358</v>
      </c>
      <c r="F782" s="4">
        <v>-6.1976259499999999</v>
      </c>
      <c r="G782" s="4">
        <v>38.863066029999999</v>
      </c>
    </row>
    <row r="783" spans="1:7" x14ac:dyDescent="0.25">
      <c r="A783" t="str">
        <f t="shared" si="12"/>
        <v>06152 Villalba de los Barros Badajoz</v>
      </c>
      <c r="B783" s="4" t="s">
        <v>1658</v>
      </c>
      <c r="C783" s="4" t="s">
        <v>1659</v>
      </c>
      <c r="D783" s="4" t="s">
        <v>1357</v>
      </c>
      <c r="E783" s="4" t="s">
        <v>1358</v>
      </c>
      <c r="F783" s="4">
        <v>-6.5093022100000004</v>
      </c>
      <c r="G783" s="4">
        <v>38.61320353</v>
      </c>
    </row>
    <row r="784" spans="1:7" x14ac:dyDescent="0.25">
      <c r="A784" t="str">
        <f t="shared" si="12"/>
        <v>06153 Villanueva de la Serena Badajoz</v>
      </c>
      <c r="B784" s="4" t="s">
        <v>1660</v>
      </c>
      <c r="C784" s="4" t="s">
        <v>1661</v>
      </c>
      <c r="D784" s="4" t="s">
        <v>1357</v>
      </c>
      <c r="E784" s="4" t="s">
        <v>1358</v>
      </c>
      <c r="F784" s="4">
        <v>-5.7998075099999999</v>
      </c>
      <c r="G784" s="4">
        <v>38.97390781</v>
      </c>
    </row>
    <row r="785" spans="1:7" x14ac:dyDescent="0.25">
      <c r="A785" t="str">
        <f t="shared" si="12"/>
        <v>06154 Villanueva del Fresno Badajoz</v>
      </c>
      <c r="B785" s="4" t="s">
        <v>1662</v>
      </c>
      <c r="C785" s="4" t="s">
        <v>1663</v>
      </c>
      <c r="D785" s="4" t="s">
        <v>1357</v>
      </c>
      <c r="E785" s="4" t="s">
        <v>1358</v>
      </c>
      <c r="F785" s="4">
        <v>-7.1666758799999997</v>
      </c>
      <c r="G785" s="4">
        <v>38.375029249999997</v>
      </c>
    </row>
    <row r="786" spans="1:7" x14ac:dyDescent="0.25">
      <c r="A786" t="str">
        <f t="shared" si="12"/>
        <v>06155 Villar del Rey Badajoz</v>
      </c>
      <c r="B786" s="4" t="s">
        <v>1664</v>
      </c>
      <c r="C786" s="4" t="s">
        <v>1665</v>
      </c>
      <c r="D786" s="4" t="s">
        <v>1357</v>
      </c>
      <c r="E786" s="4" t="s">
        <v>1358</v>
      </c>
      <c r="F786" s="4">
        <v>-6.8477995099999998</v>
      </c>
      <c r="G786" s="4">
        <v>39.132652049999997</v>
      </c>
    </row>
    <row r="787" spans="1:7" x14ac:dyDescent="0.25">
      <c r="A787" t="str">
        <f t="shared" si="12"/>
        <v>06156 Villar de Rena Badajoz</v>
      </c>
      <c r="B787" s="4" t="s">
        <v>1666</v>
      </c>
      <c r="C787" s="4" t="s">
        <v>1667</v>
      </c>
      <c r="D787" s="4" t="s">
        <v>1357</v>
      </c>
      <c r="E787" s="4" t="s">
        <v>1358</v>
      </c>
      <c r="F787" s="4">
        <v>-5.8119907499999997</v>
      </c>
      <c r="G787" s="4">
        <v>39.077227379999997</v>
      </c>
    </row>
    <row r="788" spans="1:7" x14ac:dyDescent="0.25">
      <c r="A788" t="str">
        <f t="shared" si="12"/>
        <v>06157 Villarta de los Montes Badajoz</v>
      </c>
      <c r="B788" s="4" t="s">
        <v>1668</v>
      </c>
      <c r="C788" s="4" t="s">
        <v>1669</v>
      </c>
      <c r="D788" s="4" t="s">
        <v>1357</v>
      </c>
      <c r="E788" s="4" t="s">
        <v>1358</v>
      </c>
      <c r="F788" s="4">
        <v>-4.7920845700000001</v>
      </c>
      <c r="G788" s="4">
        <v>39.21369919</v>
      </c>
    </row>
    <row r="789" spans="1:7" x14ac:dyDescent="0.25">
      <c r="A789" t="str">
        <f t="shared" si="12"/>
        <v>06158 Zafra Badajoz</v>
      </c>
      <c r="B789" s="4" t="s">
        <v>1670</v>
      </c>
      <c r="C789" s="4" t="s">
        <v>1671</v>
      </c>
      <c r="D789" s="4" t="s">
        <v>1357</v>
      </c>
      <c r="E789" s="4" t="s">
        <v>1358</v>
      </c>
      <c r="F789" s="4">
        <v>-6.4193056000000004</v>
      </c>
      <c r="G789" s="4">
        <v>38.426178980000003</v>
      </c>
    </row>
    <row r="790" spans="1:7" x14ac:dyDescent="0.25">
      <c r="A790" t="str">
        <f t="shared" si="12"/>
        <v>06159 Zahínos Badajoz</v>
      </c>
      <c r="B790" s="4" t="s">
        <v>1672</v>
      </c>
      <c r="C790" s="4" t="s">
        <v>1673</v>
      </c>
      <c r="D790" s="4" t="s">
        <v>1357</v>
      </c>
      <c r="E790" s="4" t="s">
        <v>1358</v>
      </c>
      <c r="F790" s="4">
        <v>-6.9535406100000001</v>
      </c>
      <c r="G790" s="4">
        <v>38.330734790000001</v>
      </c>
    </row>
    <row r="791" spans="1:7" x14ac:dyDescent="0.25">
      <c r="A791" t="str">
        <f t="shared" si="12"/>
        <v>06160 Zalamea de la Serena Badajoz</v>
      </c>
      <c r="B791" s="4" t="s">
        <v>1674</v>
      </c>
      <c r="C791" s="4" t="s">
        <v>1675</v>
      </c>
      <c r="D791" s="4" t="s">
        <v>1357</v>
      </c>
      <c r="E791" s="4" t="s">
        <v>1358</v>
      </c>
      <c r="F791" s="4">
        <v>-5.6608087500000002</v>
      </c>
      <c r="G791" s="4">
        <v>38.650126960000001</v>
      </c>
    </row>
    <row r="792" spans="1:7" x14ac:dyDescent="0.25">
      <c r="A792" t="str">
        <f t="shared" si="12"/>
        <v>06161 Zarza-Capilla Badajoz</v>
      </c>
      <c r="B792" s="4" t="s">
        <v>1676</v>
      </c>
      <c r="C792" s="4" t="s">
        <v>1677</v>
      </c>
      <c r="D792" s="4" t="s">
        <v>1357</v>
      </c>
      <c r="E792" s="4" t="s">
        <v>1358</v>
      </c>
      <c r="F792" s="4">
        <v>-5.1551160899999999</v>
      </c>
      <c r="G792" s="4">
        <v>38.806865539999997</v>
      </c>
    </row>
    <row r="793" spans="1:7" x14ac:dyDescent="0.25">
      <c r="A793" t="str">
        <f t="shared" si="12"/>
        <v>06162 Zarza, La Badajoz</v>
      </c>
      <c r="B793" s="4" t="s">
        <v>1678</v>
      </c>
      <c r="C793" s="4" t="s">
        <v>1679</v>
      </c>
      <c r="D793" s="4" t="s">
        <v>1357</v>
      </c>
      <c r="E793" s="4" t="s">
        <v>1358</v>
      </c>
      <c r="F793" s="4">
        <v>-6.2168420700000002</v>
      </c>
      <c r="G793" s="4">
        <v>38.8179844</v>
      </c>
    </row>
    <row r="794" spans="1:7" x14ac:dyDescent="0.25">
      <c r="A794" t="str">
        <f t="shared" si="12"/>
        <v>06901 Valdelacalzada Badajoz</v>
      </c>
      <c r="B794" s="4" t="s">
        <v>1680</v>
      </c>
      <c r="C794" s="4" t="s">
        <v>1681</v>
      </c>
      <c r="D794" s="4" t="s">
        <v>1357</v>
      </c>
      <c r="E794" s="4" t="s">
        <v>1358</v>
      </c>
      <c r="F794" s="4">
        <v>-6.7003428400000002</v>
      </c>
      <c r="G794" s="4">
        <v>38.889580690000003</v>
      </c>
    </row>
    <row r="795" spans="1:7" x14ac:dyDescent="0.25">
      <c r="A795" t="str">
        <f t="shared" si="12"/>
        <v>06902 Pueblonuevo del Guadiana Badajoz</v>
      </c>
      <c r="B795" s="4" t="s">
        <v>1682</v>
      </c>
      <c r="C795" s="4" t="s">
        <v>1683</v>
      </c>
      <c r="D795" s="4" t="s">
        <v>1357</v>
      </c>
      <c r="E795" s="4" t="s">
        <v>1358</v>
      </c>
      <c r="F795" s="4">
        <v>-6.7561883399999996</v>
      </c>
      <c r="G795" s="4">
        <v>38.922833240000003</v>
      </c>
    </row>
    <row r="796" spans="1:7" x14ac:dyDescent="0.25">
      <c r="A796" t="str">
        <f t="shared" si="12"/>
        <v>06903 Guadiana Badajoz</v>
      </c>
      <c r="B796" s="4" t="s">
        <v>1684</v>
      </c>
      <c r="C796" s="4" t="s">
        <v>1685</v>
      </c>
      <c r="D796" s="4" t="s">
        <v>1357</v>
      </c>
      <c r="E796" s="4" t="s">
        <v>1358</v>
      </c>
      <c r="F796" s="4">
        <v>-6.690886645</v>
      </c>
      <c r="G796" s="4">
        <v>38.928567170000001</v>
      </c>
    </row>
    <row r="797" spans="1:7" x14ac:dyDescent="0.25">
      <c r="A797" t="str">
        <f t="shared" si="12"/>
        <v>07001 Alaró Balears, Illes</v>
      </c>
      <c r="B797" s="4" t="s">
        <v>1686</v>
      </c>
      <c r="C797" s="4" t="s">
        <v>1687</v>
      </c>
      <c r="D797" s="4" t="s">
        <v>1688</v>
      </c>
      <c r="E797" s="4" t="s">
        <v>1688</v>
      </c>
      <c r="F797" s="4">
        <v>2.7892942199999999</v>
      </c>
      <c r="G797" s="4">
        <v>39.70531287</v>
      </c>
    </row>
    <row r="798" spans="1:7" x14ac:dyDescent="0.25">
      <c r="A798" t="str">
        <f t="shared" si="12"/>
        <v>07002 Alaior Balears, Illes</v>
      </c>
      <c r="B798" s="4" t="s">
        <v>1689</v>
      </c>
      <c r="C798" s="4" t="s">
        <v>1690</v>
      </c>
      <c r="D798" s="4" t="s">
        <v>1688</v>
      </c>
      <c r="E798" s="4" t="s">
        <v>1688</v>
      </c>
      <c r="F798" s="4">
        <v>4.1395413300000001</v>
      </c>
      <c r="G798" s="4">
        <v>39.934847670000003</v>
      </c>
    </row>
    <row r="799" spans="1:7" x14ac:dyDescent="0.25">
      <c r="A799" t="str">
        <f t="shared" si="12"/>
        <v>07003 Alcúdia Balears, Illes</v>
      </c>
      <c r="B799" s="4" t="s">
        <v>1691</v>
      </c>
      <c r="C799" s="4" t="s">
        <v>1692</v>
      </c>
      <c r="D799" s="4" t="s">
        <v>1688</v>
      </c>
      <c r="E799" s="4" t="s">
        <v>1688</v>
      </c>
      <c r="F799" s="4">
        <v>3.12052167</v>
      </c>
      <c r="G799" s="4">
        <v>39.851332319999997</v>
      </c>
    </row>
    <row r="800" spans="1:7" x14ac:dyDescent="0.25">
      <c r="A800" t="str">
        <f t="shared" si="12"/>
        <v>07004 Algaida Balears, Illes</v>
      </c>
      <c r="B800" s="4" t="s">
        <v>1693</v>
      </c>
      <c r="C800" s="4" t="s">
        <v>1694</v>
      </c>
      <c r="D800" s="4" t="s">
        <v>1688</v>
      </c>
      <c r="E800" s="4" t="s">
        <v>1688</v>
      </c>
      <c r="F800" s="4">
        <v>2.8959096299999998</v>
      </c>
      <c r="G800" s="4">
        <v>39.559600019999998</v>
      </c>
    </row>
    <row r="801" spans="1:7" x14ac:dyDescent="0.25">
      <c r="A801" t="str">
        <f t="shared" si="12"/>
        <v>07005 Andratx Balears, Illes</v>
      </c>
      <c r="B801" s="4" t="s">
        <v>1695</v>
      </c>
      <c r="C801" s="4" t="s">
        <v>1696</v>
      </c>
      <c r="D801" s="4" t="s">
        <v>1688</v>
      </c>
      <c r="E801" s="4" t="s">
        <v>1688</v>
      </c>
      <c r="F801" s="4">
        <v>2.4216673800000001</v>
      </c>
      <c r="G801" s="4">
        <v>39.576985669999999</v>
      </c>
    </row>
    <row r="802" spans="1:7" x14ac:dyDescent="0.25">
      <c r="A802" t="str">
        <f t="shared" si="12"/>
        <v>07006 Artà Balears, Illes</v>
      </c>
      <c r="B802" s="4" t="s">
        <v>1697</v>
      </c>
      <c r="C802" s="4" t="s">
        <v>1698</v>
      </c>
      <c r="D802" s="4" t="s">
        <v>1688</v>
      </c>
      <c r="E802" s="4" t="s">
        <v>1688</v>
      </c>
      <c r="F802" s="4">
        <v>3.3542047799999999</v>
      </c>
      <c r="G802" s="4">
        <v>39.695961799999999</v>
      </c>
    </row>
    <row r="803" spans="1:7" x14ac:dyDescent="0.25">
      <c r="A803" t="str">
        <f t="shared" si="12"/>
        <v>07007 Banyalbufar Balears, Illes</v>
      </c>
      <c r="B803" s="4" t="s">
        <v>1699</v>
      </c>
      <c r="C803" s="4" t="s">
        <v>1700</v>
      </c>
      <c r="D803" s="4" t="s">
        <v>1688</v>
      </c>
      <c r="E803" s="4" t="s">
        <v>1688</v>
      </c>
      <c r="F803" s="4">
        <v>2.5140454399999999</v>
      </c>
      <c r="G803" s="4">
        <v>39.687252340000001</v>
      </c>
    </row>
    <row r="804" spans="1:7" x14ac:dyDescent="0.25">
      <c r="A804" t="str">
        <f t="shared" si="12"/>
        <v>07008 Binissalem Balears, Illes</v>
      </c>
      <c r="B804" s="4" t="s">
        <v>1701</v>
      </c>
      <c r="C804" s="4" t="s">
        <v>1702</v>
      </c>
      <c r="D804" s="4" t="s">
        <v>1688</v>
      </c>
      <c r="E804" s="4" t="s">
        <v>1688</v>
      </c>
      <c r="F804" s="4">
        <v>2.8421854899999999</v>
      </c>
      <c r="G804" s="4">
        <v>39.688989569999997</v>
      </c>
    </row>
    <row r="805" spans="1:7" x14ac:dyDescent="0.25">
      <c r="A805" t="str">
        <f t="shared" si="12"/>
        <v>07009 Búger Balears, Illes</v>
      </c>
      <c r="B805" s="4" t="s">
        <v>1703</v>
      </c>
      <c r="C805" s="4" t="s">
        <v>1704</v>
      </c>
      <c r="D805" s="4" t="s">
        <v>1688</v>
      </c>
      <c r="E805" s="4" t="s">
        <v>1688</v>
      </c>
      <c r="F805" s="4">
        <v>2.9855714999999998</v>
      </c>
      <c r="G805" s="4">
        <v>39.759005299999998</v>
      </c>
    </row>
    <row r="806" spans="1:7" x14ac:dyDescent="0.25">
      <c r="A806" t="str">
        <f t="shared" si="12"/>
        <v>07010 Bunyola Balears, Illes</v>
      </c>
      <c r="B806" s="4" t="s">
        <v>1705</v>
      </c>
      <c r="C806" s="4" t="s">
        <v>1706</v>
      </c>
      <c r="D806" s="4" t="s">
        <v>1688</v>
      </c>
      <c r="E806" s="4" t="s">
        <v>1688</v>
      </c>
      <c r="F806" s="4">
        <v>2.6993856100000002</v>
      </c>
      <c r="G806" s="4">
        <v>39.696060379999999</v>
      </c>
    </row>
    <row r="807" spans="1:7" x14ac:dyDescent="0.25">
      <c r="A807" t="str">
        <f t="shared" si="12"/>
        <v>07011 Calvià Balears, Illes</v>
      </c>
      <c r="B807" s="4" t="s">
        <v>1707</v>
      </c>
      <c r="C807" s="4" t="s">
        <v>1708</v>
      </c>
      <c r="D807" s="4" t="s">
        <v>1688</v>
      </c>
      <c r="E807" s="4" t="s">
        <v>1688</v>
      </c>
      <c r="F807" s="4">
        <v>2.5024828100000001</v>
      </c>
      <c r="G807" s="4">
        <v>39.565889200000001</v>
      </c>
    </row>
    <row r="808" spans="1:7" x14ac:dyDescent="0.25">
      <c r="A808" t="str">
        <f t="shared" si="12"/>
        <v>07012 Campanet Balears, Illes</v>
      </c>
      <c r="B808" s="4" t="s">
        <v>1709</v>
      </c>
      <c r="C808" s="4" t="s">
        <v>1710</v>
      </c>
      <c r="D808" s="4" t="s">
        <v>1688</v>
      </c>
      <c r="E808" s="4" t="s">
        <v>1688</v>
      </c>
      <c r="F808" s="4">
        <v>2.9660799299999998</v>
      </c>
      <c r="G808" s="4">
        <v>39.774868179999999</v>
      </c>
    </row>
    <row r="809" spans="1:7" x14ac:dyDescent="0.25">
      <c r="A809" t="str">
        <f t="shared" si="12"/>
        <v>07013 Campos Balears, Illes</v>
      </c>
      <c r="B809" s="4" t="s">
        <v>1711</v>
      </c>
      <c r="C809" s="4" t="s">
        <v>1712</v>
      </c>
      <c r="D809" s="4" t="s">
        <v>1688</v>
      </c>
      <c r="E809" s="4" t="s">
        <v>1688</v>
      </c>
      <c r="F809" s="4">
        <v>3.0181467400000002</v>
      </c>
      <c r="G809" s="4">
        <v>39.430542490000001</v>
      </c>
    </row>
    <row r="810" spans="1:7" x14ac:dyDescent="0.25">
      <c r="A810" t="str">
        <f t="shared" si="12"/>
        <v>07014 Capdepera Balears, Illes</v>
      </c>
      <c r="B810" s="4" t="s">
        <v>1713</v>
      </c>
      <c r="C810" s="4" t="s">
        <v>1714</v>
      </c>
      <c r="D810" s="4" t="s">
        <v>1688</v>
      </c>
      <c r="E810" s="4" t="s">
        <v>1688</v>
      </c>
      <c r="F810" s="4">
        <v>3.43335832</v>
      </c>
      <c r="G810" s="4">
        <v>39.702720829999997</v>
      </c>
    </row>
    <row r="811" spans="1:7" x14ac:dyDescent="0.25">
      <c r="A811" t="str">
        <f t="shared" si="12"/>
        <v>07015 Ciutadella de Menorca Balears, Illes</v>
      </c>
      <c r="B811" s="4" t="s">
        <v>1715</v>
      </c>
      <c r="C811" s="4" t="s">
        <v>1716</v>
      </c>
      <c r="D811" s="4" t="s">
        <v>1688</v>
      </c>
      <c r="E811" s="4" t="s">
        <v>1688</v>
      </c>
      <c r="F811" s="4">
        <v>3.8379403700000001</v>
      </c>
      <c r="G811" s="4">
        <v>40.001919409999999</v>
      </c>
    </row>
    <row r="812" spans="1:7" x14ac:dyDescent="0.25">
      <c r="A812" t="str">
        <f t="shared" si="12"/>
        <v>07016 Consell Balears, Illes</v>
      </c>
      <c r="B812" s="4" t="s">
        <v>1717</v>
      </c>
      <c r="C812" s="4" t="s">
        <v>1718</v>
      </c>
      <c r="D812" s="4" t="s">
        <v>1688</v>
      </c>
      <c r="E812" s="4" t="s">
        <v>1688</v>
      </c>
      <c r="F812" s="4">
        <v>2.8139354999999999</v>
      </c>
      <c r="G812" s="4">
        <v>39.668701939999998</v>
      </c>
    </row>
    <row r="813" spans="1:7" x14ac:dyDescent="0.25">
      <c r="A813" t="str">
        <f t="shared" si="12"/>
        <v>07017 Costitx Balears, Illes</v>
      </c>
      <c r="B813" s="4" t="s">
        <v>1719</v>
      </c>
      <c r="C813" s="4" t="s">
        <v>1720</v>
      </c>
      <c r="D813" s="4" t="s">
        <v>1688</v>
      </c>
      <c r="E813" s="4" t="s">
        <v>1688</v>
      </c>
      <c r="F813" s="4">
        <v>2.9503529500000001</v>
      </c>
      <c r="G813" s="4">
        <v>39.657415659999998</v>
      </c>
    </row>
    <row r="814" spans="1:7" x14ac:dyDescent="0.25">
      <c r="A814" t="str">
        <f t="shared" si="12"/>
        <v>07018 Deià Balears, Illes</v>
      </c>
      <c r="B814" s="4" t="s">
        <v>1721</v>
      </c>
      <c r="C814" s="4" t="s">
        <v>1722</v>
      </c>
      <c r="D814" s="4" t="s">
        <v>1688</v>
      </c>
      <c r="E814" s="4" t="s">
        <v>1688</v>
      </c>
      <c r="F814" s="4">
        <v>2.6467119600000002</v>
      </c>
      <c r="G814" s="4">
        <v>39.74902676</v>
      </c>
    </row>
    <row r="815" spans="1:7" x14ac:dyDescent="0.25">
      <c r="A815" t="str">
        <f t="shared" si="12"/>
        <v>07019 Escorca Balears, Illes</v>
      </c>
      <c r="B815" s="4" t="s">
        <v>1723</v>
      </c>
      <c r="C815" s="4" t="s">
        <v>1724</v>
      </c>
      <c r="D815" s="4" t="s">
        <v>1688</v>
      </c>
      <c r="E815" s="4" t="s">
        <v>1688</v>
      </c>
      <c r="F815" s="4">
        <v>2.8847531200000001</v>
      </c>
      <c r="G815" s="4">
        <v>39.823110329999999</v>
      </c>
    </row>
    <row r="816" spans="1:7" x14ac:dyDescent="0.25">
      <c r="A816" t="str">
        <f t="shared" si="12"/>
        <v>07020 Esporles Balears, Illes</v>
      </c>
      <c r="B816" s="4" t="s">
        <v>1725</v>
      </c>
      <c r="C816" s="4" t="s">
        <v>1726</v>
      </c>
      <c r="D816" s="4" t="s">
        <v>1688</v>
      </c>
      <c r="E816" s="4" t="s">
        <v>1688</v>
      </c>
      <c r="F816" s="4">
        <v>2.5793828699999999</v>
      </c>
      <c r="G816" s="4">
        <v>39.666855419999997</v>
      </c>
    </row>
    <row r="817" spans="1:7" x14ac:dyDescent="0.25">
      <c r="A817" t="str">
        <f t="shared" si="12"/>
        <v>07021 Estellencs Balears, Illes</v>
      </c>
      <c r="B817" s="4" t="s">
        <v>1727</v>
      </c>
      <c r="C817" s="4" t="s">
        <v>1728</v>
      </c>
      <c r="D817" s="4" t="s">
        <v>1688</v>
      </c>
      <c r="E817" s="4" t="s">
        <v>1688</v>
      </c>
      <c r="F817" s="4">
        <v>2.48208552</v>
      </c>
      <c r="G817" s="4">
        <v>39.653677590000001</v>
      </c>
    </row>
    <row r="818" spans="1:7" x14ac:dyDescent="0.25">
      <c r="A818" t="str">
        <f t="shared" si="12"/>
        <v>07022 Felanitx Balears, Illes</v>
      </c>
      <c r="B818" s="4" t="s">
        <v>1729</v>
      </c>
      <c r="C818" s="4" t="s">
        <v>1730</v>
      </c>
      <c r="D818" s="4" t="s">
        <v>1688</v>
      </c>
      <c r="E818" s="4" t="s">
        <v>1688</v>
      </c>
      <c r="F818" s="4">
        <v>3.14917515</v>
      </c>
      <c r="G818" s="4">
        <v>39.46872493</v>
      </c>
    </row>
    <row r="819" spans="1:7" x14ac:dyDescent="0.25">
      <c r="A819" t="str">
        <f t="shared" si="12"/>
        <v>07023 Ferreries Balears, Illes</v>
      </c>
      <c r="B819" s="4" t="s">
        <v>1731</v>
      </c>
      <c r="C819" s="4" t="s">
        <v>1732</v>
      </c>
      <c r="D819" s="4" t="s">
        <v>1688</v>
      </c>
      <c r="E819" s="4" t="s">
        <v>1688</v>
      </c>
      <c r="F819" s="4">
        <v>4.0076061100000002</v>
      </c>
      <c r="G819" s="4">
        <v>39.982576520000002</v>
      </c>
    </row>
    <row r="820" spans="1:7" x14ac:dyDescent="0.25">
      <c r="A820" t="str">
        <f t="shared" si="12"/>
        <v>07024 Formentera Balears, Illes</v>
      </c>
      <c r="B820" s="4" t="s">
        <v>1733</v>
      </c>
      <c r="C820" s="4" t="s">
        <v>1734</v>
      </c>
      <c r="D820" s="4" t="s">
        <v>1688</v>
      </c>
      <c r="E820" s="4" t="s">
        <v>1688</v>
      </c>
      <c r="F820" s="4">
        <v>1.4281037000000001</v>
      </c>
      <c r="G820" s="4">
        <v>38.705318599999998</v>
      </c>
    </row>
    <row r="821" spans="1:7" x14ac:dyDescent="0.25">
      <c r="A821" t="str">
        <f t="shared" si="12"/>
        <v>07025 Fornalutx Balears, Illes</v>
      </c>
      <c r="B821" s="4" t="s">
        <v>1735</v>
      </c>
      <c r="C821" s="4" t="s">
        <v>1736</v>
      </c>
      <c r="D821" s="4" t="s">
        <v>1688</v>
      </c>
      <c r="E821" s="4" t="s">
        <v>1688</v>
      </c>
      <c r="F821" s="4">
        <v>2.7413090599999999</v>
      </c>
      <c r="G821" s="4">
        <v>39.782216949999999</v>
      </c>
    </row>
    <row r="822" spans="1:7" x14ac:dyDescent="0.25">
      <c r="A822" t="str">
        <f t="shared" si="12"/>
        <v>07026 Eivissa Balears, Illes</v>
      </c>
      <c r="B822" s="4" t="s">
        <v>1737</v>
      </c>
      <c r="C822" s="4" t="s">
        <v>1738</v>
      </c>
      <c r="D822" s="4" t="s">
        <v>1688</v>
      </c>
      <c r="E822" s="4" t="s">
        <v>1688</v>
      </c>
      <c r="F822" s="4">
        <v>1.43622903</v>
      </c>
      <c r="G822" s="4">
        <v>38.906669469999997</v>
      </c>
    </row>
    <row r="823" spans="1:7" x14ac:dyDescent="0.25">
      <c r="A823" t="str">
        <f t="shared" si="12"/>
        <v>07027 Inca Balears, Illes</v>
      </c>
      <c r="B823" s="4" t="s">
        <v>1739</v>
      </c>
      <c r="C823" s="4" t="s">
        <v>1740</v>
      </c>
      <c r="D823" s="4" t="s">
        <v>1688</v>
      </c>
      <c r="E823" s="4" t="s">
        <v>1688</v>
      </c>
      <c r="F823" s="4">
        <v>2.91196747</v>
      </c>
      <c r="G823" s="4">
        <v>39.72118528</v>
      </c>
    </row>
    <row r="824" spans="1:7" x14ac:dyDescent="0.25">
      <c r="A824" t="str">
        <f t="shared" si="12"/>
        <v>07028 Lloret de Vistalegre Balears, Illes</v>
      </c>
      <c r="B824" s="4" t="s">
        <v>1741</v>
      </c>
      <c r="C824" s="4" t="s">
        <v>1742</v>
      </c>
      <c r="D824" s="4" t="s">
        <v>1688</v>
      </c>
      <c r="E824" s="4" t="s">
        <v>1688</v>
      </c>
      <c r="F824" s="4">
        <v>2.97531312</v>
      </c>
      <c r="G824" s="4">
        <v>39.618047990000001</v>
      </c>
    </row>
    <row r="825" spans="1:7" x14ac:dyDescent="0.25">
      <c r="A825" t="str">
        <f t="shared" si="12"/>
        <v>07029 Lloseta Balears, Illes</v>
      </c>
      <c r="B825" s="4" t="s">
        <v>1743</v>
      </c>
      <c r="C825" s="4" t="s">
        <v>1744</v>
      </c>
      <c r="D825" s="4" t="s">
        <v>1688</v>
      </c>
      <c r="E825" s="4" t="s">
        <v>1688</v>
      </c>
      <c r="F825" s="4">
        <v>2.8674709599999999</v>
      </c>
      <c r="G825" s="4">
        <v>39.718971179999997</v>
      </c>
    </row>
    <row r="826" spans="1:7" x14ac:dyDescent="0.25">
      <c r="A826" t="str">
        <f t="shared" si="12"/>
        <v>07030 Llubí Balears, Illes</v>
      </c>
      <c r="B826" s="4" t="s">
        <v>1745</v>
      </c>
      <c r="C826" s="4" t="s">
        <v>1746</v>
      </c>
      <c r="D826" s="4" t="s">
        <v>1688</v>
      </c>
      <c r="E826" s="4" t="s">
        <v>1688</v>
      </c>
      <c r="F826" s="4">
        <v>3.0050856499999998</v>
      </c>
      <c r="G826" s="4">
        <v>39.700791150000001</v>
      </c>
    </row>
    <row r="827" spans="1:7" x14ac:dyDescent="0.25">
      <c r="A827" t="str">
        <f t="shared" si="12"/>
        <v>07031 Llucmajor Balears, Illes</v>
      </c>
      <c r="B827" s="4" t="s">
        <v>1747</v>
      </c>
      <c r="C827" s="4" t="s">
        <v>1748</v>
      </c>
      <c r="D827" s="4" t="s">
        <v>1688</v>
      </c>
      <c r="E827" s="4" t="s">
        <v>1688</v>
      </c>
      <c r="F827" s="4">
        <v>2.8903016500000001</v>
      </c>
      <c r="G827" s="4">
        <v>39.490755010000001</v>
      </c>
    </row>
    <row r="828" spans="1:7" x14ac:dyDescent="0.25">
      <c r="A828" t="str">
        <f t="shared" si="12"/>
        <v>07032 Maó-Mahón Balears, Illes</v>
      </c>
      <c r="B828" s="4" t="s">
        <v>1749</v>
      </c>
      <c r="C828" s="4" t="s">
        <v>1750</v>
      </c>
      <c r="D828" s="4" t="s">
        <v>1688</v>
      </c>
      <c r="E828" s="4" t="s">
        <v>1688</v>
      </c>
      <c r="F828" s="4">
        <v>4.2654655500000001</v>
      </c>
      <c r="G828" s="4">
        <v>39.887522179999998</v>
      </c>
    </row>
    <row r="829" spans="1:7" x14ac:dyDescent="0.25">
      <c r="A829" t="str">
        <f t="shared" si="12"/>
        <v>07033 Manacor Balears, Illes</v>
      </c>
      <c r="B829" s="4" t="s">
        <v>1751</v>
      </c>
      <c r="C829" s="4" t="s">
        <v>1752</v>
      </c>
      <c r="D829" s="4" t="s">
        <v>1688</v>
      </c>
      <c r="E829" s="4" t="s">
        <v>1688</v>
      </c>
      <c r="F829" s="4">
        <v>3.2095213600000001</v>
      </c>
      <c r="G829" s="4">
        <v>39.568890809999999</v>
      </c>
    </row>
    <row r="830" spans="1:7" x14ac:dyDescent="0.25">
      <c r="A830" t="str">
        <f t="shared" si="12"/>
        <v>07034 Mancor de la Vall Balears, Illes</v>
      </c>
      <c r="B830" s="4" t="s">
        <v>1753</v>
      </c>
      <c r="C830" s="4" t="s">
        <v>1754</v>
      </c>
      <c r="D830" s="4" t="s">
        <v>1688</v>
      </c>
      <c r="E830" s="4" t="s">
        <v>1688</v>
      </c>
      <c r="F830" s="4">
        <v>2.87100752</v>
      </c>
      <c r="G830" s="4">
        <v>39.75000601</v>
      </c>
    </row>
    <row r="831" spans="1:7" x14ac:dyDescent="0.25">
      <c r="A831" t="str">
        <f t="shared" si="12"/>
        <v>07035 Maria de la Salut Balears, Illes</v>
      </c>
      <c r="B831" s="4" t="s">
        <v>1755</v>
      </c>
      <c r="C831" s="4" t="s">
        <v>1756</v>
      </c>
      <c r="D831" s="4" t="s">
        <v>1688</v>
      </c>
      <c r="E831" s="4" t="s">
        <v>1688</v>
      </c>
      <c r="F831" s="4">
        <v>3.0732939099999999</v>
      </c>
      <c r="G831" s="4">
        <v>39.664303719999999</v>
      </c>
    </row>
    <row r="832" spans="1:7" x14ac:dyDescent="0.25">
      <c r="A832" t="str">
        <f t="shared" si="12"/>
        <v>07036 Marratxí Balears, Illes</v>
      </c>
      <c r="B832" s="4" t="s">
        <v>1757</v>
      </c>
      <c r="C832" s="4" t="s">
        <v>1758</v>
      </c>
      <c r="D832" s="4" t="s">
        <v>1688</v>
      </c>
      <c r="E832" s="4" t="s">
        <v>1688</v>
      </c>
      <c r="F832" s="4">
        <v>2.7502166460000002</v>
      </c>
      <c r="G832" s="4">
        <v>39.621976779999997</v>
      </c>
    </row>
    <row r="833" spans="1:7" x14ac:dyDescent="0.25">
      <c r="A833" t="str">
        <f t="shared" si="12"/>
        <v>07037 Mercadal, Es Balears, Illes</v>
      </c>
      <c r="B833" s="4" t="s">
        <v>1759</v>
      </c>
      <c r="C833" s="4" t="s">
        <v>1760</v>
      </c>
      <c r="D833" s="4" t="s">
        <v>1688</v>
      </c>
      <c r="E833" s="4" t="s">
        <v>1688</v>
      </c>
      <c r="F833" s="4">
        <v>4.0930529299999998</v>
      </c>
      <c r="G833" s="4">
        <v>39.988406249999997</v>
      </c>
    </row>
    <row r="834" spans="1:7" x14ac:dyDescent="0.25">
      <c r="A834" t="str">
        <f t="shared" si="12"/>
        <v>07038 Montuïri Balears, Illes</v>
      </c>
      <c r="B834" s="4" t="s">
        <v>1761</v>
      </c>
      <c r="C834" s="4" t="s">
        <v>1762</v>
      </c>
      <c r="D834" s="4" t="s">
        <v>1688</v>
      </c>
      <c r="E834" s="4" t="s">
        <v>1688</v>
      </c>
      <c r="F834" s="4">
        <v>2.9812560800000001</v>
      </c>
      <c r="G834" s="4">
        <v>39.567546819999997</v>
      </c>
    </row>
    <row r="835" spans="1:7" x14ac:dyDescent="0.25">
      <c r="A835" t="str">
        <f t="shared" ref="A835:A898" si="13">CONCATENATE(B835, " ",C835, " ",D835)</f>
        <v>07039 Muro Balears, Illes</v>
      </c>
      <c r="B835" s="4" t="s">
        <v>1763</v>
      </c>
      <c r="C835" s="4" t="s">
        <v>1764</v>
      </c>
      <c r="D835" s="4" t="s">
        <v>1688</v>
      </c>
      <c r="E835" s="4" t="s">
        <v>1688</v>
      </c>
      <c r="F835" s="4">
        <v>3.0573132099999998</v>
      </c>
      <c r="G835" s="4">
        <v>39.736853930000002</v>
      </c>
    </row>
    <row r="836" spans="1:7" x14ac:dyDescent="0.25">
      <c r="A836" t="str">
        <f t="shared" si="13"/>
        <v>07040 Palma Balears, Illes</v>
      </c>
      <c r="B836" s="4" t="s">
        <v>1765</v>
      </c>
      <c r="C836" s="4" t="s">
        <v>1766</v>
      </c>
      <c r="D836" s="4" t="s">
        <v>1688</v>
      </c>
      <c r="E836" s="4" t="s">
        <v>1688</v>
      </c>
      <c r="F836" s="4">
        <v>2.65181698</v>
      </c>
      <c r="G836" s="4">
        <v>39.571146990000003</v>
      </c>
    </row>
    <row r="837" spans="1:7" x14ac:dyDescent="0.25">
      <c r="A837" t="str">
        <f t="shared" si="13"/>
        <v>07041 Petra Balears, Illes</v>
      </c>
      <c r="B837" s="4" t="s">
        <v>1767</v>
      </c>
      <c r="C837" s="4" t="s">
        <v>1768</v>
      </c>
      <c r="D837" s="4" t="s">
        <v>1688</v>
      </c>
      <c r="E837" s="4" t="s">
        <v>1688</v>
      </c>
      <c r="F837" s="4">
        <v>3.11229719</v>
      </c>
      <c r="G837" s="4">
        <v>39.611301660000002</v>
      </c>
    </row>
    <row r="838" spans="1:7" x14ac:dyDescent="0.25">
      <c r="A838" t="str">
        <f t="shared" si="13"/>
        <v>07042 Pollença Balears, Illes</v>
      </c>
      <c r="B838" s="4" t="s">
        <v>1769</v>
      </c>
      <c r="C838" s="4" t="s">
        <v>1770</v>
      </c>
      <c r="D838" s="4" t="s">
        <v>1688</v>
      </c>
      <c r="E838" s="4" t="s">
        <v>1688</v>
      </c>
      <c r="F838" s="4">
        <v>3.01575353</v>
      </c>
      <c r="G838" s="4">
        <v>39.877495779999997</v>
      </c>
    </row>
    <row r="839" spans="1:7" x14ac:dyDescent="0.25">
      <c r="A839" t="str">
        <f t="shared" si="13"/>
        <v>07043 Porreres Balears, Illes</v>
      </c>
      <c r="B839" s="4" t="s">
        <v>1771</v>
      </c>
      <c r="C839" s="4" t="s">
        <v>1772</v>
      </c>
      <c r="D839" s="4" t="s">
        <v>1688</v>
      </c>
      <c r="E839" s="4" t="s">
        <v>1688</v>
      </c>
      <c r="F839" s="4">
        <v>3.0240669100000002</v>
      </c>
      <c r="G839" s="4">
        <v>39.514970099999999</v>
      </c>
    </row>
    <row r="840" spans="1:7" x14ac:dyDescent="0.25">
      <c r="A840" t="str">
        <f t="shared" si="13"/>
        <v>07044 Pobla, Sa Balears, Illes</v>
      </c>
      <c r="B840" s="4" t="s">
        <v>1773</v>
      </c>
      <c r="C840" s="4" t="s">
        <v>1774</v>
      </c>
      <c r="D840" s="4" t="s">
        <v>1688</v>
      </c>
      <c r="E840" s="4" t="s">
        <v>1688</v>
      </c>
      <c r="F840" s="4">
        <v>3.0233991100000002</v>
      </c>
      <c r="G840" s="4">
        <v>39.770032219999997</v>
      </c>
    </row>
    <row r="841" spans="1:7" x14ac:dyDescent="0.25">
      <c r="A841" t="str">
        <f t="shared" si="13"/>
        <v>07045 Puigpunyent Balears, Illes</v>
      </c>
      <c r="B841" s="4" t="s">
        <v>1775</v>
      </c>
      <c r="C841" s="4" t="s">
        <v>1776</v>
      </c>
      <c r="D841" s="4" t="s">
        <v>1688</v>
      </c>
      <c r="E841" s="4" t="s">
        <v>1688</v>
      </c>
      <c r="F841" s="4">
        <v>2.5266031</v>
      </c>
      <c r="G841" s="4">
        <v>39.62087168</v>
      </c>
    </row>
    <row r="842" spans="1:7" x14ac:dyDescent="0.25">
      <c r="A842" t="str">
        <f t="shared" si="13"/>
        <v>07046 Sant Antoni de Portmany Balears, Illes</v>
      </c>
      <c r="B842" s="4" t="s">
        <v>1777</v>
      </c>
      <c r="C842" s="4" t="s">
        <v>1778</v>
      </c>
      <c r="D842" s="4" t="s">
        <v>1688</v>
      </c>
      <c r="E842" s="4" t="s">
        <v>1688</v>
      </c>
      <c r="F842" s="4">
        <v>1.3041818700000001</v>
      </c>
      <c r="G842" s="4">
        <v>38.980874890000003</v>
      </c>
    </row>
    <row r="843" spans="1:7" x14ac:dyDescent="0.25">
      <c r="A843" t="str">
        <f t="shared" si="13"/>
        <v>07047 Sencelles Balears, Illes</v>
      </c>
      <c r="B843" s="4" t="s">
        <v>1779</v>
      </c>
      <c r="C843" s="4" t="s">
        <v>1780</v>
      </c>
      <c r="D843" s="4" t="s">
        <v>1688</v>
      </c>
      <c r="E843" s="4" t="s">
        <v>1688</v>
      </c>
      <c r="F843" s="4">
        <v>2.8977704800000001</v>
      </c>
      <c r="G843" s="4">
        <v>39.647696310000001</v>
      </c>
    </row>
    <row r="844" spans="1:7" x14ac:dyDescent="0.25">
      <c r="A844" t="str">
        <f t="shared" si="13"/>
        <v>07048 Sant Josep de sa Talaia Balears, Illes</v>
      </c>
      <c r="B844" s="4" t="s">
        <v>1781</v>
      </c>
      <c r="C844" s="4" t="s">
        <v>1782</v>
      </c>
      <c r="D844" s="4" t="s">
        <v>1688</v>
      </c>
      <c r="E844" s="4" t="s">
        <v>1688</v>
      </c>
      <c r="F844" s="4">
        <v>1.29287595</v>
      </c>
      <c r="G844" s="4">
        <v>38.92188093</v>
      </c>
    </row>
    <row r="845" spans="1:7" x14ac:dyDescent="0.25">
      <c r="A845" t="str">
        <f t="shared" si="13"/>
        <v>07049 Sant Joan Balears, Illes</v>
      </c>
      <c r="B845" s="4" t="s">
        <v>1783</v>
      </c>
      <c r="C845" s="4" t="s">
        <v>1784</v>
      </c>
      <c r="D845" s="4" t="s">
        <v>1688</v>
      </c>
      <c r="E845" s="4" t="s">
        <v>1688</v>
      </c>
      <c r="F845" s="4">
        <v>3.0385851100000001</v>
      </c>
      <c r="G845" s="4">
        <v>39.596978219999997</v>
      </c>
    </row>
    <row r="846" spans="1:7" x14ac:dyDescent="0.25">
      <c r="A846" t="str">
        <f t="shared" si="13"/>
        <v>07050 Sant Joan de Labritja Balears, Illes</v>
      </c>
      <c r="B846" s="4" t="s">
        <v>1785</v>
      </c>
      <c r="C846" s="4" t="s">
        <v>1786</v>
      </c>
      <c r="D846" s="4" t="s">
        <v>1688</v>
      </c>
      <c r="E846" s="4" t="s">
        <v>1688</v>
      </c>
      <c r="F846" s="4">
        <v>1.5140952700000001</v>
      </c>
      <c r="G846" s="4">
        <v>39.077849909999998</v>
      </c>
    </row>
    <row r="847" spans="1:7" x14ac:dyDescent="0.25">
      <c r="A847" t="str">
        <f t="shared" si="13"/>
        <v>07051 Sant Llorenç des Cardassar Balears, Illes</v>
      </c>
      <c r="B847" s="4" t="s">
        <v>1787</v>
      </c>
      <c r="C847" s="4" t="s">
        <v>1788</v>
      </c>
      <c r="D847" s="4" t="s">
        <v>1688</v>
      </c>
      <c r="E847" s="4" t="s">
        <v>1688</v>
      </c>
      <c r="F847" s="4">
        <v>3.28575127</v>
      </c>
      <c r="G847" s="4">
        <v>39.610761230000001</v>
      </c>
    </row>
    <row r="848" spans="1:7" x14ac:dyDescent="0.25">
      <c r="A848" t="str">
        <f t="shared" si="13"/>
        <v>07052 Sant Lluís Balears, Illes</v>
      </c>
      <c r="B848" s="4" t="s">
        <v>1789</v>
      </c>
      <c r="C848" s="4" t="s">
        <v>1790</v>
      </c>
      <c r="D848" s="4" t="s">
        <v>1688</v>
      </c>
      <c r="E848" s="4" t="s">
        <v>1688</v>
      </c>
      <c r="F848" s="4">
        <v>4.2576599499999999</v>
      </c>
      <c r="G848" s="4">
        <v>39.849104939999997</v>
      </c>
    </row>
    <row r="849" spans="1:7" x14ac:dyDescent="0.25">
      <c r="A849" t="str">
        <f t="shared" si="13"/>
        <v>07053 Santa Eugènia Balears, Illes</v>
      </c>
      <c r="B849" s="4" t="s">
        <v>1791</v>
      </c>
      <c r="C849" s="4" t="s">
        <v>1792</v>
      </c>
      <c r="D849" s="4" t="s">
        <v>1688</v>
      </c>
      <c r="E849" s="4" t="s">
        <v>1688</v>
      </c>
      <c r="F849" s="4">
        <v>2.83985105</v>
      </c>
      <c r="G849" s="4">
        <v>39.624131329999997</v>
      </c>
    </row>
    <row r="850" spans="1:7" x14ac:dyDescent="0.25">
      <c r="A850" t="str">
        <f t="shared" si="13"/>
        <v>07054 Santa Eulària des Riu Balears, Illes</v>
      </c>
      <c r="B850" s="4" t="s">
        <v>1793</v>
      </c>
      <c r="C850" s="4" t="s">
        <v>1794</v>
      </c>
      <c r="D850" s="4" t="s">
        <v>1688</v>
      </c>
      <c r="E850" s="4" t="s">
        <v>1688</v>
      </c>
      <c r="F850" s="4">
        <v>1.5291181899999999</v>
      </c>
      <c r="G850" s="4">
        <v>38.98383613</v>
      </c>
    </row>
    <row r="851" spans="1:7" x14ac:dyDescent="0.25">
      <c r="A851" t="str">
        <f t="shared" si="13"/>
        <v>07055 Santa Margalida Balears, Illes</v>
      </c>
      <c r="B851" s="4" t="s">
        <v>1795</v>
      </c>
      <c r="C851" s="4" t="s">
        <v>1796</v>
      </c>
      <c r="D851" s="4" t="s">
        <v>1688</v>
      </c>
      <c r="E851" s="4" t="s">
        <v>1688</v>
      </c>
      <c r="F851" s="4">
        <v>3.10127212</v>
      </c>
      <c r="G851" s="4">
        <v>39.703089720000001</v>
      </c>
    </row>
    <row r="852" spans="1:7" x14ac:dyDescent="0.25">
      <c r="A852" t="str">
        <f t="shared" si="13"/>
        <v>07056 Santa María del Camí Balears, Illes</v>
      </c>
      <c r="B852" s="4" t="s">
        <v>1797</v>
      </c>
      <c r="C852" s="4" t="s">
        <v>1798</v>
      </c>
      <c r="D852" s="4" t="s">
        <v>1688</v>
      </c>
      <c r="E852" s="4" t="s">
        <v>1688</v>
      </c>
      <c r="F852" s="4">
        <v>2.7797504399999999</v>
      </c>
      <c r="G852" s="4">
        <v>39.647098829999997</v>
      </c>
    </row>
    <row r="853" spans="1:7" x14ac:dyDescent="0.25">
      <c r="A853" t="str">
        <f t="shared" si="13"/>
        <v>07057 Santanyí Balears, Illes</v>
      </c>
      <c r="B853" s="4" t="s">
        <v>1799</v>
      </c>
      <c r="C853" s="4" t="s">
        <v>1800</v>
      </c>
      <c r="D853" s="4" t="s">
        <v>1688</v>
      </c>
      <c r="E853" s="4" t="s">
        <v>1688</v>
      </c>
      <c r="F853" s="4">
        <v>3.1294444600000002</v>
      </c>
      <c r="G853" s="4">
        <v>39.354503280000003</v>
      </c>
    </row>
    <row r="854" spans="1:7" x14ac:dyDescent="0.25">
      <c r="A854" t="str">
        <f t="shared" si="13"/>
        <v>07058 Selva Balears, Illes</v>
      </c>
      <c r="B854" s="4" t="s">
        <v>1801</v>
      </c>
      <c r="C854" s="4" t="s">
        <v>1802</v>
      </c>
      <c r="D854" s="4" t="s">
        <v>1688</v>
      </c>
      <c r="E854" s="4" t="s">
        <v>1688</v>
      </c>
      <c r="F854" s="4">
        <v>2.9018621800000002</v>
      </c>
      <c r="G854" s="4">
        <v>39.755352199999997</v>
      </c>
    </row>
    <row r="855" spans="1:7" x14ac:dyDescent="0.25">
      <c r="A855" t="str">
        <f t="shared" si="13"/>
        <v>07059 Salines, Ses Balears, Illes</v>
      </c>
      <c r="B855" s="4" t="s">
        <v>1803</v>
      </c>
      <c r="C855" s="4" t="s">
        <v>1804</v>
      </c>
      <c r="D855" s="4" t="s">
        <v>1688</v>
      </c>
      <c r="E855" s="4" t="s">
        <v>1688</v>
      </c>
      <c r="F855" s="4">
        <v>3.05568485</v>
      </c>
      <c r="G855" s="4">
        <v>39.338694089999997</v>
      </c>
    </row>
    <row r="856" spans="1:7" x14ac:dyDescent="0.25">
      <c r="A856" t="str">
        <f t="shared" si="13"/>
        <v>07060 Sineu Balears, Illes</v>
      </c>
      <c r="B856" s="4" t="s">
        <v>1805</v>
      </c>
      <c r="C856" s="4" t="s">
        <v>1806</v>
      </c>
      <c r="D856" s="4" t="s">
        <v>1688</v>
      </c>
      <c r="E856" s="4" t="s">
        <v>1688</v>
      </c>
      <c r="F856" s="4">
        <v>3.0106053500000001</v>
      </c>
      <c r="G856" s="4">
        <v>39.642864170000003</v>
      </c>
    </row>
    <row r="857" spans="1:7" x14ac:dyDescent="0.25">
      <c r="A857" t="str">
        <f t="shared" si="13"/>
        <v>07061 Sóller Balears, Illes</v>
      </c>
      <c r="B857" s="4" t="s">
        <v>1807</v>
      </c>
      <c r="C857" s="4" t="s">
        <v>1808</v>
      </c>
      <c r="D857" s="4" t="s">
        <v>1688</v>
      </c>
      <c r="E857" s="4" t="s">
        <v>1688</v>
      </c>
      <c r="F857" s="4">
        <v>2.7141376699999999</v>
      </c>
      <c r="G857" s="4">
        <v>39.764457299999997</v>
      </c>
    </row>
    <row r="858" spans="1:7" x14ac:dyDescent="0.25">
      <c r="A858" t="str">
        <f t="shared" si="13"/>
        <v>07062 Son Servera Balears, Illes</v>
      </c>
      <c r="B858" s="4" t="s">
        <v>1809</v>
      </c>
      <c r="C858" s="4" t="s">
        <v>1810</v>
      </c>
      <c r="D858" s="4" t="s">
        <v>1688</v>
      </c>
      <c r="E858" s="4" t="s">
        <v>1688</v>
      </c>
      <c r="F858" s="4">
        <v>3.3600633700000002</v>
      </c>
      <c r="G858" s="4">
        <v>39.62043877</v>
      </c>
    </row>
    <row r="859" spans="1:7" x14ac:dyDescent="0.25">
      <c r="A859" t="str">
        <f t="shared" si="13"/>
        <v>07063 Valldemossa Balears, Illes</v>
      </c>
      <c r="B859" s="4" t="s">
        <v>1811</v>
      </c>
      <c r="C859" s="4" t="s">
        <v>1812</v>
      </c>
      <c r="D859" s="4" t="s">
        <v>1688</v>
      </c>
      <c r="E859" s="4" t="s">
        <v>1688</v>
      </c>
      <c r="F859" s="4">
        <v>2.6221835200000001</v>
      </c>
      <c r="G859" s="4">
        <v>39.709269210000002</v>
      </c>
    </row>
    <row r="860" spans="1:7" x14ac:dyDescent="0.25">
      <c r="A860" t="str">
        <f t="shared" si="13"/>
        <v>07064 Castell, Es Balears, Illes</v>
      </c>
      <c r="B860" s="4" t="s">
        <v>1813</v>
      </c>
      <c r="C860" s="4" t="s">
        <v>1814</v>
      </c>
      <c r="D860" s="4" t="s">
        <v>1688</v>
      </c>
      <c r="E860" s="4" t="s">
        <v>1688</v>
      </c>
      <c r="F860" s="4">
        <v>4.2896662900000004</v>
      </c>
      <c r="G860" s="4">
        <v>39.87832753</v>
      </c>
    </row>
    <row r="861" spans="1:7" x14ac:dyDescent="0.25">
      <c r="A861" t="str">
        <f t="shared" si="13"/>
        <v>07065 Vilafranca de Bonany Balears, Illes</v>
      </c>
      <c r="B861" s="4" t="s">
        <v>1815</v>
      </c>
      <c r="C861" s="4" t="s">
        <v>1816</v>
      </c>
      <c r="D861" s="4" t="s">
        <v>1688</v>
      </c>
      <c r="E861" s="4" t="s">
        <v>1688</v>
      </c>
      <c r="F861" s="4">
        <v>3.0874413500000002</v>
      </c>
      <c r="G861" s="4">
        <v>39.567902619999998</v>
      </c>
    </row>
    <row r="862" spans="1:7" x14ac:dyDescent="0.25">
      <c r="A862" t="str">
        <f t="shared" si="13"/>
        <v>07901 Ariany Balears, Illes</v>
      </c>
      <c r="B862" s="4" t="s">
        <v>1817</v>
      </c>
      <c r="C862" s="4" t="s">
        <v>1818</v>
      </c>
      <c r="D862" s="4" t="s">
        <v>1688</v>
      </c>
      <c r="E862" s="4" t="s">
        <v>1688</v>
      </c>
      <c r="F862" s="4">
        <v>3.1119640199999998</v>
      </c>
      <c r="G862" s="4">
        <v>39.650163059999997</v>
      </c>
    </row>
    <row r="863" spans="1:7" x14ac:dyDescent="0.25">
      <c r="A863" t="str">
        <f t="shared" si="13"/>
        <v>07902 Migjorn Gran, Es Balears, Illes</v>
      </c>
      <c r="B863" s="4" t="s">
        <v>1819</v>
      </c>
      <c r="C863" s="4" t="s">
        <v>1820</v>
      </c>
      <c r="D863" s="4" t="s">
        <v>1688</v>
      </c>
      <c r="E863" s="4" t="s">
        <v>1688</v>
      </c>
      <c r="F863" s="4">
        <v>4.051704</v>
      </c>
      <c r="G863" s="4">
        <v>39.946146910000003</v>
      </c>
    </row>
    <row r="864" spans="1:7" x14ac:dyDescent="0.25">
      <c r="A864" t="str">
        <f t="shared" si="13"/>
        <v>08001 Abrera Barcelona</v>
      </c>
      <c r="B864" s="4" t="s">
        <v>1821</v>
      </c>
      <c r="C864" s="4" t="s">
        <v>1822</v>
      </c>
      <c r="D864" s="4" t="s">
        <v>1823</v>
      </c>
      <c r="E864" s="4" t="s">
        <v>32</v>
      </c>
      <c r="F864" s="4">
        <v>1.90221018</v>
      </c>
      <c r="G864" s="4">
        <v>41.517943520000003</v>
      </c>
    </row>
    <row r="865" spans="1:7" x14ac:dyDescent="0.25">
      <c r="A865" t="str">
        <f t="shared" si="13"/>
        <v>08002 Aguilar de Segarra Barcelona</v>
      </c>
      <c r="B865" s="4" t="s">
        <v>1824</v>
      </c>
      <c r="C865" s="4" t="s">
        <v>1825</v>
      </c>
      <c r="D865" s="4" t="s">
        <v>1823</v>
      </c>
      <c r="E865" s="4" t="s">
        <v>32</v>
      </c>
      <c r="F865" s="4">
        <v>1.63134</v>
      </c>
      <c r="G865" s="4">
        <v>41.739370000000001</v>
      </c>
    </row>
    <row r="866" spans="1:7" x14ac:dyDescent="0.25">
      <c r="A866" t="str">
        <f t="shared" si="13"/>
        <v>08003 Alella Barcelona</v>
      </c>
      <c r="B866" s="4" t="s">
        <v>1826</v>
      </c>
      <c r="C866" s="4" t="s">
        <v>1827</v>
      </c>
      <c r="D866" s="4" t="s">
        <v>1823</v>
      </c>
      <c r="E866" s="4" t="s">
        <v>32</v>
      </c>
      <c r="F866" s="4">
        <v>2.2953164579999998</v>
      </c>
      <c r="G866" s="4">
        <v>41.493611569999999</v>
      </c>
    </row>
    <row r="867" spans="1:7" x14ac:dyDescent="0.25">
      <c r="A867" t="str">
        <f t="shared" si="13"/>
        <v>08004 Alpens Barcelona</v>
      </c>
      <c r="B867" s="4" t="s">
        <v>1828</v>
      </c>
      <c r="C867" s="4" t="s">
        <v>1829</v>
      </c>
      <c r="D867" s="4" t="s">
        <v>1823</v>
      </c>
      <c r="E867" s="4" t="s">
        <v>32</v>
      </c>
      <c r="F867" s="4">
        <v>2.1009362199999999</v>
      </c>
      <c r="G867" s="4">
        <v>42.119187670000002</v>
      </c>
    </row>
    <row r="868" spans="1:7" x14ac:dyDescent="0.25">
      <c r="A868" t="str">
        <f t="shared" si="13"/>
        <v>08005 Ametlla del Vallès, L' Barcelona</v>
      </c>
      <c r="B868" s="4" t="s">
        <v>1830</v>
      </c>
      <c r="C868" s="4" t="s">
        <v>1831</v>
      </c>
      <c r="D868" s="4" t="s">
        <v>1823</v>
      </c>
      <c r="E868" s="4" t="s">
        <v>32</v>
      </c>
      <c r="F868" s="4">
        <v>2.2625552</v>
      </c>
      <c r="G868" s="4">
        <v>41.670425969999997</v>
      </c>
    </row>
    <row r="869" spans="1:7" x14ac:dyDescent="0.25">
      <c r="A869" t="str">
        <f t="shared" si="13"/>
        <v>08006 Arenys de Mar Barcelona</v>
      </c>
      <c r="B869" s="4" t="s">
        <v>1832</v>
      </c>
      <c r="C869" s="4" t="s">
        <v>1833</v>
      </c>
      <c r="D869" s="4" t="s">
        <v>1823</v>
      </c>
      <c r="E869" s="4" t="s">
        <v>32</v>
      </c>
      <c r="F869" s="4">
        <v>2.54953867</v>
      </c>
      <c r="G869" s="4">
        <v>41.580556649999998</v>
      </c>
    </row>
    <row r="870" spans="1:7" x14ac:dyDescent="0.25">
      <c r="A870" t="str">
        <f t="shared" si="13"/>
        <v>08007 Arenys de Munt Barcelona</v>
      </c>
      <c r="B870" s="4" t="s">
        <v>1834</v>
      </c>
      <c r="C870" s="4" t="s">
        <v>1835</v>
      </c>
      <c r="D870" s="4" t="s">
        <v>1823</v>
      </c>
      <c r="E870" s="4" t="s">
        <v>32</v>
      </c>
      <c r="F870" s="4">
        <v>2.5398594800000001</v>
      </c>
      <c r="G870" s="4">
        <v>41.609089140000002</v>
      </c>
    </row>
    <row r="871" spans="1:7" x14ac:dyDescent="0.25">
      <c r="A871" t="str">
        <f t="shared" si="13"/>
        <v>08008 Argençola Barcelona</v>
      </c>
      <c r="B871" s="4" t="s">
        <v>1836</v>
      </c>
      <c r="C871" s="4" t="s">
        <v>1837</v>
      </c>
      <c r="D871" s="4" t="s">
        <v>1823</v>
      </c>
      <c r="E871" s="4" t="s">
        <v>32</v>
      </c>
      <c r="F871" s="4">
        <v>1.4434909300000001</v>
      </c>
      <c r="G871" s="4">
        <v>41.597666949999997</v>
      </c>
    </row>
    <row r="872" spans="1:7" x14ac:dyDescent="0.25">
      <c r="A872" t="str">
        <f t="shared" si="13"/>
        <v>08009 Argentona Barcelona</v>
      </c>
      <c r="B872" s="4" t="s">
        <v>1838</v>
      </c>
      <c r="C872" s="4" t="s">
        <v>1839</v>
      </c>
      <c r="D872" s="4" t="s">
        <v>1823</v>
      </c>
      <c r="E872" s="4" t="s">
        <v>32</v>
      </c>
      <c r="F872" s="4">
        <v>2.40073304</v>
      </c>
      <c r="G872" s="4">
        <v>41.55414605</v>
      </c>
    </row>
    <row r="873" spans="1:7" x14ac:dyDescent="0.25">
      <c r="A873" t="str">
        <f t="shared" si="13"/>
        <v>08010 Artés Barcelona</v>
      </c>
      <c r="B873" s="4" t="s">
        <v>1840</v>
      </c>
      <c r="C873" s="4" t="s">
        <v>1841</v>
      </c>
      <c r="D873" s="4" t="s">
        <v>1823</v>
      </c>
      <c r="E873" s="4" t="s">
        <v>32</v>
      </c>
      <c r="F873" s="4">
        <v>1.95102866</v>
      </c>
      <c r="G873" s="4">
        <v>41.799633</v>
      </c>
    </row>
    <row r="874" spans="1:7" x14ac:dyDescent="0.25">
      <c r="A874" t="str">
        <f t="shared" si="13"/>
        <v>08011 Avià Barcelona</v>
      </c>
      <c r="B874" s="4" t="s">
        <v>1842</v>
      </c>
      <c r="C874" s="4" t="s">
        <v>1843</v>
      </c>
      <c r="D874" s="4" t="s">
        <v>1823</v>
      </c>
      <c r="E874" s="4" t="s">
        <v>32</v>
      </c>
      <c r="F874" s="4">
        <v>1.8227117989999999</v>
      </c>
      <c r="G874" s="4">
        <v>42.07719221</v>
      </c>
    </row>
    <row r="875" spans="1:7" x14ac:dyDescent="0.25">
      <c r="A875" t="str">
        <f t="shared" si="13"/>
        <v>08012 Avinyó Barcelona</v>
      </c>
      <c r="B875" s="4" t="s">
        <v>1844</v>
      </c>
      <c r="C875" s="4" t="s">
        <v>1845</v>
      </c>
      <c r="D875" s="4" t="s">
        <v>1823</v>
      </c>
      <c r="E875" s="4" t="s">
        <v>32</v>
      </c>
      <c r="F875" s="4">
        <v>1.9712178300000001</v>
      </c>
      <c r="G875" s="4">
        <v>41.863394329999998</v>
      </c>
    </row>
    <row r="876" spans="1:7" x14ac:dyDescent="0.25">
      <c r="A876" t="str">
        <f t="shared" si="13"/>
        <v>08013 Avinyonet del Penedès Barcelona</v>
      </c>
      <c r="B876" s="4" t="s">
        <v>1846</v>
      </c>
      <c r="C876" s="4" t="s">
        <v>1847</v>
      </c>
      <c r="D876" s="4" t="s">
        <v>1823</v>
      </c>
      <c r="E876" s="4" t="s">
        <v>32</v>
      </c>
      <c r="F876" s="4">
        <v>1.7769295199999999</v>
      </c>
      <c r="G876" s="4">
        <v>41.361538439999997</v>
      </c>
    </row>
    <row r="877" spans="1:7" x14ac:dyDescent="0.25">
      <c r="A877" t="str">
        <f t="shared" si="13"/>
        <v>08014 Aiguafreda Barcelona</v>
      </c>
      <c r="B877" s="4" t="s">
        <v>1848</v>
      </c>
      <c r="C877" s="4" t="s">
        <v>1849</v>
      </c>
      <c r="D877" s="4" t="s">
        <v>1823</v>
      </c>
      <c r="E877" s="4" t="s">
        <v>32</v>
      </c>
      <c r="F877" s="4">
        <v>2.2506678500000001</v>
      </c>
      <c r="G877" s="4">
        <v>41.768407750000001</v>
      </c>
    </row>
    <row r="878" spans="1:7" x14ac:dyDescent="0.25">
      <c r="A878" t="str">
        <f t="shared" si="13"/>
        <v>08015 Badalona Barcelona</v>
      </c>
      <c r="B878" s="4" t="s">
        <v>1850</v>
      </c>
      <c r="C878" s="4" t="s">
        <v>1851</v>
      </c>
      <c r="D878" s="4" t="s">
        <v>1823</v>
      </c>
      <c r="E878" s="4" t="s">
        <v>32</v>
      </c>
      <c r="F878" s="4">
        <v>2.2462536800000001</v>
      </c>
      <c r="G878" s="4">
        <v>41.452624810000003</v>
      </c>
    </row>
    <row r="879" spans="1:7" x14ac:dyDescent="0.25">
      <c r="A879" t="str">
        <f t="shared" si="13"/>
        <v>08016 Bagà Barcelona</v>
      </c>
      <c r="B879" s="4" t="s">
        <v>1852</v>
      </c>
      <c r="C879" s="4" t="s">
        <v>1853</v>
      </c>
      <c r="D879" s="4" t="s">
        <v>1823</v>
      </c>
      <c r="E879" s="4" t="s">
        <v>32</v>
      </c>
      <c r="F879" s="4">
        <v>1.8618966400000001</v>
      </c>
      <c r="G879" s="4">
        <v>42.252700529999998</v>
      </c>
    </row>
    <row r="880" spans="1:7" x14ac:dyDescent="0.25">
      <c r="A880" t="str">
        <f t="shared" si="13"/>
        <v>08017 Balenyà Barcelona</v>
      </c>
      <c r="B880" s="4" t="s">
        <v>1854</v>
      </c>
      <c r="C880" s="4" t="s">
        <v>1855</v>
      </c>
      <c r="D880" s="4" t="s">
        <v>1823</v>
      </c>
      <c r="E880" s="4" t="s">
        <v>32</v>
      </c>
      <c r="F880" s="4">
        <v>2.2335562499999999</v>
      </c>
      <c r="G880" s="4">
        <v>41.814194020000002</v>
      </c>
    </row>
    <row r="881" spans="1:7" x14ac:dyDescent="0.25">
      <c r="A881" t="str">
        <f t="shared" si="13"/>
        <v>08018 Balsareny Barcelona</v>
      </c>
      <c r="B881" s="4" t="s">
        <v>1856</v>
      </c>
      <c r="C881" s="4" t="s">
        <v>1857</v>
      </c>
      <c r="D881" s="4" t="s">
        <v>1823</v>
      </c>
      <c r="E881" s="4" t="s">
        <v>32</v>
      </c>
      <c r="F881" s="4">
        <v>1.8776006300000001</v>
      </c>
      <c r="G881" s="4">
        <v>41.863229490000002</v>
      </c>
    </row>
    <row r="882" spans="1:7" x14ac:dyDescent="0.25">
      <c r="A882" t="str">
        <f t="shared" si="13"/>
        <v>08019 Barcelona Barcelona</v>
      </c>
      <c r="B882" s="4" t="s">
        <v>1858</v>
      </c>
      <c r="C882" s="4" t="s">
        <v>1823</v>
      </c>
      <c r="D882" s="4" t="s">
        <v>1823</v>
      </c>
      <c r="E882" s="4" t="s">
        <v>32</v>
      </c>
      <c r="F882" s="4">
        <v>2.1763492699999998</v>
      </c>
      <c r="G882" s="4">
        <v>41.384246640000001</v>
      </c>
    </row>
    <row r="883" spans="1:7" x14ac:dyDescent="0.25">
      <c r="A883" t="str">
        <f t="shared" si="13"/>
        <v>08020 Begues Barcelona</v>
      </c>
      <c r="B883" s="4" t="s">
        <v>1859</v>
      </c>
      <c r="C883" s="4" t="s">
        <v>1860</v>
      </c>
      <c r="D883" s="4" t="s">
        <v>1823</v>
      </c>
      <c r="E883" s="4" t="s">
        <v>32</v>
      </c>
      <c r="F883" s="4">
        <v>1.92397654</v>
      </c>
      <c r="G883" s="4">
        <v>41.33070635</v>
      </c>
    </row>
    <row r="884" spans="1:7" x14ac:dyDescent="0.25">
      <c r="A884" t="str">
        <f t="shared" si="13"/>
        <v>08021 Bellprat Barcelona</v>
      </c>
      <c r="B884" s="4" t="s">
        <v>1861</v>
      </c>
      <c r="C884" s="4" t="s">
        <v>1862</v>
      </c>
      <c r="D884" s="4" t="s">
        <v>1823</v>
      </c>
      <c r="E884" s="4" t="s">
        <v>32</v>
      </c>
      <c r="F884" s="4">
        <v>1.43413553</v>
      </c>
      <c r="G884" s="4">
        <v>41.517062580000001</v>
      </c>
    </row>
    <row r="885" spans="1:7" x14ac:dyDescent="0.25">
      <c r="A885" t="str">
        <f t="shared" si="13"/>
        <v>08022 Berga Barcelona</v>
      </c>
      <c r="B885" s="4" t="s">
        <v>1863</v>
      </c>
      <c r="C885" s="4" t="s">
        <v>1864</v>
      </c>
      <c r="D885" s="4" t="s">
        <v>1823</v>
      </c>
      <c r="E885" s="4" t="s">
        <v>32</v>
      </c>
      <c r="F885" s="4">
        <v>1.8440247000000001</v>
      </c>
      <c r="G885" s="4">
        <v>42.103288740000004</v>
      </c>
    </row>
    <row r="886" spans="1:7" x14ac:dyDescent="0.25">
      <c r="A886" t="str">
        <f t="shared" si="13"/>
        <v>08023 Bigues i Riells Barcelona</v>
      </c>
      <c r="B886" s="4" t="s">
        <v>1865</v>
      </c>
      <c r="C886" s="4" t="s">
        <v>1866</v>
      </c>
      <c r="D886" s="4" t="s">
        <v>1823</v>
      </c>
      <c r="E886" s="4" t="s">
        <v>32</v>
      </c>
      <c r="F886" s="4">
        <v>2.2217195300000001</v>
      </c>
      <c r="G886" s="4">
        <v>41.67774086</v>
      </c>
    </row>
    <row r="887" spans="1:7" x14ac:dyDescent="0.25">
      <c r="A887" t="str">
        <f t="shared" si="13"/>
        <v>08024 Borredà Barcelona</v>
      </c>
      <c r="B887" s="4" t="s">
        <v>1867</v>
      </c>
      <c r="C887" s="4" t="s">
        <v>1868</v>
      </c>
      <c r="D887" s="4" t="s">
        <v>1823</v>
      </c>
      <c r="E887" s="4" t="s">
        <v>32</v>
      </c>
      <c r="F887" s="4">
        <v>1.9939923500000001</v>
      </c>
      <c r="G887" s="4">
        <v>42.135448369999999</v>
      </c>
    </row>
    <row r="888" spans="1:7" x14ac:dyDescent="0.25">
      <c r="A888" t="str">
        <f t="shared" si="13"/>
        <v>08025 Bruc, El Barcelona</v>
      </c>
      <c r="B888" s="4" t="s">
        <v>1869</v>
      </c>
      <c r="C888" s="4" t="s">
        <v>1870</v>
      </c>
      <c r="D888" s="4" t="s">
        <v>1823</v>
      </c>
      <c r="E888" s="4" t="s">
        <v>32</v>
      </c>
      <c r="F888" s="4">
        <v>1.7826575</v>
      </c>
      <c r="G888" s="4">
        <v>41.579033969999998</v>
      </c>
    </row>
    <row r="889" spans="1:7" x14ac:dyDescent="0.25">
      <c r="A889" t="str">
        <f t="shared" si="13"/>
        <v>08026 Brull, El Barcelona</v>
      </c>
      <c r="B889" s="4" t="s">
        <v>1871</v>
      </c>
      <c r="C889" s="4" t="s">
        <v>1872</v>
      </c>
      <c r="D889" s="4" t="s">
        <v>1823</v>
      </c>
      <c r="E889" s="4" t="s">
        <v>32</v>
      </c>
      <c r="F889" s="4">
        <v>2.3059435100000001</v>
      </c>
      <c r="G889" s="4">
        <v>41.817157399999999</v>
      </c>
    </row>
    <row r="890" spans="1:7" x14ac:dyDescent="0.25">
      <c r="A890" t="str">
        <f t="shared" si="13"/>
        <v>08027 Cabanyes, Les Barcelona</v>
      </c>
      <c r="B890" s="4" t="s">
        <v>1873</v>
      </c>
      <c r="C890" s="4" t="s">
        <v>1874</v>
      </c>
      <c r="D890" s="4" t="s">
        <v>1823</v>
      </c>
      <c r="E890" s="4" t="s">
        <v>32</v>
      </c>
      <c r="F890" s="4">
        <v>1.68926987</v>
      </c>
      <c r="G890" s="4">
        <v>41.371129570000001</v>
      </c>
    </row>
    <row r="891" spans="1:7" x14ac:dyDescent="0.25">
      <c r="A891" t="str">
        <f t="shared" si="13"/>
        <v>08028 Cabrera d'Anoia Barcelona</v>
      </c>
      <c r="B891" s="4" t="s">
        <v>1875</v>
      </c>
      <c r="C891" s="4" t="s">
        <v>1876</v>
      </c>
      <c r="D891" s="4" t="s">
        <v>1823</v>
      </c>
      <c r="E891" s="4" t="s">
        <v>32</v>
      </c>
      <c r="F891" s="4">
        <v>1.70296958</v>
      </c>
      <c r="G891" s="4">
        <v>41.478291810000002</v>
      </c>
    </row>
    <row r="892" spans="1:7" x14ac:dyDescent="0.25">
      <c r="A892" t="str">
        <f t="shared" si="13"/>
        <v>08029 Cabrera de Mar Barcelona</v>
      </c>
      <c r="B892" s="4" t="s">
        <v>1877</v>
      </c>
      <c r="C892" s="4" t="s">
        <v>1878</v>
      </c>
      <c r="D892" s="4" t="s">
        <v>1823</v>
      </c>
      <c r="E892" s="4" t="s">
        <v>32</v>
      </c>
      <c r="F892" s="4">
        <v>2.3925833600000002</v>
      </c>
      <c r="G892" s="4">
        <v>41.528045390000003</v>
      </c>
    </row>
    <row r="893" spans="1:7" x14ac:dyDescent="0.25">
      <c r="A893" t="str">
        <f t="shared" si="13"/>
        <v>08030 Cabrils Barcelona</v>
      </c>
      <c r="B893" s="4" t="s">
        <v>1879</v>
      </c>
      <c r="C893" s="4" t="s">
        <v>1880</v>
      </c>
      <c r="D893" s="4" t="s">
        <v>1823</v>
      </c>
      <c r="E893" s="4" t="s">
        <v>32</v>
      </c>
      <c r="F893" s="4">
        <v>2.3682964399999999</v>
      </c>
      <c r="G893" s="4">
        <v>41.525842820000001</v>
      </c>
    </row>
    <row r="894" spans="1:7" x14ac:dyDescent="0.25">
      <c r="A894" t="str">
        <f t="shared" si="13"/>
        <v>08031 Calaf Barcelona</v>
      </c>
      <c r="B894" s="4" t="s">
        <v>1881</v>
      </c>
      <c r="C894" s="4" t="s">
        <v>1882</v>
      </c>
      <c r="D894" s="4" t="s">
        <v>1823</v>
      </c>
      <c r="E894" s="4" t="s">
        <v>32</v>
      </c>
      <c r="F894" s="4">
        <v>1.5114597000000001</v>
      </c>
      <c r="G894" s="4">
        <v>41.734002650000001</v>
      </c>
    </row>
    <row r="895" spans="1:7" x14ac:dyDescent="0.25">
      <c r="A895" t="str">
        <f t="shared" si="13"/>
        <v>08032 Caldes d'Estrac Barcelona</v>
      </c>
      <c r="B895" s="4" t="s">
        <v>1883</v>
      </c>
      <c r="C895" s="4" t="s">
        <v>1884</v>
      </c>
      <c r="D895" s="4" t="s">
        <v>1823</v>
      </c>
      <c r="E895" s="4" t="s">
        <v>32</v>
      </c>
      <c r="F895" s="4">
        <v>2.5273399599999999</v>
      </c>
      <c r="G895" s="4">
        <v>41.569848589999999</v>
      </c>
    </row>
    <row r="896" spans="1:7" x14ac:dyDescent="0.25">
      <c r="A896" t="str">
        <f t="shared" si="13"/>
        <v>08033 Caldes de Montbui Barcelona</v>
      </c>
      <c r="B896" s="4" t="s">
        <v>1885</v>
      </c>
      <c r="C896" s="4" t="s">
        <v>1886</v>
      </c>
      <c r="D896" s="4" t="s">
        <v>1823</v>
      </c>
      <c r="E896" s="4" t="s">
        <v>32</v>
      </c>
      <c r="F896" s="4">
        <v>2.1648807799999998</v>
      </c>
      <c r="G896" s="4">
        <v>41.63121718</v>
      </c>
    </row>
    <row r="897" spans="1:7" x14ac:dyDescent="0.25">
      <c r="A897" t="str">
        <f t="shared" si="13"/>
        <v>08034 Calders Barcelona</v>
      </c>
      <c r="B897" s="4" t="s">
        <v>1887</v>
      </c>
      <c r="C897" s="4" t="s">
        <v>1888</v>
      </c>
      <c r="D897" s="4" t="s">
        <v>1823</v>
      </c>
      <c r="E897" s="4" t="s">
        <v>32</v>
      </c>
      <c r="F897" s="4">
        <v>1.9922505699999999</v>
      </c>
      <c r="G897" s="4">
        <v>41.789193449999999</v>
      </c>
    </row>
    <row r="898" spans="1:7" x14ac:dyDescent="0.25">
      <c r="A898" t="str">
        <f t="shared" si="13"/>
        <v>08035 Calella Barcelona</v>
      </c>
      <c r="B898" s="4" t="s">
        <v>1889</v>
      </c>
      <c r="C898" s="4" t="s">
        <v>1890</v>
      </c>
      <c r="D898" s="4" t="s">
        <v>1823</v>
      </c>
      <c r="E898" s="4" t="s">
        <v>32</v>
      </c>
      <c r="F898" s="4">
        <v>2.6580743500000001</v>
      </c>
      <c r="G898" s="4">
        <v>41.613786760000004</v>
      </c>
    </row>
    <row r="899" spans="1:7" x14ac:dyDescent="0.25">
      <c r="A899" t="str">
        <f t="shared" ref="A899:A962" si="14">CONCATENATE(B899, " ",C899, " ",D899)</f>
        <v>08036 Calonge de Segarra Barcelona</v>
      </c>
      <c r="B899" s="4" t="s">
        <v>1891</v>
      </c>
      <c r="C899" s="4" t="s">
        <v>1892</v>
      </c>
      <c r="D899" s="4" t="s">
        <v>1823</v>
      </c>
      <c r="E899" s="4" t="s">
        <v>32</v>
      </c>
      <c r="F899" s="4">
        <v>1.4771031800000001</v>
      </c>
      <c r="G899" s="4">
        <v>41.762616899999998</v>
      </c>
    </row>
    <row r="900" spans="1:7" x14ac:dyDescent="0.25">
      <c r="A900" t="str">
        <f t="shared" si="14"/>
        <v>08037 Calldetenes Barcelona</v>
      </c>
      <c r="B900" s="4" t="s">
        <v>1893</v>
      </c>
      <c r="C900" s="4" t="s">
        <v>1894</v>
      </c>
      <c r="D900" s="4" t="s">
        <v>1823</v>
      </c>
      <c r="E900" s="4" t="s">
        <v>32</v>
      </c>
      <c r="F900" s="4">
        <v>2.2836714900000001</v>
      </c>
      <c r="G900" s="4">
        <v>41.926039099999997</v>
      </c>
    </row>
    <row r="901" spans="1:7" x14ac:dyDescent="0.25">
      <c r="A901" t="str">
        <f t="shared" si="14"/>
        <v>08038 Callús Barcelona</v>
      </c>
      <c r="B901" s="4" t="s">
        <v>1895</v>
      </c>
      <c r="C901" s="4" t="s">
        <v>1896</v>
      </c>
      <c r="D901" s="4" t="s">
        <v>1823</v>
      </c>
      <c r="E901" s="4" t="s">
        <v>32</v>
      </c>
      <c r="F901" s="4">
        <v>1.78419181</v>
      </c>
      <c r="G901" s="4">
        <v>41.782741129999998</v>
      </c>
    </row>
    <row r="902" spans="1:7" x14ac:dyDescent="0.25">
      <c r="A902" t="str">
        <f t="shared" si="14"/>
        <v>08039 Campins Barcelona</v>
      </c>
      <c r="B902" s="4" t="s">
        <v>1897</v>
      </c>
      <c r="C902" s="4" t="s">
        <v>1898</v>
      </c>
      <c r="D902" s="4" t="s">
        <v>1823</v>
      </c>
      <c r="E902" s="4" t="s">
        <v>32</v>
      </c>
      <c r="F902" s="4">
        <v>2.46316202</v>
      </c>
      <c r="G902" s="4">
        <v>41.724786250000001</v>
      </c>
    </row>
    <row r="903" spans="1:7" x14ac:dyDescent="0.25">
      <c r="A903" t="str">
        <f t="shared" si="14"/>
        <v>08040 Canet de Mar Barcelona</v>
      </c>
      <c r="B903" s="4" t="s">
        <v>1899</v>
      </c>
      <c r="C903" s="4" t="s">
        <v>1900</v>
      </c>
      <c r="D903" s="4" t="s">
        <v>1823</v>
      </c>
      <c r="E903" s="4" t="s">
        <v>32</v>
      </c>
      <c r="F903" s="4">
        <v>2.58263796</v>
      </c>
      <c r="G903" s="4">
        <v>41.589633980000002</v>
      </c>
    </row>
    <row r="904" spans="1:7" x14ac:dyDescent="0.25">
      <c r="A904" t="str">
        <f t="shared" si="14"/>
        <v>08041 Canovelles Barcelona</v>
      </c>
      <c r="B904" s="4" t="s">
        <v>1901</v>
      </c>
      <c r="C904" s="4" t="s">
        <v>1902</v>
      </c>
      <c r="D904" s="4" t="s">
        <v>1823</v>
      </c>
      <c r="E904" s="4" t="s">
        <v>32</v>
      </c>
      <c r="F904" s="4">
        <v>2.27806994</v>
      </c>
      <c r="G904" s="4">
        <v>41.624651460000003</v>
      </c>
    </row>
    <row r="905" spans="1:7" x14ac:dyDescent="0.25">
      <c r="A905" t="str">
        <f t="shared" si="14"/>
        <v>08042 Cànoves i Samalús Barcelona</v>
      </c>
      <c r="B905" s="4" t="s">
        <v>1903</v>
      </c>
      <c r="C905" s="4" t="s">
        <v>1904</v>
      </c>
      <c r="D905" s="4" t="s">
        <v>1823</v>
      </c>
      <c r="E905" s="4" t="s">
        <v>32</v>
      </c>
      <c r="F905" s="4">
        <v>2.3529159900000001</v>
      </c>
      <c r="G905" s="4">
        <v>41.693877380000004</v>
      </c>
    </row>
    <row r="906" spans="1:7" x14ac:dyDescent="0.25">
      <c r="A906" t="str">
        <f t="shared" si="14"/>
        <v>08043 Canyelles Barcelona</v>
      </c>
      <c r="B906" s="4" t="s">
        <v>1905</v>
      </c>
      <c r="C906" s="4" t="s">
        <v>1906</v>
      </c>
      <c r="D906" s="4" t="s">
        <v>1823</v>
      </c>
      <c r="E906" s="4" t="s">
        <v>32</v>
      </c>
      <c r="F906" s="4">
        <v>1.7223912699999999</v>
      </c>
      <c r="G906" s="4">
        <v>41.286832840000002</v>
      </c>
    </row>
    <row r="907" spans="1:7" x14ac:dyDescent="0.25">
      <c r="A907" t="str">
        <f t="shared" si="14"/>
        <v>08044 Capellades Barcelona</v>
      </c>
      <c r="B907" s="4" t="s">
        <v>1907</v>
      </c>
      <c r="C907" s="4" t="s">
        <v>1908</v>
      </c>
      <c r="D907" s="4" t="s">
        <v>1823</v>
      </c>
      <c r="E907" s="4" t="s">
        <v>32</v>
      </c>
      <c r="F907" s="4">
        <v>1.6863148999999999</v>
      </c>
      <c r="G907" s="4">
        <v>41.531371210000003</v>
      </c>
    </row>
    <row r="908" spans="1:7" x14ac:dyDescent="0.25">
      <c r="A908" t="str">
        <f t="shared" si="14"/>
        <v>08045 Capolat Barcelona</v>
      </c>
      <c r="B908" s="4" t="s">
        <v>1909</v>
      </c>
      <c r="C908" s="4" t="s">
        <v>1910</v>
      </c>
      <c r="D908" s="4" t="s">
        <v>1823</v>
      </c>
      <c r="E908" s="4" t="s">
        <v>32</v>
      </c>
      <c r="F908" s="4">
        <v>1.75302449</v>
      </c>
      <c r="G908" s="4">
        <v>42.078243129999997</v>
      </c>
    </row>
    <row r="909" spans="1:7" x14ac:dyDescent="0.25">
      <c r="A909" t="str">
        <f t="shared" si="14"/>
        <v>08046 Cardedeu Barcelona</v>
      </c>
      <c r="B909" s="4" t="s">
        <v>1911</v>
      </c>
      <c r="C909" s="4" t="s">
        <v>1912</v>
      </c>
      <c r="D909" s="4" t="s">
        <v>1823</v>
      </c>
      <c r="E909" s="4" t="s">
        <v>32</v>
      </c>
      <c r="F909" s="4">
        <v>2.3564398099999999</v>
      </c>
      <c r="G909" s="4">
        <v>41.638573450000003</v>
      </c>
    </row>
    <row r="910" spans="1:7" x14ac:dyDescent="0.25">
      <c r="A910" t="str">
        <f t="shared" si="14"/>
        <v>08047 Cardona Barcelona</v>
      </c>
      <c r="B910" s="4" t="s">
        <v>1913</v>
      </c>
      <c r="C910" s="4" t="s">
        <v>1914</v>
      </c>
      <c r="D910" s="4" t="s">
        <v>1823</v>
      </c>
      <c r="E910" s="4" t="s">
        <v>32</v>
      </c>
      <c r="F910" s="4">
        <v>1.6814462999999999</v>
      </c>
      <c r="G910" s="4">
        <v>41.913743099999998</v>
      </c>
    </row>
    <row r="911" spans="1:7" x14ac:dyDescent="0.25">
      <c r="A911" t="str">
        <f t="shared" si="14"/>
        <v>08048 Carme Barcelona</v>
      </c>
      <c r="B911" s="4" t="s">
        <v>1915</v>
      </c>
      <c r="C911" s="4" t="s">
        <v>1916</v>
      </c>
      <c r="D911" s="4" t="s">
        <v>1823</v>
      </c>
      <c r="E911" s="4" t="s">
        <v>32</v>
      </c>
      <c r="F911" s="4">
        <v>1.62095444</v>
      </c>
      <c r="G911" s="4">
        <v>41.531209599999997</v>
      </c>
    </row>
    <row r="912" spans="1:7" x14ac:dyDescent="0.25">
      <c r="A912" t="str">
        <f t="shared" si="14"/>
        <v>08049 Casserres Barcelona</v>
      </c>
      <c r="B912" s="4" t="s">
        <v>1917</v>
      </c>
      <c r="C912" s="4" t="s">
        <v>1918</v>
      </c>
      <c r="D912" s="4" t="s">
        <v>1823</v>
      </c>
      <c r="E912" s="4" t="s">
        <v>32</v>
      </c>
      <c r="F912" s="4">
        <v>1.84259328</v>
      </c>
      <c r="G912" s="4">
        <v>42.013714329999999</v>
      </c>
    </row>
    <row r="913" spans="1:7" x14ac:dyDescent="0.25">
      <c r="A913" t="str">
        <f t="shared" si="14"/>
        <v>08050 Castellar del Riu Barcelona</v>
      </c>
      <c r="B913" s="4" t="s">
        <v>1919</v>
      </c>
      <c r="C913" s="4" t="s">
        <v>1920</v>
      </c>
      <c r="D913" s="4" t="s">
        <v>1823</v>
      </c>
      <c r="E913" s="4" t="s">
        <v>32</v>
      </c>
      <c r="F913" s="4">
        <v>1.7630955699999999</v>
      </c>
      <c r="G913" s="4">
        <v>42.120501500000003</v>
      </c>
    </row>
    <row r="914" spans="1:7" x14ac:dyDescent="0.25">
      <c r="A914" t="str">
        <f t="shared" si="14"/>
        <v>08051 Castellar del Vallès Barcelona</v>
      </c>
      <c r="B914" s="4" t="s">
        <v>1921</v>
      </c>
      <c r="C914" s="4" t="s">
        <v>1922</v>
      </c>
      <c r="D914" s="4" t="s">
        <v>1823</v>
      </c>
      <c r="E914" s="4" t="s">
        <v>32</v>
      </c>
      <c r="F914" s="4">
        <v>2.08580516</v>
      </c>
      <c r="G914" s="4">
        <v>41.618077759999998</v>
      </c>
    </row>
    <row r="915" spans="1:7" x14ac:dyDescent="0.25">
      <c r="A915" t="str">
        <f t="shared" si="14"/>
        <v>08052 Castellar de n'Hug Barcelona</v>
      </c>
      <c r="B915" s="4" t="s">
        <v>1923</v>
      </c>
      <c r="C915" s="4" t="s">
        <v>1924</v>
      </c>
      <c r="D915" s="4" t="s">
        <v>1823</v>
      </c>
      <c r="E915" s="4" t="s">
        <v>32</v>
      </c>
      <c r="F915" s="4">
        <v>2.0171565400000002</v>
      </c>
      <c r="G915" s="4">
        <v>42.2828734</v>
      </c>
    </row>
    <row r="916" spans="1:7" x14ac:dyDescent="0.25">
      <c r="A916" t="str">
        <f t="shared" si="14"/>
        <v>08053 Castellbell i el Vilar Barcelona</v>
      </c>
      <c r="B916" s="4" t="s">
        <v>1925</v>
      </c>
      <c r="C916" s="4" t="s">
        <v>1926</v>
      </c>
      <c r="D916" s="4" t="s">
        <v>1823</v>
      </c>
      <c r="E916" s="4" t="s">
        <v>32</v>
      </c>
      <c r="F916" s="4">
        <v>1.861576895</v>
      </c>
      <c r="G916" s="4">
        <v>41.628990549999997</v>
      </c>
    </row>
    <row r="917" spans="1:7" x14ac:dyDescent="0.25">
      <c r="A917" t="str">
        <f t="shared" si="14"/>
        <v>08054 Castellbisbal Barcelona</v>
      </c>
      <c r="B917" s="4" t="s">
        <v>1927</v>
      </c>
      <c r="C917" s="4" t="s">
        <v>1928</v>
      </c>
      <c r="D917" s="4" t="s">
        <v>1823</v>
      </c>
      <c r="E917" s="4" t="s">
        <v>32</v>
      </c>
      <c r="F917" s="4">
        <v>1.9804617600000001</v>
      </c>
      <c r="G917" s="4">
        <v>41.474860939999999</v>
      </c>
    </row>
    <row r="918" spans="1:7" x14ac:dyDescent="0.25">
      <c r="A918" t="str">
        <f t="shared" si="14"/>
        <v>08055 Castellcir Barcelona</v>
      </c>
      <c r="B918" s="4" t="s">
        <v>1929</v>
      </c>
      <c r="C918" s="4" t="s">
        <v>1930</v>
      </c>
      <c r="D918" s="4" t="s">
        <v>1823</v>
      </c>
      <c r="E918" s="4" t="s">
        <v>32</v>
      </c>
      <c r="F918" s="4">
        <v>2.14845292</v>
      </c>
      <c r="G918" s="4">
        <v>41.759175749999997</v>
      </c>
    </row>
    <row r="919" spans="1:7" x14ac:dyDescent="0.25">
      <c r="A919" t="str">
        <f t="shared" si="14"/>
        <v>08056 Castelldefels Barcelona</v>
      </c>
      <c r="B919" s="4" t="s">
        <v>1931</v>
      </c>
      <c r="C919" s="4" t="s">
        <v>1932</v>
      </c>
      <c r="D919" s="4" t="s">
        <v>1823</v>
      </c>
      <c r="E919" s="4" t="s">
        <v>32</v>
      </c>
      <c r="F919" s="4">
        <v>1.97680641</v>
      </c>
      <c r="G919" s="4">
        <v>41.278773430000001</v>
      </c>
    </row>
    <row r="920" spans="1:7" x14ac:dyDescent="0.25">
      <c r="A920" t="str">
        <f t="shared" si="14"/>
        <v>08057 Castell de l'Areny Barcelona</v>
      </c>
      <c r="B920" s="4" t="s">
        <v>1933</v>
      </c>
      <c r="C920" s="4" t="s">
        <v>1934</v>
      </c>
      <c r="D920" s="4" t="s">
        <v>1823</v>
      </c>
      <c r="E920" s="4" t="s">
        <v>32</v>
      </c>
      <c r="F920" s="4">
        <v>1.9453468300000001</v>
      </c>
      <c r="G920" s="4">
        <v>42.173424429999997</v>
      </c>
    </row>
    <row r="921" spans="1:7" x14ac:dyDescent="0.25">
      <c r="A921" t="str">
        <f t="shared" si="14"/>
        <v>08058 Castellet i la Gornal Barcelona</v>
      </c>
      <c r="B921" s="4" t="s">
        <v>1935</v>
      </c>
      <c r="C921" s="4" t="s">
        <v>1936</v>
      </c>
      <c r="D921" s="4" t="s">
        <v>1823</v>
      </c>
      <c r="E921" s="4" t="s">
        <v>32</v>
      </c>
      <c r="F921" s="4">
        <v>1.5913964199999999</v>
      </c>
      <c r="G921" s="4">
        <v>41.25426298</v>
      </c>
    </row>
    <row r="922" spans="1:7" x14ac:dyDescent="0.25">
      <c r="A922" t="str">
        <f t="shared" si="14"/>
        <v>08059 Castellfollit del Boix Barcelona</v>
      </c>
      <c r="B922" s="4" t="s">
        <v>1937</v>
      </c>
      <c r="C922" s="4" t="s">
        <v>1938</v>
      </c>
      <c r="D922" s="4" t="s">
        <v>1823</v>
      </c>
      <c r="E922" s="4" t="s">
        <v>32</v>
      </c>
      <c r="F922" s="4">
        <v>1.6851867</v>
      </c>
      <c r="G922" s="4">
        <v>41.66502174</v>
      </c>
    </row>
    <row r="923" spans="1:7" x14ac:dyDescent="0.25">
      <c r="A923" t="str">
        <f t="shared" si="14"/>
        <v>08060 Castellfollit de Riubregós Barcelona</v>
      </c>
      <c r="B923" s="4" t="s">
        <v>1939</v>
      </c>
      <c r="C923" s="4" t="s">
        <v>1940</v>
      </c>
      <c r="D923" s="4" t="s">
        <v>1823</v>
      </c>
      <c r="E923" s="4" t="s">
        <v>32</v>
      </c>
      <c r="F923" s="4">
        <v>1.43806257</v>
      </c>
      <c r="G923" s="4">
        <v>41.776178940000001</v>
      </c>
    </row>
    <row r="924" spans="1:7" x14ac:dyDescent="0.25">
      <c r="A924" t="str">
        <f t="shared" si="14"/>
        <v>08061 Castellgalí Barcelona</v>
      </c>
      <c r="B924" s="4" t="s">
        <v>1941</v>
      </c>
      <c r="C924" s="4" t="s">
        <v>1942</v>
      </c>
      <c r="D924" s="4" t="s">
        <v>1823</v>
      </c>
      <c r="E924" s="4" t="s">
        <v>32</v>
      </c>
      <c r="F924" s="4">
        <v>1.8396602</v>
      </c>
      <c r="G924" s="4">
        <v>41.676132930000001</v>
      </c>
    </row>
    <row r="925" spans="1:7" x14ac:dyDescent="0.25">
      <c r="A925" t="str">
        <f t="shared" si="14"/>
        <v>08062 Castellnou de Bages Barcelona</v>
      </c>
      <c r="B925" s="4" t="s">
        <v>1943</v>
      </c>
      <c r="C925" s="4" t="s">
        <v>1944</v>
      </c>
      <c r="D925" s="4" t="s">
        <v>1823</v>
      </c>
      <c r="E925" s="4" t="s">
        <v>32</v>
      </c>
      <c r="F925" s="4">
        <v>1.83745179</v>
      </c>
      <c r="G925" s="4">
        <v>41.834081040000001</v>
      </c>
    </row>
    <row r="926" spans="1:7" x14ac:dyDescent="0.25">
      <c r="A926" t="str">
        <f t="shared" si="14"/>
        <v>08063 Castellolí Barcelona</v>
      </c>
      <c r="B926" s="4" t="s">
        <v>1945</v>
      </c>
      <c r="C926" s="4" t="s">
        <v>1946</v>
      </c>
      <c r="D926" s="4" t="s">
        <v>1823</v>
      </c>
      <c r="E926" s="4" t="s">
        <v>32</v>
      </c>
      <c r="F926" s="4">
        <v>1.70053944</v>
      </c>
      <c r="G926" s="4">
        <v>41.598581260000003</v>
      </c>
    </row>
    <row r="927" spans="1:7" x14ac:dyDescent="0.25">
      <c r="A927" t="str">
        <f t="shared" si="14"/>
        <v>08064 Castellterçol Barcelona</v>
      </c>
      <c r="B927" s="4" t="s">
        <v>1947</v>
      </c>
      <c r="C927" s="4" t="s">
        <v>1948</v>
      </c>
      <c r="D927" s="4" t="s">
        <v>1823</v>
      </c>
      <c r="E927" s="4" t="s">
        <v>32</v>
      </c>
      <c r="F927" s="4">
        <v>2.1212167499999999</v>
      </c>
      <c r="G927" s="4">
        <v>41.751341920000002</v>
      </c>
    </row>
    <row r="928" spans="1:7" x14ac:dyDescent="0.25">
      <c r="A928" t="str">
        <f t="shared" si="14"/>
        <v>08065 Castellví de la Marca Barcelona</v>
      </c>
      <c r="B928" s="4" t="s">
        <v>1949</v>
      </c>
      <c r="C928" s="4" t="s">
        <v>1950</v>
      </c>
      <c r="D928" s="4" t="s">
        <v>1823</v>
      </c>
      <c r="E928" s="4" t="s">
        <v>32</v>
      </c>
      <c r="F928" s="4">
        <v>1.6193260599999999</v>
      </c>
      <c r="G928" s="4">
        <v>41.326147489999997</v>
      </c>
    </row>
    <row r="929" spans="1:7" x14ac:dyDescent="0.25">
      <c r="A929" t="str">
        <f t="shared" si="14"/>
        <v>08066 Castellví de Rosanes Barcelona</v>
      </c>
      <c r="B929" s="4" t="s">
        <v>1951</v>
      </c>
      <c r="C929" s="4" t="s">
        <v>1952</v>
      </c>
      <c r="D929" s="4" t="s">
        <v>1823</v>
      </c>
      <c r="E929" s="4" t="s">
        <v>32</v>
      </c>
      <c r="F929" s="4">
        <v>1.89891728</v>
      </c>
      <c r="G929" s="4">
        <v>41.449132179999999</v>
      </c>
    </row>
    <row r="930" spans="1:7" x14ac:dyDescent="0.25">
      <c r="A930" t="str">
        <f t="shared" si="14"/>
        <v>08067 Centelles Barcelona</v>
      </c>
      <c r="B930" s="4" t="s">
        <v>1953</v>
      </c>
      <c r="C930" s="4" t="s">
        <v>1954</v>
      </c>
      <c r="D930" s="4" t="s">
        <v>1823</v>
      </c>
      <c r="E930" s="4" t="s">
        <v>32</v>
      </c>
      <c r="F930" s="4">
        <v>2.21940816</v>
      </c>
      <c r="G930" s="4">
        <v>41.798435920000003</v>
      </c>
    </row>
    <row r="931" spans="1:7" x14ac:dyDescent="0.25">
      <c r="A931" t="str">
        <f t="shared" si="14"/>
        <v>08068 Cervelló Barcelona</v>
      </c>
      <c r="B931" s="4" t="s">
        <v>1955</v>
      </c>
      <c r="C931" s="4" t="s">
        <v>1956</v>
      </c>
      <c r="D931" s="4" t="s">
        <v>1823</v>
      </c>
      <c r="E931" s="4" t="s">
        <v>32</v>
      </c>
      <c r="F931" s="4">
        <v>1.9533121899999999</v>
      </c>
      <c r="G931" s="4">
        <v>41.395757809999999</v>
      </c>
    </row>
    <row r="932" spans="1:7" x14ac:dyDescent="0.25">
      <c r="A932" t="str">
        <f t="shared" si="14"/>
        <v>08069 Collbató Barcelona</v>
      </c>
      <c r="B932" s="4" t="s">
        <v>1957</v>
      </c>
      <c r="C932" s="4" t="s">
        <v>1958</v>
      </c>
      <c r="D932" s="4" t="s">
        <v>1823</v>
      </c>
      <c r="E932" s="4" t="s">
        <v>32</v>
      </c>
      <c r="F932" s="4">
        <v>1.8279099700000001</v>
      </c>
      <c r="G932" s="4">
        <v>41.570163770000001</v>
      </c>
    </row>
    <row r="933" spans="1:7" x14ac:dyDescent="0.25">
      <c r="A933" t="str">
        <f t="shared" si="14"/>
        <v>08070 Collsuspina Barcelona</v>
      </c>
      <c r="B933" s="4" t="s">
        <v>1959</v>
      </c>
      <c r="C933" s="4" t="s">
        <v>1960</v>
      </c>
      <c r="D933" s="4" t="s">
        <v>1823</v>
      </c>
      <c r="E933" s="4" t="s">
        <v>32</v>
      </c>
      <c r="F933" s="4">
        <v>2.1748973199999999</v>
      </c>
      <c r="G933" s="4">
        <v>41.825578020000002</v>
      </c>
    </row>
    <row r="934" spans="1:7" x14ac:dyDescent="0.25">
      <c r="A934" t="str">
        <f t="shared" si="14"/>
        <v>08071 Copons Barcelona</v>
      </c>
      <c r="B934" s="4" t="s">
        <v>1961</v>
      </c>
      <c r="C934" s="4" t="s">
        <v>1962</v>
      </c>
      <c r="D934" s="4" t="s">
        <v>1823</v>
      </c>
      <c r="E934" s="4" t="s">
        <v>32</v>
      </c>
      <c r="F934" s="4">
        <v>1.51885626</v>
      </c>
      <c r="G934" s="4">
        <v>41.636500720000001</v>
      </c>
    </row>
    <row r="935" spans="1:7" x14ac:dyDescent="0.25">
      <c r="A935" t="str">
        <f t="shared" si="14"/>
        <v>08072 Corbera de Llobregat Barcelona</v>
      </c>
      <c r="B935" s="4" t="s">
        <v>1963</v>
      </c>
      <c r="C935" s="4" t="s">
        <v>1964</v>
      </c>
      <c r="D935" s="4" t="s">
        <v>1823</v>
      </c>
      <c r="E935" s="4" t="s">
        <v>32</v>
      </c>
      <c r="F935" s="4">
        <v>1.92914739</v>
      </c>
      <c r="G935" s="4">
        <v>41.414811329999999</v>
      </c>
    </row>
    <row r="936" spans="1:7" x14ac:dyDescent="0.25">
      <c r="A936" t="str">
        <f t="shared" si="14"/>
        <v>08073 Cornellà de Llobregat Barcelona</v>
      </c>
      <c r="B936" s="4" t="s">
        <v>1965</v>
      </c>
      <c r="C936" s="4" t="s">
        <v>1966</v>
      </c>
      <c r="D936" s="4" t="s">
        <v>1823</v>
      </c>
      <c r="E936" s="4" t="s">
        <v>32</v>
      </c>
      <c r="F936" s="4">
        <v>2.07013202</v>
      </c>
      <c r="G936" s="4">
        <v>41.355469339999999</v>
      </c>
    </row>
    <row r="937" spans="1:7" x14ac:dyDescent="0.25">
      <c r="A937" t="str">
        <f t="shared" si="14"/>
        <v>08074 Cubelles Barcelona</v>
      </c>
      <c r="B937" s="4" t="s">
        <v>1967</v>
      </c>
      <c r="C937" s="4" t="s">
        <v>1968</v>
      </c>
      <c r="D937" s="4" t="s">
        <v>1823</v>
      </c>
      <c r="E937" s="4" t="s">
        <v>32</v>
      </c>
      <c r="F937" s="4">
        <v>1.67282672</v>
      </c>
      <c r="G937" s="4">
        <v>41.20872584</v>
      </c>
    </row>
    <row r="938" spans="1:7" x14ac:dyDescent="0.25">
      <c r="A938" t="str">
        <f t="shared" si="14"/>
        <v>08075 Dosrius Barcelona</v>
      </c>
      <c r="B938" s="4" t="s">
        <v>1969</v>
      </c>
      <c r="C938" s="4" t="s">
        <v>1970</v>
      </c>
      <c r="D938" s="4" t="s">
        <v>1823</v>
      </c>
      <c r="E938" s="4" t="s">
        <v>32</v>
      </c>
      <c r="F938" s="4">
        <v>2.4066352000000002</v>
      </c>
      <c r="G938" s="4">
        <v>41.594519519999999</v>
      </c>
    </row>
    <row r="939" spans="1:7" x14ac:dyDescent="0.25">
      <c r="A939" t="str">
        <f t="shared" si="14"/>
        <v>08076 Esparreguera Barcelona</v>
      </c>
      <c r="B939" s="4" t="s">
        <v>1971</v>
      </c>
      <c r="C939" s="4" t="s">
        <v>1972</v>
      </c>
      <c r="D939" s="4" t="s">
        <v>1823</v>
      </c>
      <c r="E939" s="4" t="s">
        <v>32</v>
      </c>
      <c r="F939" s="4">
        <v>1.8688589099999999</v>
      </c>
      <c r="G939" s="4">
        <v>41.541237469999999</v>
      </c>
    </row>
    <row r="940" spans="1:7" x14ac:dyDescent="0.25">
      <c r="A940" t="str">
        <f t="shared" si="14"/>
        <v>08077 Esplugues de Llobregat Barcelona</v>
      </c>
      <c r="B940" s="4" t="s">
        <v>1973</v>
      </c>
      <c r="C940" s="4" t="s">
        <v>1974</v>
      </c>
      <c r="D940" s="4" t="s">
        <v>1823</v>
      </c>
      <c r="E940" s="4" t="s">
        <v>32</v>
      </c>
      <c r="F940" s="4">
        <v>2.0840895000000002</v>
      </c>
      <c r="G940" s="4">
        <v>41.372118950000001</v>
      </c>
    </row>
    <row r="941" spans="1:7" x14ac:dyDescent="0.25">
      <c r="A941" t="str">
        <f t="shared" si="14"/>
        <v>08078 Espunyola, L' Barcelona</v>
      </c>
      <c r="B941" s="4" t="s">
        <v>1975</v>
      </c>
      <c r="C941" s="4" t="s">
        <v>1976</v>
      </c>
      <c r="D941" s="4" t="s">
        <v>1823</v>
      </c>
      <c r="E941" s="4" t="s">
        <v>32</v>
      </c>
      <c r="F941" s="4">
        <v>1.76738</v>
      </c>
      <c r="G941" s="4">
        <v>42.053759999999997</v>
      </c>
    </row>
    <row r="942" spans="1:7" x14ac:dyDescent="0.25">
      <c r="A942" t="str">
        <f t="shared" si="14"/>
        <v>08079 Estany, L' Barcelona</v>
      </c>
      <c r="B942" s="4" t="s">
        <v>1977</v>
      </c>
      <c r="C942" s="4" t="s">
        <v>1978</v>
      </c>
      <c r="D942" s="4" t="s">
        <v>1823</v>
      </c>
      <c r="E942" s="4" t="s">
        <v>32</v>
      </c>
      <c r="F942" s="4">
        <v>2.1125561899999998</v>
      </c>
      <c r="G942" s="4">
        <v>41.869237849999998</v>
      </c>
    </row>
    <row r="943" spans="1:7" x14ac:dyDescent="0.25">
      <c r="A943" t="str">
        <f t="shared" si="14"/>
        <v>08080 Fígols Barcelona</v>
      </c>
      <c r="B943" s="4" t="s">
        <v>1979</v>
      </c>
      <c r="C943" s="4" t="s">
        <v>1980</v>
      </c>
      <c r="D943" s="4" t="s">
        <v>1823</v>
      </c>
      <c r="E943" s="4" t="s">
        <v>32</v>
      </c>
      <c r="F943" s="4">
        <v>1.8366528900000001</v>
      </c>
      <c r="G943" s="4">
        <v>42.181623100000003</v>
      </c>
    </row>
    <row r="944" spans="1:7" x14ac:dyDescent="0.25">
      <c r="A944" t="str">
        <f t="shared" si="14"/>
        <v>08081 Fogars de Montclús Barcelona</v>
      </c>
      <c r="B944" s="4" t="s">
        <v>1981</v>
      </c>
      <c r="C944" s="4" t="s">
        <v>1982</v>
      </c>
      <c r="D944" s="4" t="s">
        <v>1823</v>
      </c>
      <c r="E944" s="4" t="s">
        <v>32</v>
      </c>
      <c r="F944" s="4">
        <v>2.4434226749999999</v>
      </c>
      <c r="G944" s="4">
        <v>41.727741809999998</v>
      </c>
    </row>
    <row r="945" spans="1:7" x14ac:dyDescent="0.25">
      <c r="A945" t="str">
        <f t="shared" si="14"/>
        <v>08082 Fogars de la Selva Barcelona</v>
      </c>
      <c r="B945" s="4" t="s">
        <v>1983</v>
      </c>
      <c r="C945" s="4" t="s">
        <v>1984</v>
      </c>
      <c r="D945" s="4" t="s">
        <v>1823</v>
      </c>
      <c r="E945" s="4" t="s">
        <v>32</v>
      </c>
      <c r="F945" s="4">
        <v>2.6796745300000002</v>
      </c>
      <c r="G945" s="4">
        <v>41.739039419999997</v>
      </c>
    </row>
    <row r="946" spans="1:7" x14ac:dyDescent="0.25">
      <c r="A946" t="str">
        <f t="shared" si="14"/>
        <v>08083 Folgueroles Barcelona</v>
      </c>
      <c r="B946" s="4" t="s">
        <v>1985</v>
      </c>
      <c r="C946" s="4" t="s">
        <v>1986</v>
      </c>
      <c r="D946" s="4" t="s">
        <v>1823</v>
      </c>
      <c r="E946" s="4" t="s">
        <v>32</v>
      </c>
      <c r="F946" s="4">
        <v>2.3194988099999998</v>
      </c>
      <c r="G946" s="4">
        <v>41.939019100000003</v>
      </c>
    </row>
    <row r="947" spans="1:7" x14ac:dyDescent="0.25">
      <c r="A947" t="str">
        <f t="shared" si="14"/>
        <v>08084 Fonollosa Barcelona</v>
      </c>
      <c r="B947" s="4" t="s">
        <v>1987</v>
      </c>
      <c r="C947" s="4" t="s">
        <v>1988</v>
      </c>
      <c r="D947" s="4" t="s">
        <v>1823</v>
      </c>
      <c r="E947" s="4" t="s">
        <v>32</v>
      </c>
      <c r="F947" s="4">
        <v>1.66917921</v>
      </c>
      <c r="G947" s="4">
        <v>41.763326669999998</v>
      </c>
    </row>
    <row r="948" spans="1:7" x14ac:dyDescent="0.25">
      <c r="A948" t="str">
        <f t="shared" si="14"/>
        <v>08085 Font-rubí Barcelona</v>
      </c>
      <c r="B948" s="4" t="s">
        <v>1989</v>
      </c>
      <c r="C948" s="4" t="s">
        <v>1990</v>
      </c>
      <c r="D948" s="4" t="s">
        <v>1823</v>
      </c>
      <c r="E948" s="4" t="s">
        <v>32</v>
      </c>
      <c r="F948" s="4">
        <v>1.651743545</v>
      </c>
      <c r="G948" s="4">
        <v>41.41416031</v>
      </c>
    </row>
    <row r="949" spans="1:7" x14ac:dyDescent="0.25">
      <c r="A949" t="str">
        <f t="shared" si="14"/>
        <v>08086 Franqueses del Vallès, Les Barcelona</v>
      </c>
      <c r="B949" s="4" t="s">
        <v>1991</v>
      </c>
      <c r="C949" s="4" t="s">
        <v>1992</v>
      </c>
      <c r="D949" s="4" t="s">
        <v>1823</v>
      </c>
      <c r="E949" s="4" t="s">
        <v>32</v>
      </c>
      <c r="F949" s="4">
        <v>2.297273637</v>
      </c>
      <c r="G949" s="4">
        <v>41.636326400000002</v>
      </c>
    </row>
    <row r="950" spans="1:7" x14ac:dyDescent="0.25">
      <c r="A950" t="str">
        <f t="shared" si="14"/>
        <v>08087 Gallifa Barcelona</v>
      </c>
      <c r="B950" s="4" t="s">
        <v>1993</v>
      </c>
      <c r="C950" s="4" t="s">
        <v>1994</v>
      </c>
      <c r="D950" s="4" t="s">
        <v>1823</v>
      </c>
      <c r="E950" s="4" t="s">
        <v>32</v>
      </c>
      <c r="F950" s="4">
        <v>2.1115637299999999</v>
      </c>
      <c r="G950" s="4">
        <v>41.693290079999997</v>
      </c>
    </row>
    <row r="951" spans="1:7" x14ac:dyDescent="0.25">
      <c r="A951" t="str">
        <f t="shared" si="14"/>
        <v>08088 Garriga, La Barcelona</v>
      </c>
      <c r="B951" s="4" t="s">
        <v>1995</v>
      </c>
      <c r="C951" s="4" t="s">
        <v>1996</v>
      </c>
      <c r="D951" s="4" t="s">
        <v>1823</v>
      </c>
      <c r="E951" s="4" t="s">
        <v>32</v>
      </c>
      <c r="F951" s="4">
        <v>2.2865794099999999</v>
      </c>
      <c r="G951" s="4">
        <v>41.685817389999997</v>
      </c>
    </row>
    <row r="952" spans="1:7" x14ac:dyDescent="0.25">
      <c r="A952" t="str">
        <f t="shared" si="14"/>
        <v>08089 Gavà Barcelona</v>
      </c>
      <c r="B952" s="4" t="s">
        <v>1997</v>
      </c>
      <c r="C952" s="4" t="s">
        <v>1998</v>
      </c>
      <c r="D952" s="4" t="s">
        <v>1823</v>
      </c>
      <c r="E952" s="4" t="s">
        <v>32</v>
      </c>
      <c r="F952" s="4">
        <v>2.0032990399999999</v>
      </c>
      <c r="G952" s="4">
        <v>41.30331666</v>
      </c>
    </row>
    <row r="953" spans="1:7" x14ac:dyDescent="0.25">
      <c r="A953" t="str">
        <f t="shared" si="14"/>
        <v>08090 Gaià Barcelona</v>
      </c>
      <c r="B953" s="4" t="s">
        <v>1999</v>
      </c>
      <c r="C953" s="4" t="s">
        <v>2000</v>
      </c>
      <c r="D953" s="4" t="s">
        <v>1823</v>
      </c>
      <c r="E953" s="4" t="s">
        <v>32</v>
      </c>
      <c r="F953" s="4">
        <v>1.9257094699999999</v>
      </c>
      <c r="G953" s="4">
        <v>41.916621429999999</v>
      </c>
    </row>
    <row r="954" spans="1:7" x14ac:dyDescent="0.25">
      <c r="A954" t="str">
        <f t="shared" si="14"/>
        <v>08091 Gelida Barcelona</v>
      </c>
      <c r="B954" s="4" t="s">
        <v>2001</v>
      </c>
      <c r="C954" s="4" t="s">
        <v>2002</v>
      </c>
      <c r="D954" s="4" t="s">
        <v>1823</v>
      </c>
      <c r="E954" s="4" t="s">
        <v>32</v>
      </c>
      <c r="F954" s="4">
        <v>1.86136831</v>
      </c>
      <c r="G954" s="4">
        <v>41.440534139999997</v>
      </c>
    </row>
    <row r="955" spans="1:7" x14ac:dyDescent="0.25">
      <c r="A955" t="str">
        <f t="shared" si="14"/>
        <v>08092 Gironella Barcelona</v>
      </c>
      <c r="B955" s="4" t="s">
        <v>2003</v>
      </c>
      <c r="C955" s="4" t="s">
        <v>2004</v>
      </c>
      <c r="D955" s="4" t="s">
        <v>1823</v>
      </c>
      <c r="E955" s="4" t="s">
        <v>32</v>
      </c>
      <c r="F955" s="4">
        <v>1.88362316</v>
      </c>
      <c r="G955" s="4">
        <v>42.03421419</v>
      </c>
    </row>
    <row r="956" spans="1:7" x14ac:dyDescent="0.25">
      <c r="A956" t="str">
        <f t="shared" si="14"/>
        <v>08093 Gisclareny Barcelona</v>
      </c>
      <c r="B956" s="4" t="s">
        <v>2005</v>
      </c>
      <c r="C956" s="4" t="s">
        <v>2006</v>
      </c>
      <c r="D956" s="4" t="s">
        <v>1823</v>
      </c>
      <c r="E956" s="4" t="s">
        <v>32</v>
      </c>
      <c r="F956" s="4">
        <v>1.786663449</v>
      </c>
      <c r="G956" s="4">
        <v>42.250151649999999</v>
      </c>
    </row>
    <row r="957" spans="1:7" x14ac:dyDescent="0.25">
      <c r="A957" t="str">
        <f t="shared" si="14"/>
        <v>08094 Granada, La Barcelona</v>
      </c>
      <c r="B957" s="4" t="s">
        <v>2007</v>
      </c>
      <c r="C957" s="4" t="s">
        <v>2008</v>
      </c>
      <c r="D957" s="4" t="s">
        <v>1823</v>
      </c>
      <c r="E957" s="4" t="s">
        <v>32</v>
      </c>
      <c r="F957" s="4">
        <v>1.7197701599999999</v>
      </c>
      <c r="G957" s="4">
        <v>41.377372970000003</v>
      </c>
    </row>
    <row r="958" spans="1:7" x14ac:dyDescent="0.25">
      <c r="A958" t="str">
        <f t="shared" si="14"/>
        <v>08095 Granera Barcelona</v>
      </c>
      <c r="B958" s="4" t="s">
        <v>2009</v>
      </c>
      <c r="C958" s="4" t="s">
        <v>2010</v>
      </c>
      <c r="D958" s="4" t="s">
        <v>1823</v>
      </c>
      <c r="E958" s="4" t="s">
        <v>32</v>
      </c>
      <c r="F958" s="4">
        <v>2.0570041699999999</v>
      </c>
      <c r="G958" s="4">
        <v>41.72551464</v>
      </c>
    </row>
    <row r="959" spans="1:7" x14ac:dyDescent="0.25">
      <c r="A959" t="str">
        <f t="shared" si="14"/>
        <v>08096 Granollers Barcelona</v>
      </c>
      <c r="B959" s="4" t="s">
        <v>2011</v>
      </c>
      <c r="C959" s="4" t="s">
        <v>2012</v>
      </c>
      <c r="D959" s="4" t="s">
        <v>1823</v>
      </c>
      <c r="E959" s="4" t="s">
        <v>32</v>
      </c>
      <c r="F959" s="4">
        <v>2.2861769999999999</v>
      </c>
      <c r="G959" s="4">
        <v>41.607930850000002</v>
      </c>
    </row>
    <row r="960" spans="1:7" x14ac:dyDescent="0.25">
      <c r="A960" t="str">
        <f t="shared" si="14"/>
        <v>08097 Gualba Barcelona</v>
      </c>
      <c r="B960" s="4" t="s">
        <v>2013</v>
      </c>
      <c r="C960" s="4" t="s">
        <v>2014</v>
      </c>
      <c r="D960" s="4" t="s">
        <v>1823</v>
      </c>
      <c r="E960" s="4" t="s">
        <v>32</v>
      </c>
      <c r="F960" s="4">
        <v>2.50180713</v>
      </c>
      <c r="G960" s="4">
        <v>41.732020480000003</v>
      </c>
    </row>
    <row r="961" spans="1:7" x14ac:dyDescent="0.25">
      <c r="A961" t="str">
        <f t="shared" si="14"/>
        <v>08098 Sant Salvador de Guardiola Barcelona</v>
      </c>
      <c r="B961" s="4" t="s">
        <v>2015</v>
      </c>
      <c r="C961" s="4" t="s">
        <v>2016</v>
      </c>
      <c r="D961" s="4" t="s">
        <v>1823</v>
      </c>
      <c r="E961" s="4" t="s">
        <v>32</v>
      </c>
      <c r="F961" s="4">
        <v>1.76706597</v>
      </c>
      <c r="G961" s="4">
        <v>41.680295260000001</v>
      </c>
    </row>
    <row r="962" spans="1:7" x14ac:dyDescent="0.25">
      <c r="A962" t="str">
        <f t="shared" si="14"/>
        <v>08099 Guardiola de Berguedà Barcelona</v>
      </c>
      <c r="B962" s="4" t="s">
        <v>2017</v>
      </c>
      <c r="C962" s="4" t="s">
        <v>2018</v>
      </c>
      <c r="D962" s="4" t="s">
        <v>1823</v>
      </c>
      <c r="E962" s="4" t="s">
        <v>32</v>
      </c>
      <c r="F962" s="4">
        <v>1.8777707299999999</v>
      </c>
      <c r="G962" s="4">
        <v>42.231179439999998</v>
      </c>
    </row>
    <row r="963" spans="1:7" x14ac:dyDescent="0.25">
      <c r="A963" t="str">
        <f t="shared" ref="A963:A1026" si="15">CONCATENATE(B963, " ",C963, " ",D963)</f>
        <v>08100 Gurb Barcelona</v>
      </c>
      <c r="B963" s="4" t="s">
        <v>2019</v>
      </c>
      <c r="C963" s="4" t="s">
        <v>2020</v>
      </c>
      <c r="D963" s="4" t="s">
        <v>1823</v>
      </c>
      <c r="E963" s="4" t="s">
        <v>32</v>
      </c>
      <c r="F963" s="4">
        <v>2.2222260399999998</v>
      </c>
      <c r="G963" s="4">
        <v>41.955523839999998</v>
      </c>
    </row>
    <row r="964" spans="1:7" x14ac:dyDescent="0.25">
      <c r="A964" t="str">
        <f t="shared" si="15"/>
        <v>08101 Hospitalet de Llobregat, L' Barcelona</v>
      </c>
      <c r="B964" s="4" t="s">
        <v>2021</v>
      </c>
      <c r="C964" s="4" t="s">
        <v>2022</v>
      </c>
      <c r="D964" s="4" t="s">
        <v>1823</v>
      </c>
      <c r="E964" s="4" t="s">
        <v>32</v>
      </c>
      <c r="F964" s="4">
        <v>2.1013828700000001</v>
      </c>
      <c r="G964" s="4">
        <v>41.359770509999997</v>
      </c>
    </row>
    <row r="965" spans="1:7" x14ac:dyDescent="0.25">
      <c r="A965" t="str">
        <f t="shared" si="15"/>
        <v>08102 Igualada Barcelona</v>
      </c>
      <c r="B965" s="4" t="s">
        <v>2023</v>
      </c>
      <c r="C965" s="4" t="s">
        <v>2024</v>
      </c>
      <c r="D965" s="4" t="s">
        <v>1823</v>
      </c>
      <c r="E965" s="4" t="s">
        <v>32</v>
      </c>
      <c r="F965" s="4">
        <v>1.61829588</v>
      </c>
      <c r="G965" s="4">
        <v>41.57895096</v>
      </c>
    </row>
    <row r="966" spans="1:7" x14ac:dyDescent="0.25">
      <c r="A966" t="str">
        <f t="shared" si="15"/>
        <v>08103 Jorba Barcelona</v>
      </c>
      <c r="B966" s="4" t="s">
        <v>2025</v>
      </c>
      <c r="C966" s="4" t="s">
        <v>2026</v>
      </c>
      <c r="D966" s="4" t="s">
        <v>1823</v>
      </c>
      <c r="E966" s="4" t="s">
        <v>32</v>
      </c>
      <c r="F966" s="4">
        <v>1.5456451499999999</v>
      </c>
      <c r="G966" s="4">
        <v>41.601643869999997</v>
      </c>
    </row>
    <row r="967" spans="1:7" x14ac:dyDescent="0.25">
      <c r="A967" t="str">
        <f t="shared" si="15"/>
        <v>08104 Llacuna, La Barcelona</v>
      </c>
      <c r="B967" s="4" t="s">
        <v>2027</v>
      </c>
      <c r="C967" s="4" t="s">
        <v>2028</v>
      </c>
      <c r="D967" s="4" t="s">
        <v>1823</v>
      </c>
      <c r="E967" s="4" t="s">
        <v>32</v>
      </c>
      <c r="F967" s="4">
        <v>1.5345539800000001</v>
      </c>
      <c r="G967" s="4">
        <v>41.47272968</v>
      </c>
    </row>
    <row r="968" spans="1:7" x14ac:dyDescent="0.25">
      <c r="A968" t="str">
        <f t="shared" si="15"/>
        <v>08105 Llagosta, La Barcelona</v>
      </c>
      <c r="B968" s="4" t="s">
        <v>2029</v>
      </c>
      <c r="C968" s="4" t="s">
        <v>2030</v>
      </c>
      <c r="D968" s="4" t="s">
        <v>1823</v>
      </c>
      <c r="E968" s="4" t="s">
        <v>32</v>
      </c>
      <c r="F968" s="4">
        <v>2.1912072899999999</v>
      </c>
      <c r="G968" s="4">
        <v>41.513987669999999</v>
      </c>
    </row>
    <row r="969" spans="1:7" x14ac:dyDescent="0.25">
      <c r="A969" t="str">
        <f t="shared" si="15"/>
        <v>08106 Llinars del Vallès Barcelona</v>
      </c>
      <c r="B969" s="4" t="s">
        <v>2031</v>
      </c>
      <c r="C969" s="4" t="s">
        <v>2032</v>
      </c>
      <c r="D969" s="4" t="s">
        <v>1823</v>
      </c>
      <c r="E969" s="4" t="s">
        <v>32</v>
      </c>
      <c r="F969" s="4">
        <v>2.3980185600000001</v>
      </c>
      <c r="G969" s="4">
        <v>41.63994246</v>
      </c>
    </row>
    <row r="970" spans="1:7" x14ac:dyDescent="0.25">
      <c r="A970" t="str">
        <f t="shared" si="15"/>
        <v>08107 Lliçà d'Amunt Barcelona</v>
      </c>
      <c r="B970" s="4" t="s">
        <v>2033</v>
      </c>
      <c r="C970" s="4" t="s">
        <v>2034</v>
      </c>
      <c r="D970" s="4" t="s">
        <v>1823</v>
      </c>
      <c r="E970" s="4" t="s">
        <v>32</v>
      </c>
      <c r="F970" s="4">
        <v>2.2383164799999999</v>
      </c>
      <c r="G970" s="4">
        <v>41.610983589999996</v>
      </c>
    </row>
    <row r="971" spans="1:7" x14ac:dyDescent="0.25">
      <c r="A971" t="str">
        <f t="shared" si="15"/>
        <v>08108 Lliçà de Vall Barcelona</v>
      </c>
      <c r="B971" s="4" t="s">
        <v>2035</v>
      </c>
      <c r="C971" s="4" t="s">
        <v>2036</v>
      </c>
      <c r="D971" s="4" t="s">
        <v>1823</v>
      </c>
      <c r="E971" s="4" t="s">
        <v>32</v>
      </c>
      <c r="F971" s="4">
        <v>2.2422402899999998</v>
      </c>
      <c r="G971" s="4">
        <v>41.59155415</v>
      </c>
    </row>
    <row r="972" spans="1:7" x14ac:dyDescent="0.25">
      <c r="A972" t="str">
        <f t="shared" si="15"/>
        <v>08109 Lluçà Barcelona</v>
      </c>
      <c r="B972" s="4" t="s">
        <v>2037</v>
      </c>
      <c r="C972" s="4" t="s">
        <v>2038</v>
      </c>
      <c r="D972" s="4" t="s">
        <v>1823</v>
      </c>
      <c r="E972" s="4" t="s">
        <v>32</v>
      </c>
      <c r="F972" s="4">
        <v>2.0351175010000002</v>
      </c>
      <c r="G972" s="4">
        <v>42.050499729999999</v>
      </c>
    </row>
    <row r="973" spans="1:7" x14ac:dyDescent="0.25">
      <c r="A973" t="str">
        <f t="shared" si="15"/>
        <v>08110 Malgrat de Mar Barcelona</v>
      </c>
      <c r="B973" s="4" t="s">
        <v>2039</v>
      </c>
      <c r="C973" s="4" t="s">
        <v>2040</v>
      </c>
      <c r="D973" s="4" t="s">
        <v>1823</v>
      </c>
      <c r="E973" s="4" t="s">
        <v>32</v>
      </c>
      <c r="F973" s="4">
        <v>2.7421672099999999</v>
      </c>
      <c r="G973" s="4">
        <v>41.646340389999999</v>
      </c>
    </row>
    <row r="974" spans="1:7" x14ac:dyDescent="0.25">
      <c r="A974" t="str">
        <f t="shared" si="15"/>
        <v>08111 Malla Barcelona</v>
      </c>
      <c r="B974" s="4" t="s">
        <v>2041</v>
      </c>
      <c r="C974" s="4" t="s">
        <v>2042</v>
      </c>
      <c r="D974" s="4" t="s">
        <v>1823</v>
      </c>
      <c r="E974" s="4" t="s">
        <v>32</v>
      </c>
      <c r="F974" s="4">
        <v>2.2435100000000001</v>
      </c>
      <c r="G974" s="4">
        <v>41.894629999999999</v>
      </c>
    </row>
    <row r="975" spans="1:7" x14ac:dyDescent="0.25">
      <c r="A975" t="str">
        <f t="shared" si="15"/>
        <v>08112 Manlleu Barcelona</v>
      </c>
      <c r="B975" s="4" t="s">
        <v>2043</v>
      </c>
      <c r="C975" s="4" t="s">
        <v>2044</v>
      </c>
      <c r="D975" s="4" t="s">
        <v>1823</v>
      </c>
      <c r="E975" s="4" t="s">
        <v>32</v>
      </c>
      <c r="F975" s="4">
        <v>2.2850281799999999</v>
      </c>
      <c r="G975" s="4">
        <v>42.001126710000001</v>
      </c>
    </row>
    <row r="976" spans="1:7" x14ac:dyDescent="0.25">
      <c r="A976" t="str">
        <f t="shared" si="15"/>
        <v>08113 Manresa Barcelona</v>
      </c>
      <c r="B976" s="4" t="s">
        <v>2045</v>
      </c>
      <c r="C976" s="4" t="s">
        <v>2046</v>
      </c>
      <c r="D976" s="4" t="s">
        <v>1823</v>
      </c>
      <c r="E976" s="4" t="s">
        <v>32</v>
      </c>
      <c r="F976" s="4">
        <v>1.8269909849999999</v>
      </c>
      <c r="G976" s="4">
        <v>41.723126649999998</v>
      </c>
    </row>
    <row r="977" spans="1:7" x14ac:dyDescent="0.25">
      <c r="A977" t="str">
        <f t="shared" si="15"/>
        <v>08114 Martorell Barcelona</v>
      </c>
      <c r="B977" s="4" t="s">
        <v>2047</v>
      </c>
      <c r="C977" s="4" t="s">
        <v>2048</v>
      </c>
      <c r="D977" s="4" t="s">
        <v>1823</v>
      </c>
      <c r="E977" s="4" t="s">
        <v>32</v>
      </c>
      <c r="F977" s="4">
        <v>1.9191374699999999</v>
      </c>
      <c r="G977" s="4">
        <v>41.478003280000003</v>
      </c>
    </row>
    <row r="978" spans="1:7" x14ac:dyDescent="0.25">
      <c r="A978" t="str">
        <f t="shared" si="15"/>
        <v>08115 Martorelles Barcelona</v>
      </c>
      <c r="B978" s="4" t="s">
        <v>2049</v>
      </c>
      <c r="C978" s="4" t="s">
        <v>2050</v>
      </c>
      <c r="D978" s="4" t="s">
        <v>1823</v>
      </c>
      <c r="E978" s="4" t="s">
        <v>32</v>
      </c>
      <c r="F978" s="4">
        <v>2.2359684799999999</v>
      </c>
      <c r="G978" s="4">
        <v>41.528119930000003</v>
      </c>
    </row>
    <row r="979" spans="1:7" x14ac:dyDescent="0.25">
      <c r="A979" t="str">
        <f t="shared" si="15"/>
        <v>08116 Masies de Roda, Les Barcelona</v>
      </c>
      <c r="B979" s="4" t="s">
        <v>2051</v>
      </c>
      <c r="C979" s="4" t="s">
        <v>2052</v>
      </c>
      <c r="D979" s="4" t="s">
        <v>1823</v>
      </c>
      <c r="E979" s="4" t="s">
        <v>32</v>
      </c>
      <c r="F979" s="4">
        <v>2.306728466</v>
      </c>
      <c r="G979" s="4">
        <v>41.989928620000001</v>
      </c>
    </row>
    <row r="980" spans="1:7" x14ac:dyDescent="0.25">
      <c r="A980" t="str">
        <f t="shared" si="15"/>
        <v>08117 Masies de Voltregà, Les Barcelona</v>
      </c>
      <c r="B980" s="4" t="s">
        <v>2053</v>
      </c>
      <c r="C980" s="4" t="s">
        <v>2054</v>
      </c>
      <c r="D980" s="4" t="s">
        <v>1823</v>
      </c>
      <c r="E980" s="4" t="s">
        <v>32</v>
      </c>
      <c r="F980" s="4">
        <v>2.2339605589999998</v>
      </c>
      <c r="G980" s="4">
        <v>42.025117770000001</v>
      </c>
    </row>
    <row r="981" spans="1:7" x14ac:dyDescent="0.25">
      <c r="A981" t="str">
        <f t="shared" si="15"/>
        <v>08118 Masnou, El Barcelona</v>
      </c>
      <c r="B981" s="4" t="s">
        <v>2055</v>
      </c>
      <c r="C981" s="4" t="s">
        <v>2056</v>
      </c>
      <c r="D981" s="4" t="s">
        <v>1823</v>
      </c>
      <c r="E981" s="4" t="s">
        <v>32</v>
      </c>
      <c r="F981" s="4">
        <v>2.3164897799999999</v>
      </c>
      <c r="G981" s="4">
        <v>41.479437580000003</v>
      </c>
    </row>
    <row r="982" spans="1:7" x14ac:dyDescent="0.25">
      <c r="A982" t="str">
        <f t="shared" si="15"/>
        <v>08119 Masquefa Barcelona</v>
      </c>
      <c r="B982" s="4" t="s">
        <v>2057</v>
      </c>
      <c r="C982" s="4" t="s">
        <v>2058</v>
      </c>
      <c r="D982" s="4" t="s">
        <v>1823</v>
      </c>
      <c r="E982" s="4" t="s">
        <v>32</v>
      </c>
      <c r="F982" s="4">
        <v>1.8110841499999999</v>
      </c>
      <c r="G982" s="4">
        <v>41.502635210000001</v>
      </c>
    </row>
    <row r="983" spans="1:7" x14ac:dyDescent="0.25">
      <c r="A983" t="str">
        <f t="shared" si="15"/>
        <v>08120 Matadepera Barcelona</v>
      </c>
      <c r="B983" s="4" t="s">
        <v>2059</v>
      </c>
      <c r="C983" s="4" t="s">
        <v>2060</v>
      </c>
      <c r="D983" s="4" t="s">
        <v>1823</v>
      </c>
      <c r="E983" s="4" t="s">
        <v>32</v>
      </c>
      <c r="F983" s="4">
        <v>2.0276809999999998</v>
      </c>
      <c r="G983" s="4">
        <v>41.599217639999999</v>
      </c>
    </row>
    <row r="984" spans="1:7" x14ac:dyDescent="0.25">
      <c r="A984" t="str">
        <f t="shared" si="15"/>
        <v>08121 Mataró Barcelona</v>
      </c>
      <c r="B984" s="4" t="s">
        <v>2061</v>
      </c>
      <c r="C984" s="4" t="s">
        <v>2062</v>
      </c>
      <c r="D984" s="4" t="s">
        <v>1823</v>
      </c>
      <c r="E984" s="4" t="s">
        <v>32</v>
      </c>
      <c r="F984" s="4">
        <v>2.4465806200000002</v>
      </c>
      <c r="G984" s="4">
        <v>41.540846899999998</v>
      </c>
    </row>
    <row r="985" spans="1:7" x14ac:dyDescent="0.25">
      <c r="A985" t="str">
        <f t="shared" si="15"/>
        <v>08122 Mediona Barcelona</v>
      </c>
      <c r="B985" s="4" t="s">
        <v>2063</v>
      </c>
      <c r="C985" s="4" t="s">
        <v>2064</v>
      </c>
      <c r="D985" s="4" t="s">
        <v>1823</v>
      </c>
      <c r="E985" s="4" t="s">
        <v>32</v>
      </c>
      <c r="F985" s="4">
        <v>1.60956101</v>
      </c>
      <c r="G985" s="4">
        <v>41.476029760000003</v>
      </c>
    </row>
    <row r="986" spans="1:7" x14ac:dyDescent="0.25">
      <c r="A986" t="str">
        <f t="shared" si="15"/>
        <v>08123 Molins de Rei Barcelona</v>
      </c>
      <c r="B986" s="4" t="s">
        <v>2065</v>
      </c>
      <c r="C986" s="4" t="s">
        <v>2066</v>
      </c>
      <c r="D986" s="4" t="s">
        <v>1823</v>
      </c>
      <c r="E986" s="4" t="s">
        <v>32</v>
      </c>
      <c r="F986" s="4">
        <v>2.0173690799999999</v>
      </c>
      <c r="G986" s="4">
        <v>41.413211099999998</v>
      </c>
    </row>
    <row r="987" spans="1:7" x14ac:dyDescent="0.25">
      <c r="A987" t="str">
        <f t="shared" si="15"/>
        <v>08124 Mollet del Vallès Barcelona</v>
      </c>
      <c r="B987" s="4" t="s">
        <v>2067</v>
      </c>
      <c r="C987" s="4" t="s">
        <v>2068</v>
      </c>
      <c r="D987" s="4" t="s">
        <v>1823</v>
      </c>
      <c r="E987" s="4" t="s">
        <v>32</v>
      </c>
      <c r="F987" s="4">
        <v>2.2134911900000001</v>
      </c>
      <c r="G987" s="4">
        <v>41.539245559999998</v>
      </c>
    </row>
    <row r="988" spans="1:7" x14ac:dyDescent="0.25">
      <c r="A988" t="str">
        <f t="shared" si="15"/>
        <v>08125 Montcada i Reixac Barcelona</v>
      </c>
      <c r="B988" s="4" t="s">
        <v>2069</v>
      </c>
      <c r="C988" s="4" t="s">
        <v>2070</v>
      </c>
      <c r="D988" s="4" t="s">
        <v>1823</v>
      </c>
      <c r="E988" s="4" t="s">
        <v>32</v>
      </c>
      <c r="F988" s="4">
        <v>2.1879637500000002</v>
      </c>
      <c r="G988" s="4">
        <v>41.486807669999997</v>
      </c>
    </row>
    <row r="989" spans="1:7" x14ac:dyDescent="0.25">
      <c r="A989" t="str">
        <f t="shared" si="15"/>
        <v>08126 Montgat Barcelona</v>
      </c>
      <c r="B989" s="4" t="s">
        <v>2071</v>
      </c>
      <c r="C989" s="4" t="s">
        <v>2072</v>
      </c>
      <c r="D989" s="4" t="s">
        <v>1823</v>
      </c>
      <c r="E989" s="4" t="s">
        <v>32</v>
      </c>
      <c r="F989" s="4">
        <v>2.2792460800000001</v>
      </c>
      <c r="G989" s="4">
        <v>41.468085960000003</v>
      </c>
    </row>
    <row r="990" spans="1:7" x14ac:dyDescent="0.25">
      <c r="A990" t="str">
        <f t="shared" si="15"/>
        <v>08127 Monistrol de Montserrat Barcelona</v>
      </c>
      <c r="B990" s="4" t="s">
        <v>2073</v>
      </c>
      <c r="C990" s="4" t="s">
        <v>2074</v>
      </c>
      <c r="D990" s="4" t="s">
        <v>1823</v>
      </c>
      <c r="E990" s="4" t="s">
        <v>32</v>
      </c>
      <c r="F990" s="4">
        <v>1.84426526</v>
      </c>
      <c r="G990" s="4">
        <v>41.610779639999997</v>
      </c>
    </row>
    <row r="991" spans="1:7" x14ac:dyDescent="0.25">
      <c r="A991" t="str">
        <f t="shared" si="15"/>
        <v>08128 Monistrol de Calders Barcelona</v>
      </c>
      <c r="B991" s="4" t="s">
        <v>2075</v>
      </c>
      <c r="C991" s="4" t="s">
        <v>2076</v>
      </c>
      <c r="D991" s="4" t="s">
        <v>1823</v>
      </c>
      <c r="E991" s="4" t="s">
        <v>32</v>
      </c>
      <c r="F991" s="4">
        <v>2.0134412400000001</v>
      </c>
      <c r="G991" s="4">
        <v>41.759537459999997</v>
      </c>
    </row>
    <row r="992" spans="1:7" x14ac:dyDescent="0.25">
      <c r="A992" t="str">
        <f t="shared" si="15"/>
        <v>08129 Muntanyola Barcelona</v>
      </c>
      <c r="B992" s="4" t="s">
        <v>2077</v>
      </c>
      <c r="C992" s="4" t="s">
        <v>2078</v>
      </c>
      <c r="D992" s="4" t="s">
        <v>1823</v>
      </c>
      <c r="E992" s="4" t="s">
        <v>32</v>
      </c>
      <c r="F992" s="4">
        <v>2.17787241</v>
      </c>
      <c r="G992" s="4">
        <v>41.878234880000001</v>
      </c>
    </row>
    <row r="993" spans="1:7" x14ac:dyDescent="0.25">
      <c r="A993" t="str">
        <f t="shared" si="15"/>
        <v>08130 Montclar Barcelona</v>
      </c>
      <c r="B993" s="4" t="s">
        <v>2079</v>
      </c>
      <c r="C993" s="4" t="s">
        <v>2080</v>
      </c>
      <c r="D993" s="4" t="s">
        <v>1823</v>
      </c>
      <c r="E993" s="4" t="s">
        <v>32</v>
      </c>
      <c r="F993" s="4">
        <v>1.7652537800000001</v>
      </c>
      <c r="G993" s="4">
        <v>42.01860035</v>
      </c>
    </row>
    <row r="994" spans="1:7" x14ac:dyDescent="0.25">
      <c r="A994" t="str">
        <f t="shared" si="15"/>
        <v>08131 Montesquiu Barcelona</v>
      </c>
      <c r="B994" s="4" t="s">
        <v>2081</v>
      </c>
      <c r="C994" s="4" t="s">
        <v>2082</v>
      </c>
      <c r="D994" s="4" t="s">
        <v>1823</v>
      </c>
      <c r="E994" s="4" t="s">
        <v>32</v>
      </c>
      <c r="F994" s="4">
        <v>2.20940132</v>
      </c>
      <c r="G994" s="4">
        <v>42.10946646</v>
      </c>
    </row>
    <row r="995" spans="1:7" x14ac:dyDescent="0.25">
      <c r="A995" t="str">
        <f t="shared" si="15"/>
        <v>08132 Montmajor Barcelona</v>
      </c>
      <c r="B995" s="4" t="s">
        <v>2083</v>
      </c>
      <c r="C995" s="4" t="s">
        <v>2084</v>
      </c>
      <c r="D995" s="4" t="s">
        <v>1823</v>
      </c>
      <c r="E995" s="4" t="s">
        <v>32</v>
      </c>
      <c r="F995" s="4">
        <v>1.7354000000000001</v>
      </c>
      <c r="G995" s="4">
        <v>42.017780000000002</v>
      </c>
    </row>
    <row r="996" spans="1:7" x14ac:dyDescent="0.25">
      <c r="A996" t="str">
        <f t="shared" si="15"/>
        <v>08133 Montmaneu Barcelona</v>
      </c>
      <c r="B996" s="4" t="s">
        <v>2085</v>
      </c>
      <c r="C996" s="4" t="s">
        <v>2086</v>
      </c>
      <c r="D996" s="4" t="s">
        <v>1823</v>
      </c>
      <c r="E996" s="4" t="s">
        <v>32</v>
      </c>
      <c r="F996" s="4">
        <v>1.4154153599999999</v>
      </c>
      <c r="G996" s="4">
        <v>41.625529069999999</v>
      </c>
    </row>
    <row r="997" spans="1:7" x14ac:dyDescent="0.25">
      <c r="A997" t="str">
        <f t="shared" si="15"/>
        <v>08134 Figaró-Montmany Barcelona</v>
      </c>
      <c r="B997" s="4" t="s">
        <v>2087</v>
      </c>
      <c r="C997" s="4" t="s">
        <v>2088</v>
      </c>
      <c r="D997" s="4" t="s">
        <v>1823</v>
      </c>
      <c r="E997" s="4" t="s">
        <v>32</v>
      </c>
      <c r="F997" s="4">
        <v>2.2736476099999998</v>
      </c>
      <c r="G997" s="4">
        <v>41.721367989999997</v>
      </c>
    </row>
    <row r="998" spans="1:7" x14ac:dyDescent="0.25">
      <c r="A998" t="str">
        <f t="shared" si="15"/>
        <v>08135 Montmeló Barcelona</v>
      </c>
      <c r="B998" s="4" t="s">
        <v>2089</v>
      </c>
      <c r="C998" s="4" t="s">
        <v>2090</v>
      </c>
      <c r="D998" s="4" t="s">
        <v>1823</v>
      </c>
      <c r="E998" s="4" t="s">
        <v>32</v>
      </c>
      <c r="F998" s="4">
        <v>2.24905716</v>
      </c>
      <c r="G998" s="4">
        <v>41.549949789999999</v>
      </c>
    </row>
    <row r="999" spans="1:7" x14ac:dyDescent="0.25">
      <c r="A999" t="str">
        <f t="shared" si="15"/>
        <v>08136 Montornès del Vallès Barcelona</v>
      </c>
      <c r="B999" s="4" t="s">
        <v>2091</v>
      </c>
      <c r="C999" s="4" t="s">
        <v>2092</v>
      </c>
      <c r="D999" s="4" t="s">
        <v>1823</v>
      </c>
      <c r="E999" s="4" t="s">
        <v>32</v>
      </c>
      <c r="F999" s="4">
        <v>2.2653107100000001</v>
      </c>
      <c r="G999" s="4">
        <v>41.543011049999997</v>
      </c>
    </row>
    <row r="1000" spans="1:7" x14ac:dyDescent="0.25">
      <c r="A1000" t="str">
        <f t="shared" si="15"/>
        <v>08137 Montseny Barcelona</v>
      </c>
      <c r="B1000" s="4" t="s">
        <v>2093</v>
      </c>
      <c r="C1000" s="4" t="s">
        <v>2094</v>
      </c>
      <c r="D1000" s="4" t="s">
        <v>1823</v>
      </c>
      <c r="E1000" s="4" t="s">
        <v>32</v>
      </c>
      <c r="F1000" s="4">
        <v>2.3951708799999998</v>
      </c>
      <c r="G1000" s="4">
        <v>41.759710740000003</v>
      </c>
    </row>
    <row r="1001" spans="1:7" x14ac:dyDescent="0.25">
      <c r="A1001" t="str">
        <f t="shared" si="15"/>
        <v>08138 Moià Barcelona</v>
      </c>
      <c r="B1001" s="4" t="s">
        <v>2095</v>
      </c>
      <c r="C1001" s="4" t="s">
        <v>2096</v>
      </c>
      <c r="D1001" s="4" t="s">
        <v>1823</v>
      </c>
      <c r="E1001" s="4" t="s">
        <v>32</v>
      </c>
      <c r="F1001" s="4">
        <v>2.09879806</v>
      </c>
      <c r="G1001" s="4">
        <v>41.811469359999997</v>
      </c>
    </row>
    <row r="1002" spans="1:7" x14ac:dyDescent="0.25">
      <c r="A1002" t="str">
        <f t="shared" si="15"/>
        <v>08139 Mura Barcelona</v>
      </c>
      <c r="B1002" s="4" t="s">
        <v>2097</v>
      </c>
      <c r="C1002" s="4" t="s">
        <v>2098</v>
      </c>
      <c r="D1002" s="4" t="s">
        <v>1823</v>
      </c>
      <c r="E1002" s="4" t="s">
        <v>32</v>
      </c>
      <c r="F1002" s="4">
        <v>1.9757077599999999</v>
      </c>
      <c r="G1002" s="4">
        <v>41.698753099999998</v>
      </c>
    </row>
    <row r="1003" spans="1:7" x14ac:dyDescent="0.25">
      <c r="A1003" t="str">
        <f t="shared" si="15"/>
        <v>08140 Navarcles Barcelona</v>
      </c>
      <c r="B1003" s="4" t="s">
        <v>2099</v>
      </c>
      <c r="C1003" s="4" t="s">
        <v>2100</v>
      </c>
      <c r="D1003" s="4" t="s">
        <v>1823</v>
      </c>
      <c r="E1003" s="4" t="s">
        <v>32</v>
      </c>
      <c r="F1003" s="4">
        <v>1.9048087600000001</v>
      </c>
      <c r="G1003" s="4">
        <v>41.752114319999997</v>
      </c>
    </row>
    <row r="1004" spans="1:7" x14ac:dyDescent="0.25">
      <c r="A1004" t="str">
        <f t="shared" si="15"/>
        <v>08141 Navàs Barcelona</v>
      </c>
      <c r="B1004" s="4" t="s">
        <v>2101</v>
      </c>
      <c r="C1004" s="4" t="s">
        <v>2102</v>
      </c>
      <c r="D1004" s="4" t="s">
        <v>1823</v>
      </c>
      <c r="E1004" s="4" t="s">
        <v>32</v>
      </c>
      <c r="F1004" s="4">
        <v>1.87846147</v>
      </c>
      <c r="G1004" s="4">
        <v>41.9008495</v>
      </c>
    </row>
    <row r="1005" spans="1:7" x14ac:dyDescent="0.25">
      <c r="A1005" t="str">
        <f t="shared" si="15"/>
        <v>08142 Nou de Berguedà, La Barcelona</v>
      </c>
      <c r="B1005" s="4" t="s">
        <v>2103</v>
      </c>
      <c r="C1005" s="4" t="s">
        <v>2104</v>
      </c>
      <c r="D1005" s="4" t="s">
        <v>1823</v>
      </c>
      <c r="E1005" s="4" t="s">
        <v>32</v>
      </c>
      <c r="F1005" s="4">
        <v>1.88524252</v>
      </c>
      <c r="G1005" s="4">
        <v>42.165975750000001</v>
      </c>
    </row>
    <row r="1006" spans="1:7" x14ac:dyDescent="0.25">
      <c r="A1006" t="str">
        <f t="shared" si="15"/>
        <v>08143 Òdena Barcelona</v>
      </c>
      <c r="B1006" s="4" t="s">
        <v>2105</v>
      </c>
      <c r="C1006" s="4" t="s">
        <v>2106</v>
      </c>
      <c r="D1006" s="4" t="s">
        <v>1823</v>
      </c>
      <c r="E1006" s="4" t="s">
        <v>32</v>
      </c>
      <c r="F1006" s="4">
        <v>1.6384682100000001</v>
      </c>
      <c r="G1006" s="4">
        <v>41.605410910000003</v>
      </c>
    </row>
    <row r="1007" spans="1:7" x14ac:dyDescent="0.25">
      <c r="A1007" t="str">
        <f t="shared" si="15"/>
        <v>08144 Olvan Barcelona</v>
      </c>
      <c r="B1007" s="4" t="s">
        <v>2107</v>
      </c>
      <c r="C1007" s="4" t="s">
        <v>2108</v>
      </c>
      <c r="D1007" s="4" t="s">
        <v>1823</v>
      </c>
      <c r="E1007" s="4" t="s">
        <v>32</v>
      </c>
      <c r="F1007" s="4">
        <v>1.9052209499999999</v>
      </c>
      <c r="G1007" s="4">
        <v>42.057631809999997</v>
      </c>
    </row>
    <row r="1008" spans="1:7" x14ac:dyDescent="0.25">
      <c r="A1008" t="str">
        <f t="shared" si="15"/>
        <v>08145 Olèrdola Barcelona</v>
      </c>
      <c r="B1008" s="4" t="s">
        <v>2109</v>
      </c>
      <c r="C1008" s="4" t="s">
        <v>2110</v>
      </c>
      <c r="D1008" s="4" t="s">
        <v>1823</v>
      </c>
      <c r="E1008" s="4" t="s">
        <v>32</v>
      </c>
      <c r="F1008" s="4">
        <v>1.7210162200000001</v>
      </c>
      <c r="G1008" s="4">
        <v>41.319892660000001</v>
      </c>
    </row>
    <row r="1009" spans="1:7" x14ac:dyDescent="0.25">
      <c r="A1009" t="str">
        <f t="shared" si="15"/>
        <v>08146 Olesa de Bonesvalls Barcelona</v>
      </c>
      <c r="B1009" s="4" t="s">
        <v>2111</v>
      </c>
      <c r="C1009" s="4" t="s">
        <v>2112</v>
      </c>
      <c r="D1009" s="4" t="s">
        <v>1823</v>
      </c>
      <c r="E1009" s="4" t="s">
        <v>32</v>
      </c>
      <c r="F1009" s="4">
        <v>1.84885488</v>
      </c>
      <c r="G1009" s="4">
        <v>41.353354070000002</v>
      </c>
    </row>
    <row r="1010" spans="1:7" x14ac:dyDescent="0.25">
      <c r="A1010" t="str">
        <f t="shared" si="15"/>
        <v>08147 Olesa de Montserrat Barcelona</v>
      </c>
      <c r="B1010" s="4" t="s">
        <v>2113</v>
      </c>
      <c r="C1010" s="4" t="s">
        <v>2114</v>
      </c>
      <c r="D1010" s="4" t="s">
        <v>1823</v>
      </c>
      <c r="E1010" s="4" t="s">
        <v>32</v>
      </c>
      <c r="F1010" s="4">
        <v>1.89387309</v>
      </c>
      <c r="G1010" s="4">
        <v>41.545840159999997</v>
      </c>
    </row>
    <row r="1011" spans="1:7" x14ac:dyDescent="0.25">
      <c r="A1011" t="str">
        <f t="shared" si="15"/>
        <v>08148 Olivella Barcelona</v>
      </c>
      <c r="B1011" s="4" t="s">
        <v>2115</v>
      </c>
      <c r="C1011" s="4" t="s">
        <v>2116</v>
      </c>
      <c r="D1011" s="4" t="s">
        <v>1823</v>
      </c>
      <c r="E1011" s="4" t="s">
        <v>32</v>
      </c>
      <c r="F1011" s="4">
        <v>1.81063174</v>
      </c>
      <c r="G1011" s="4">
        <v>41.310360879999998</v>
      </c>
    </row>
    <row r="1012" spans="1:7" x14ac:dyDescent="0.25">
      <c r="A1012" t="str">
        <f t="shared" si="15"/>
        <v>08149 Olost Barcelona</v>
      </c>
      <c r="B1012" s="4" t="s">
        <v>2117</v>
      </c>
      <c r="C1012" s="4" t="s">
        <v>2118</v>
      </c>
      <c r="D1012" s="4" t="s">
        <v>1823</v>
      </c>
      <c r="E1012" s="4" t="s">
        <v>32</v>
      </c>
      <c r="F1012" s="4">
        <v>2.0961747900000001</v>
      </c>
      <c r="G1012" s="4">
        <v>41.98591725</v>
      </c>
    </row>
    <row r="1013" spans="1:7" x14ac:dyDescent="0.25">
      <c r="A1013" t="str">
        <f t="shared" si="15"/>
        <v>08150 Orís Barcelona</v>
      </c>
      <c r="B1013" s="4" t="s">
        <v>2119</v>
      </c>
      <c r="C1013" s="4" t="s">
        <v>2120</v>
      </c>
      <c r="D1013" s="4" t="s">
        <v>1823</v>
      </c>
      <c r="E1013" s="4" t="s">
        <v>32</v>
      </c>
      <c r="F1013" s="4">
        <v>2.2392200529999999</v>
      </c>
      <c r="G1013" s="4">
        <v>42.057989759999998</v>
      </c>
    </row>
    <row r="1014" spans="1:7" x14ac:dyDescent="0.25">
      <c r="A1014" t="str">
        <f t="shared" si="15"/>
        <v>08151 Oristà Barcelona</v>
      </c>
      <c r="B1014" s="4" t="s">
        <v>2121</v>
      </c>
      <c r="C1014" s="4" t="s">
        <v>2122</v>
      </c>
      <c r="D1014" s="4" t="s">
        <v>1823</v>
      </c>
      <c r="E1014" s="4" t="s">
        <v>32</v>
      </c>
      <c r="F1014" s="4">
        <v>2.0602669800000002</v>
      </c>
      <c r="G1014" s="4">
        <v>41.932049139999997</v>
      </c>
    </row>
    <row r="1015" spans="1:7" x14ac:dyDescent="0.25">
      <c r="A1015" t="str">
        <f t="shared" si="15"/>
        <v>08152 Orpí Barcelona</v>
      </c>
      <c r="B1015" s="4" t="s">
        <v>2123</v>
      </c>
      <c r="C1015" s="4" t="s">
        <v>2124</v>
      </c>
      <c r="D1015" s="4" t="s">
        <v>1823</v>
      </c>
      <c r="E1015" s="4" t="s">
        <v>32</v>
      </c>
      <c r="F1015" s="4">
        <v>1.575548095</v>
      </c>
      <c r="G1015" s="4">
        <v>41.518662509999999</v>
      </c>
    </row>
    <row r="1016" spans="1:7" x14ac:dyDescent="0.25">
      <c r="A1016" t="str">
        <f t="shared" si="15"/>
        <v>08153 Òrrius Barcelona</v>
      </c>
      <c r="B1016" s="4" t="s">
        <v>2125</v>
      </c>
      <c r="C1016" s="4" t="s">
        <v>2126</v>
      </c>
      <c r="D1016" s="4" t="s">
        <v>1823</v>
      </c>
      <c r="E1016" s="4" t="s">
        <v>32</v>
      </c>
      <c r="F1016" s="4">
        <v>2.3549403400000002</v>
      </c>
      <c r="G1016" s="4">
        <v>41.555186120000002</v>
      </c>
    </row>
    <row r="1017" spans="1:7" x14ac:dyDescent="0.25">
      <c r="A1017" t="str">
        <f t="shared" si="15"/>
        <v>08154 Pacs del Penedès Barcelona</v>
      </c>
      <c r="B1017" s="4" t="s">
        <v>2127</v>
      </c>
      <c r="C1017" s="4" t="s">
        <v>2128</v>
      </c>
      <c r="D1017" s="4" t="s">
        <v>1823</v>
      </c>
      <c r="E1017" s="4" t="s">
        <v>32</v>
      </c>
      <c r="F1017" s="4">
        <v>1.6696099900000001</v>
      </c>
      <c r="G1017" s="4">
        <v>41.360671320000002</v>
      </c>
    </row>
    <row r="1018" spans="1:7" x14ac:dyDescent="0.25">
      <c r="A1018" t="str">
        <f t="shared" si="15"/>
        <v>08155 Palafolls Barcelona</v>
      </c>
      <c r="B1018" s="4" t="s">
        <v>2129</v>
      </c>
      <c r="C1018" s="4" t="s">
        <v>2130</v>
      </c>
      <c r="D1018" s="4" t="s">
        <v>1823</v>
      </c>
      <c r="E1018" s="4" t="s">
        <v>32</v>
      </c>
      <c r="F1018" s="4">
        <v>2.74918364</v>
      </c>
      <c r="G1018" s="4">
        <v>41.66727049</v>
      </c>
    </row>
    <row r="1019" spans="1:7" x14ac:dyDescent="0.25">
      <c r="A1019" t="str">
        <f t="shared" si="15"/>
        <v>08156 Palau-solità i Plegamans Barcelona</v>
      </c>
      <c r="B1019" s="4" t="s">
        <v>2131</v>
      </c>
      <c r="C1019" s="4" t="s">
        <v>2132</v>
      </c>
      <c r="D1019" s="4" t="s">
        <v>1823</v>
      </c>
      <c r="E1019" s="4" t="s">
        <v>32</v>
      </c>
      <c r="F1019" s="4">
        <v>2.1806823199999998</v>
      </c>
      <c r="G1019" s="4">
        <v>41.58739422</v>
      </c>
    </row>
    <row r="1020" spans="1:7" x14ac:dyDescent="0.25">
      <c r="A1020" t="str">
        <f t="shared" si="15"/>
        <v>08157 Pallejà Barcelona</v>
      </c>
      <c r="B1020" s="4" t="s">
        <v>2133</v>
      </c>
      <c r="C1020" s="4" t="s">
        <v>2134</v>
      </c>
      <c r="D1020" s="4" t="s">
        <v>1823</v>
      </c>
      <c r="E1020" s="4" t="s">
        <v>32</v>
      </c>
      <c r="F1020" s="4">
        <v>1.99610661</v>
      </c>
      <c r="G1020" s="4">
        <v>41.424124839999998</v>
      </c>
    </row>
    <row r="1021" spans="1:7" x14ac:dyDescent="0.25">
      <c r="A1021" t="str">
        <f t="shared" si="15"/>
        <v>08158 Papiol, El Barcelona</v>
      </c>
      <c r="B1021" s="4" t="s">
        <v>2135</v>
      </c>
      <c r="C1021" s="4" t="s">
        <v>2136</v>
      </c>
      <c r="D1021" s="4" t="s">
        <v>1823</v>
      </c>
      <c r="E1021" s="4" t="s">
        <v>32</v>
      </c>
      <c r="F1021" s="4">
        <v>2.0104229299999998</v>
      </c>
      <c r="G1021" s="4">
        <v>41.438876890000003</v>
      </c>
    </row>
    <row r="1022" spans="1:7" x14ac:dyDescent="0.25">
      <c r="A1022" t="str">
        <f t="shared" si="15"/>
        <v>08159 Parets del Vallès Barcelona</v>
      </c>
      <c r="B1022" s="4" t="s">
        <v>2137</v>
      </c>
      <c r="C1022" s="4" t="s">
        <v>2138</v>
      </c>
      <c r="D1022" s="4" t="s">
        <v>1823</v>
      </c>
      <c r="E1022" s="4" t="s">
        <v>32</v>
      </c>
      <c r="F1022" s="4">
        <v>2.23447723</v>
      </c>
      <c r="G1022" s="4">
        <v>41.573290350000001</v>
      </c>
    </row>
    <row r="1023" spans="1:7" x14ac:dyDescent="0.25">
      <c r="A1023" t="str">
        <f t="shared" si="15"/>
        <v>08160 Perafita Barcelona</v>
      </c>
      <c r="B1023" s="4" t="s">
        <v>2139</v>
      </c>
      <c r="C1023" s="4" t="s">
        <v>2140</v>
      </c>
      <c r="D1023" s="4" t="s">
        <v>1823</v>
      </c>
      <c r="E1023" s="4" t="s">
        <v>32</v>
      </c>
      <c r="F1023" s="4">
        <v>2.1065794000000002</v>
      </c>
      <c r="G1023" s="4">
        <v>42.042109400000001</v>
      </c>
    </row>
    <row r="1024" spans="1:7" x14ac:dyDescent="0.25">
      <c r="A1024" t="str">
        <f t="shared" si="15"/>
        <v>08161 Piera Barcelona</v>
      </c>
      <c r="B1024" s="4" t="s">
        <v>2141</v>
      </c>
      <c r="C1024" s="4" t="s">
        <v>2142</v>
      </c>
      <c r="D1024" s="4" t="s">
        <v>1823</v>
      </c>
      <c r="E1024" s="4" t="s">
        <v>32</v>
      </c>
      <c r="F1024" s="4">
        <v>1.743458481</v>
      </c>
      <c r="G1024" s="4">
        <v>41.51806079</v>
      </c>
    </row>
    <row r="1025" spans="1:7" x14ac:dyDescent="0.25">
      <c r="A1025" t="str">
        <f t="shared" si="15"/>
        <v>08162 Hostalets de Pierola, Els Barcelona</v>
      </c>
      <c r="B1025" s="4" t="s">
        <v>2143</v>
      </c>
      <c r="C1025" s="4" t="s">
        <v>2144</v>
      </c>
      <c r="D1025" s="4" t="s">
        <v>1823</v>
      </c>
      <c r="E1025" s="4" t="s">
        <v>32</v>
      </c>
      <c r="F1025" s="4">
        <v>1.7702370000000001</v>
      </c>
      <c r="G1025" s="4">
        <v>41.533938999999997</v>
      </c>
    </row>
    <row r="1026" spans="1:7" x14ac:dyDescent="0.25">
      <c r="A1026" t="str">
        <f t="shared" si="15"/>
        <v>08163 Pineda de Mar Barcelona</v>
      </c>
      <c r="B1026" s="4" t="s">
        <v>2145</v>
      </c>
      <c r="C1026" s="4" t="s">
        <v>2146</v>
      </c>
      <c r="D1026" s="4" t="s">
        <v>1823</v>
      </c>
      <c r="E1026" s="4" t="s">
        <v>32</v>
      </c>
      <c r="F1026" s="4">
        <v>2.6896655200000001</v>
      </c>
      <c r="G1026" s="4">
        <v>41.628764699999998</v>
      </c>
    </row>
    <row r="1027" spans="1:7" x14ac:dyDescent="0.25">
      <c r="A1027" t="str">
        <f t="shared" ref="A1027:A1090" si="16">CONCATENATE(B1027, " ",C1027, " ",D1027)</f>
        <v>08164 Pla del Penedès, El Barcelona</v>
      </c>
      <c r="B1027" s="4" t="s">
        <v>2147</v>
      </c>
      <c r="C1027" s="4" t="s">
        <v>2148</v>
      </c>
      <c r="D1027" s="4" t="s">
        <v>1823</v>
      </c>
      <c r="E1027" s="4" t="s">
        <v>32</v>
      </c>
      <c r="F1027" s="4">
        <v>1.7129315899999999</v>
      </c>
      <c r="G1027" s="4">
        <v>41.41788382</v>
      </c>
    </row>
    <row r="1028" spans="1:7" x14ac:dyDescent="0.25">
      <c r="A1028" t="str">
        <f t="shared" si="16"/>
        <v>08165 Pobla de Claramunt, La Barcelona</v>
      </c>
      <c r="B1028" s="4" t="s">
        <v>2149</v>
      </c>
      <c r="C1028" s="4" t="s">
        <v>2150</v>
      </c>
      <c r="D1028" s="4" t="s">
        <v>1823</v>
      </c>
      <c r="E1028" s="4" t="s">
        <v>32</v>
      </c>
      <c r="F1028" s="4">
        <v>1.6754868329999999</v>
      </c>
      <c r="G1028" s="4">
        <v>41.554976109999998</v>
      </c>
    </row>
    <row r="1029" spans="1:7" x14ac:dyDescent="0.25">
      <c r="A1029" t="str">
        <f t="shared" si="16"/>
        <v>08166 Pobla de Lillet, La Barcelona</v>
      </c>
      <c r="B1029" s="4" t="s">
        <v>2151</v>
      </c>
      <c r="C1029" s="4" t="s">
        <v>2152</v>
      </c>
      <c r="D1029" s="4" t="s">
        <v>1823</v>
      </c>
      <c r="E1029" s="4" t="s">
        <v>32</v>
      </c>
      <c r="F1029" s="4">
        <v>1.97474924</v>
      </c>
      <c r="G1029" s="4">
        <v>42.24430778</v>
      </c>
    </row>
    <row r="1030" spans="1:7" x14ac:dyDescent="0.25">
      <c r="A1030" t="str">
        <f t="shared" si="16"/>
        <v>08167 Polinyà Barcelona</v>
      </c>
      <c r="B1030" s="4" t="s">
        <v>2153</v>
      </c>
      <c r="C1030" s="4" t="s">
        <v>2154</v>
      </c>
      <c r="D1030" s="4" t="s">
        <v>1823</v>
      </c>
      <c r="E1030" s="4" t="s">
        <v>32</v>
      </c>
      <c r="F1030" s="4">
        <v>2.1574238100000001</v>
      </c>
      <c r="G1030" s="4">
        <v>41.556565599999999</v>
      </c>
    </row>
    <row r="1031" spans="1:7" x14ac:dyDescent="0.25">
      <c r="A1031" t="str">
        <f t="shared" si="16"/>
        <v>08168 Pontons Barcelona</v>
      </c>
      <c r="B1031" s="4" t="s">
        <v>2155</v>
      </c>
      <c r="C1031" s="4" t="s">
        <v>2156</v>
      </c>
      <c r="D1031" s="4" t="s">
        <v>1823</v>
      </c>
      <c r="E1031" s="4" t="s">
        <v>32</v>
      </c>
      <c r="F1031" s="4">
        <v>1.51689813</v>
      </c>
      <c r="G1031" s="4">
        <v>41.416101169999997</v>
      </c>
    </row>
    <row r="1032" spans="1:7" x14ac:dyDescent="0.25">
      <c r="A1032" t="str">
        <f t="shared" si="16"/>
        <v>08169 Prat de Llobregat, El Barcelona</v>
      </c>
      <c r="B1032" s="4" t="s">
        <v>2157</v>
      </c>
      <c r="C1032" s="4" t="s">
        <v>2158</v>
      </c>
      <c r="D1032" s="4" t="s">
        <v>1823</v>
      </c>
      <c r="E1032" s="4" t="s">
        <v>32</v>
      </c>
      <c r="F1032" s="4">
        <v>2.0926236</v>
      </c>
      <c r="G1032" s="4">
        <v>41.33095848</v>
      </c>
    </row>
    <row r="1033" spans="1:7" x14ac:dyDescent="0.25">
      <c r="A1033" t="str">
        <f t="shared" si="16"/>
        <v>08170 Prats de Rei, Els Barcelona</v>
      </c>
      <c r="B1033" s="4" t="s">
        <v>2159</v>
      </c>
      <c r="C1033" s="4" t="s">
        <v>2160</v>
      </c>
      <c r="D1033" s="4" t="s">
        <v>1823</v>
      </c>
      <c r="E1033" s="4" t="s">
        <v>32</v>
      </c>
      <c r="F1033" s="4">
        <v>1.54209814</v>
      </c>
      <c r="G1033" s="4">
        <v>41.705267540000001</v>
      </c>
    </row>
    <row r="1034" spans="1:7" x14ac:dyDescent="0.25">
      <c r="A1034" t="str">
        <f t="shared" si="16"/>
        <v>08171 Prats de Lluçanès Barcelona</v>
      </c>
      <c r="B1034" s="4" t="s">
        <v>2161</v>
      </c>
      <c r="C1034" s="4" t="s">
        <v>2162</v>
      </c>
      <c r="D1034" s="4" t="s">
        <v>1823</v>
      </c>
      <c r="E1034" s="4" t="s">
        <v>32</v>
      </c>
      <c r="F1034" s="4">
        <v>2.0293737900000002</v>
      </c>
      <c r="G1034" s="4">
        <v>42.009365870000003</v>
      </c>
    </row>
    <row r="1035" spans="1:7" x14ac:dyDescent="0.25">
      <c r="A1035" t="str">
        <f t="shared" si="16"/>
        <v>08172 Premià de Mar Barcelona</v>
      </c>
      <c r="B1035" s="4" t="s">
        <v>2163</v>
      </c>
      <c r="C1035" s="4" t="s">
        <v>2164</v>
      </c>
      <c r="D1035" s="4" t="s">
        <v>1823</v>
      </c>
      <c r="E1035" s="4" t="s">
        <v>32</v>
      </c>
      <c r="F1035" s="4">
        <v>2.3566212499999999</v>
      </c>
      <c r="G1035" s="4">
        <v>41.489604710000002</v>
      </c>
    </row>
    <row r="1036" spans="1:7" x14ac:dyDescent="0.25">
      <c r="A1036" t="str">
        <f t="shared" si="16"/>
        <v>08174 Puigdàlber Barcelona</v>
      </c>
      <c r="B1036" s="4" t="s">
        <v>2165</v>
      </c>
      <c r="C1036" s="4" t="s">
        <v>2166</v>
      </c>
      <c r="D1036" s="4" t="s">
        <v>1823</v>
      </c>
      <c r="E1036" s="4" t="s">
        <v>32</v>
      </c>
      <c r="F1036" s="4">
        <v>1.70048194</v>
      </c>
      <c r="G1036" s="4">
        <v>41.405538909999997</v>
      </c>
    </row>
    <row r="1037" spans="1:7" x14ac:dyDescent="0.25">
      <c r="A1037" t="str">
        <f t="shared" si="16"/>
        <v>08175 Puig-reig Barcelona</v>
      </c>
      <c r="B1037" s="4" t="s">
        <v>2167</v>
      </c>
      <c r="C1037" s="4" t="s">
        <v>2168</v>
      </c>
      <c r="D1037" s="4" t="s">
        <v>1823</v>
      </c>
      <c r="E1037" s="4" t="s">
        <v>32</v>
      </c>
      <c r="F1037" s="4">
        <v>1.88151932</v>
      </c>
      <c r="G1037" s="4">
        <v>41.970869149999999</v>
      </c>
    </row>
    <row r="1038" spans="1:7" x14ac:dyDescent="0.25">
      <c r="A1038" t="str">
        <f t="shared" si="16"/>
        <v>08176 Pujalt Barcelona</v>
      </c>
      <c r="B1038" s="4" t="s">
        <v>2169</v>
      </c>
      <c r="C1038" s="4" t="s">
        <v>2170</v>
      </c>
      <c r="D1038" s="4" t="s">
        <v>1823</v>
      </c>
      <c r="E1038" s="4" t="s">
        <v>32</v>
      </c>
      <c r="F1038" s="4">
        <v>1.4207652200000001</v>
      </c>
      <c r="G1038" s="4">
        <v>41.717579839999999</v>
      </c>
    </row>
    <row r="1039" spans="1:7" x14ac:dyDescent="0.25">
      <c r="A1039" t="str">
        <f t="shared" si="16"/>
        <v>08177 Quar, La Barcelona</v>
      </c>
      <c r="B1039" s="4" t="s">
        <v>2171</v>
      </c>
      <c r="C1039" s="4" t="s">
        <v>2172</v>
      </c>
      <c r="D1039" s="4" t="s">
        <v>1823</v>
      </c>
      <c r="E1039" s="4" t="s">
        <v>32</v>
      </c>
      <c r="F1039" s="4">
        <v>1.97382762</v>
      </c>
      <c r="G1039" s="4">
        <v>42.105828019999997</v>
      </c>
    </row>
    <row r="1040" spans="1:7" x14ac:dyDescent="0.25">
      <c r="A1040" t="str">
        <f t="shared" si="16"/>
        <v>08178 Rajadell Barcelona</v>
      </c>
      <c r="B1040" s="4" t="s">
        <v>2173</v>
      </c>
      <c r="C1040" s="4" t="s">
        <v>2174</v>
      </c>
      <c r="D1040" s="4" t="s">
        <v>1823</v>
      </c>
      <c r="E1040" s="4" t="s">
        <v>32</v>
      </c>
      <c r="F1040" s="4">
        <v>1.7063011299999999</v>
      </c>
      <c r="G1040" s="4">
        <v>41.727480479999997</v>
      </c>
    </row>
    <row r="1041" spans="1:7" x14ac:dyDescent="0.25">
      <c r="A1041" t="str">
        <f t="shared" si="16"/>
        <v>08179 Rellinars Barcelona</v>
      </c>
      <c r="B1041" s="4" t="s">
        <v>2175</v>
      </c>
      <c r="C1041" s="4" t="s">
        <v>2176</v>
      </c>
      <c r="D1041" s="4" t="s">
        <v>1823</v>
      </c>
      <c r="E1041" s="4" t="s">
        <v>32</v>
      </c>
      <c r="F1041" s="4">
        <v>1.9107575000000001</v>
      </c>
      <c r="G1041" s="4">
        <v>41.636287770000003</v>
      </c>
    </row>
    <row r="1042" spans="1:7" x14ac:dyDescent="0.25">
      <c r="A1042" t="str">
        <f t="shared" si="16"/>
        <v>08180 Ripollet Barcelona</v>
      </c>
      <c r="B1042" s="4" t="s">
        <v>2177</v>
      </c>
      <c r="C1042" s="4" t="s">
        <v>2178</v>
      </c>
      <c r="D1042" s="4" t="s">
        <v>1823</v>
      </c>
      <c r="E1042" s="4" t="s">
        <v>32</v>
      </c>
      <c r="F1042" s="4">
        <v>2.1551759399999999</v>
      </c>
      <c r="G1042" s="4">
        <v>41.497083330000002</v>
      </c>
    </row>
    <row r="1043" spans="1:7" x14ac:dyDescent="0.25">
      <c r="A1043" t="str">
        <f t="shared" si="16"/>
        <v>08181 Roca del Vallès, La Barcelona</v>
      </c>
      <c r="B1043" s="4" t="s">
        <v>2179</v>
      </c>
      <c r="C1043" s="4" t="s">
        <v>2180</v>
      </c>
      <c r="D1043" s="4" t="s">
        <v>1823</v>
      </c>
      <c r="E1043" s="4" t="s">
        <v>32</v>
      </c>
      <c r="F1043" s="4">
        <v>2.3254269600000002</v>
      </c>
      <c r="G1043" s="4">
        <v>41.586586769999997</v>
      </c>
    </row>
    <row r="1044" spans="1:7" x14ac:dyDescent="0.25">
      <c r="A1044" t="str">
        <f t="shared" si="16"/>
        <v>08182 Pont de Vilomara i Rocafort, El Barcelona</v>
      </c>
      <c r="B1044" s="4" t="s">
        <v>2181</v>
      </c>
      <c r="C1044" s="4" t="s">
        <v>2182</v>
      </c>
      <c r="D1044" s="4" t="s">
        <v>1823</v>
      </c>
      <c r="E1044" s="4" t="s">
        <v>32</v>
      </c>
      <c r="F1044" s="4">
        <v>1.8711665200000001</v>
      </c>
      <c r="G1044" s="4">
        <v>41.699864560000002</v>
      </c>
    </row>
    <row r="1045" spans="1:7" x14ac:dyDescent="0.25">
      <c r="A1045" t="str">
        <f t="shared" si="16"/>
        <v>08183 Roda de Ter Barcelona</v>
      </c>
      <c r="B1045" s="4" t="s">
        <v>2183</v>
      </c>
      <c r="C1045" s="4" t="s">
        <v>2184</v>
      </c>
      <c r="D1045" s="4" t="s">
        <v>1823</v>
      </c>
      <c r="E1045" s="4" t="s">
        <v>32</v>
      </c>
      <c r="F1045" s="4">
        <v>2.3104505099999999</v>
      </c>
      <c r="G1045" s="4">
        <v>41.983899219999998</v>
      </c>
    </row>
    <row r="1046" spans="1:7" x14ac:dyDescent="0.25">
      <c r="A1046" t="str">
        <f t="shared" si="16"/>
        <v>08184 Rubí Barcelona</v>
      </c>
      <c r="B1046" s="4" t="s">
        <v>2185</v>
      </c>
      <c r="C1046" s="4" t="s">
        <v>2186</v>
      </c>
      <c r="D1046" s="4" t="s">
        <v>1823</v>
      </c>
      <c r="E1046" s="4" t="s">
        <v>32</v>
      </c>
      <c r="F1046" s="4">
        <v>2.0300325199999998</v>
      </c>
      <c r="G1046" s="4">
        <v>41.491736950000004</v>
      </c>
    </row>
    <row r="1047" spans="1:7" x14ac:dyDescent="0.25">
      <c r="A1047" t="str">
        <f t="shared" si="16"/>
        <v>08185 Rubió Barcelona</v>
      </c>
      <c r="B1047" s="4" t="s">
        <v>2187</v>
      </c>
      <c r="C1047" s="4" t="s">
        <v>2188</v>
      </c>
      <c r="D1047" s="4" t="s">
        <v>1823</v>
      </c>
      <c r="E1047" s="4" t="s">
        <v>32</v>
      </c>
      <c r="F1047" s="4">
        <v>1.5783287399999999</v>
      </c>
      <c r="G1047" s="4">
        <v>41.64443902</v>
      </c>
    </row>
    <row r="1048" spans="1:7" x14ac:dyDescent="0.25">
      <c r="A1048" t="str">
        <f t="shared" si="16"/>
        <v>08187 Sabadell Barcelona</v>
      </c>
      <c r="B1048" s="4" t="s">
        <v>2189</v>
      </c>
      <c r="C1048" s="4" t="s">
        <v>2190</v>
      </c>
      <c r="D1048" s="4" t="s">
        <v>1823</v>
      </c>
      <c r="E1048" s="4" t="s">
        <v>32</v>
      </c>
      <c r="F1048" s="4">
        <v>2.10778994</v>
      </c>
      <c r="G1048" s="4">
        <v>41.54695899</v>
      </c>
    </row>
    <row r="1049" spans="1:7" x14ac:dyDescent="0.25">
      <c r="A1049" t="str">
        <f t="shared" si="16"/>
        <v>08188 Sagàs Barcelona</v>
      </c>
      <c r="B1049" s="4" t="s">
        <v>2191</v>
      </c>
      <c r="C1049" s="4" t="s">
        <v>2192</v>
      </c>
      <c r="D1049" s="4" t="s">
        <v>1823</v>
      </c>
      <c r="E1049" s="4" t="s">
        <v>32</v>
      </c>
      <c r="F1049" s="4">
        <v>1.9632230100000001</v>
      </c>
      <c r="G1049" s="4">
        <v>42.052234839999997</v>
      </c>
    </row>
    <row r="1050" spans="1:7" x14ac:dyDescent="0.25">
      <c r="A1050" t="str">
        <f t="shared" si="16"/>
        <v>08189 Sant Pere Sallavinera Barcelona</v>
      </c>
      <c r="B1050" s="4" t="s">
        <v>2193</v>
      </c>
      <c r="C1050" s="4" t="s">
        <v>2194</v>
      </c>
      <c r="D1050" s="4" t="s">
        <v>1823</v>
      </c>
      <c r="E1050" s="4" t="s">
        <v>32</v>
      </c>
      <c r="F1050" s="4">
        <v>1.5746077700000001</v>
      </c>
      <c r="G1050" s="4">
        <v>41.736352189999998</v>
      </c>
    </row>
    <row r="1051" spans="1:7" x14ac:dyDescent="0.25">
      <c r="A1051" t="str">
        <f t="shared" si="16"/>
        <v>08190 Saldes Barcelona</v>
      </c>
      <c r="B1051" s="4" t="s">
        <v>2195</v>
      </c>
      <c r="C1051" s="4" t="s">
        <v>2196</v>
      </c>
      <c r="D1051" s="4" t="s">
        <v>1823</v>
      </c>
      <c r="E1051" s="4" t="s">
        <v>32</v>
      </c>
      <c r="F1051" s="4">
        <v>1.73609251</v>
      </c>
      <c r="G1051" s="4">
        <v>42.22931792</v>
      </c>
    </row>
    <row r="1052" spans="1:7" x14ac:dyDescent="0.25">
      <c r="A1052" t="str">
        <f t="shared" si="16"/>
        <v>08191 Sallent Barcelona</v>
      </c>
      <c r="B1052" s="4" t="s">
        <v>2197</v>
      </c>
      <c r="C1052" s="4" t="s">
        <v>2198</v>
      </c>
      <c r="D1052" s="4" t="s">
        <v>1823</v>
      </c>
      <c r="E1052" s="4" t="s">
        <v>32</v>
      </c>
      <c r="F1052" s="4">
        <v>1.8965704299999999</v>
      </c>
      <c r="G1052" s="4">
        <v>41.823657699999998</v>
      </c>
    </row>
    <row r="1053" spans="1:7" x14ac:dyDescent="0.25">
      <c r="A1053" t="str">
        <f t="shared" si="16"/>
        <v>08192 Santpedor Barcelona</v>
      </c>
      <c r="B1053" s="4" t="s">
        <v>2199</v>
      </c>
      <c r="C1053" s="4" t="s">
        <v>2200</v>
      </c>
      <c r="D1053" s="4" t="s">
        <v>1823</v>
      </c>
      <c r="E1053" s="4" t="s">
        <v>32</v>
      </c>
      <c r="F1053" s="4">
        <v>1.83917708</v>
      </c>
      <c r="G1053" s="4">
        <v>41.784534450000002</v>
      </c>
    </row>
    <row r="1054" spans="1:7" x14ac:dyDescent="0.25">
      <c r="A1054" t="str">
        <f t="shared" si="16"/>
        <v>08193 Sant Iscle de Vallalta Barcelona</v>
      </c>
      <c r="B1054" s="4" t="s">
        <v>2201</v>
      </c>
      <c r="C1054" s="4" t="s">
        <v>2202</v>
      </c>
      <c r="D1054" s="4" t="s">
        <v>1823</v>
      </c>
      <c r="E1054" s="4" t="s">
        <v>32</v>
      </c>
      <c r="F1054" s="4">
        <v>2.56928753</v>
      </c>
      <c r="G1054" s="4">
        <v>41.623560070000003</v>
      </c>
    </row>
    <row r="1055" spans="1:7" x14ac:dyDescent="0.25">
      <c r="A1055" t="str">
        <f t="shared" si="16"/>
        <v>08194 Sant Adrià de Besòs Barcelona</v>
      </c>
      <c r="B1055" s="4" t="s">
        <v>2203</v>
      </c>
      <c r="C1055" s="4" t="s">
        <v>2204</v>
      </c>
      <c r="D1055" s="4" t="s">
        <v>1823</v>
      </c>
      <c r="E1055" s="4" t="s">
        <v>32</v>
      </c>
      <c r="F1055" s="4">
        <v>2.21447569</v>
      </c>
      <c r="G1055" s="4">
        <v>41.43402794</v>
      </c>
    </row>
    <row r="1056" spans="1:7" x14ac:dyDescent="0.25">
      <c r="A1056" t="str">
        <f t="shared" si="16"/>
        <v>08195 Sant Agustí de Lluçanès Barcelona</v>
      </c>
      <c r="B1056" s="4" t="s">
        <v>2205</v>
      </c>
      <c r="C1056" s="4" t="s">
        <v>2206</v>
      </c>
      <c r="D1056" s="4" t="s">
        <v>1823</v>
      </c>
      <c r="E1056" s="4" t="s">
        <v>32</v>
      </c>
      <c r="F1056" s="4">
        <v>2.1275381599999998</v>
      </c>
      <c r="G1056" s="4">
        <v>42.084817209999997</v>
      </c>
    </row>
    <row r="1057" spans="1:7" x14ac:dyDescent="0.25">
      <c r="A1057" t="str">
        <f t="shared" si="16"/>
        <v>08196 Sant Andreu de la Barca Barcelona</v>
      </c>
      <c r="B1057" s="4" t="s">
        <v>2207</v>
      </c>
      <c r="C1057" s="4" t="s">
        <v>2208</v>
      </c>
      <c r="D1057" s="4" t="s">
        <v>1823</v>
      </c>
      <c r="E1057" s="4" t="s">
        <v>32</v>
      </c>
      <c r="F1057" s="4">
        <v>1.97523925</v>
      </c>
      <c r="G1057" s="4">
        <v>41.44675659</v>
      </c>
    </row>
    <row r="1058" spans="1:7" x14ac:dyDescent="0.25">
      <c r="A1058" t="str">
        <f t="shared" si="16"/>
        <v>08197 Sant Andreu de Llavaneres Barcelona</v>
      </c>
      <c r="B1058" s="4" t="s">
        <v>2209</v>
      </c>
      <c r="C1058" s="4" t="s">
        <v>2210</v>
      </c>
      <c r="D1058" s="4" t="s">
        <v>1823</v>
      </c>
      <c r="E1058" s="4" t="s">
        <v>32</v>
      </c>
      <c r="F1058" s="4">
        <v>2.48247164</v>
      </c>
      <c r="G1058" s="4">
        <v>41.574277070000001</v>
      </c>
    </row>
    <row r="1059" spans="1:7" x14ac:dyDescent="0.25">
      <c r="A1059" t="str">
        <f t="shared" si="16"/>
        <v>08198 Sant Antoni de Vilamajor Barcelona</v>
      </c>
      <c r="B1059" s="4" t="s">
        <v>2211</v>
      </c>
      <c r="C1059" s="4" t="s">
        <v>2212</v>
      </c>
      <c r="D1059" s="4" t="s">
        <v>1823</v>
      </c>
      <c r="E1059" s="4" t="s">
        <v>32</v>
      </c>
      <c r="F1059" s="4">
        <v>2.4008306749999999</v>
      </c>
      <c r="G1059" s="4">
        <v>41.673437470000003</v>
      </c>
    </row>
    <row r="1060" spans="1:7" x14ac:dyDescent="0.25">
      <c r="A1060" t="str">
        <f t="shared" si="16"/>
        <v>08199 Sant Bartomeu del Grau Barcelona</v>
      </c>
      <c r="B1060" s="4" t="s">
        <v>2213</v>
      </c>
      <c r="C1060" s="4" t="s">
        <v>2214</v>
      </c>
      <c r="D1060" s="4" t="s">
        <v>1823</v>
      </c>
      <c r="E1060" s="4" t="s">
        <v>32</v>
      </c>
      <c r="F1060" s="4">
        <v>2.1726892599999998</v>
      </c>
      <c r="G1060" s="4">
        <v>41.983890709999997</v>
      </c>
    </row>
    <row r="1061" spans="1:7" x14ac:dyDescent="0.25">
      <c r="A1061" t="str">
        <f t="shared" si="16"/>
        <v>08200 Sant Boi de Llobregat Barcelona</v>
      </c>
      <c r="B1061" s="4" t="s">
        <v>2215</v>
      </c>
      <c r="C1061" s="4" t="s">
        <v>2216</v>
      </c>
      <c r="D1061" s="4" t="s">
        <v>1823</v>
      </c>
      <c r="E1061" s="4" t="s">
        <v>32</v>
      </c>
      <c r="F1061" s="4">
        <v>2.04182116</v>
      </c>
      <c r="G1061" s="4">
        <v>41.342537100000001</v>
      </c>
    </row>
    <row r="1062" spans="1:7" x14ac:dyDescent="0.25">
      <c r="A1062" t="str">
        <f t="shared" si="16"/>
        <v>08201 Sant Boi de Lluçanès Barcelona</v>
      </c>
      <c r="B1062" s="4" t="s">
        <v>2217</v>
      </c>
      <c r="C1062" s="4" t="s">
        <v>2218</v>
      </c>
      <c r="D1062" s="4" t="s">
        <v>1823</v>
      </c>
      <c r="E1062" s="4" t="s">
        <v>32</v>
      </c>
      <c r="F1062" s="4">
        <v>2.1517820799999998</v>
      </c>
      <c r="G1062" s="4">
        <v>42.057456930000001</v>
      </c>
    </row>
    <row r="1063" spans="1:7" x14ac:dyDescent="0.25">
      <c r="A1063" t="str">
        <f t="shared" si="16"/>
        <v>08202 Sant Celoni Barcelona</v>
      </c>
      <c r="B1063" s="4" t="s">
        <v>2219</v>
      </c>
      <c r="C1063" s="4" t="s">
        <v>2220</v>
      </c>
      <c r="D1063" s="4" t="s">
        <v>1823</v>
      </c>
      <c r="E1063" s="4" t="s">
        <v>32</v>
      </c>
      <c r="F1063" s="4">
        <v>2.4898403999999998</v>
      </c>
      <c r="G1063" s="4">
        <v>41.689717399999999</v>
      </c>
    </row>
    <row r="1064" spans="1:7" x14ac:dyDescent="0.25">
      <c r="A1064" t="str">
        <f t="shared" si="16"/>
        <v>08203 Sant Cebrià de Vallalta Barcelona</v>
      </c>
      <c r="B1064" s="4" t="s">
        <v>2221</v>
      </c>
      <c r="C1064" s="4" t="s">
        <v>2222</v>
      </c>
      <c r="D1064" s="4" t="s">
        <v>1823</v>
      </c>
      <c r="E1064" s="4" t="s">
        <v>32</v>
      </c>
      <c r="F1064" s="4">
        <v>2.6017906399999999</v>
      </c>
      <c r="G1064" s="4">
        <v>41.620352990000001</v>
      </c>
    </row>
    <row r="1065" spans="1:7" x14ac:dyDescent="0.25">
      <c r="A1065" t="str">
        <f t="shared" si="16"/>
        <v>08204 Sant Climent de Llobregat Barcelona</v>
      </c>
      <c r="B1065" s="4" t="s">
        <v>2223</v>
      </c>
      <c r="C1065" s="4" t="s">
        <v>2224</v>
      </c>
      <c r="D1065" s="4" t="s">
        <v>1823</v>
      </c>
      <c r="E1065" s="4" t="s">
        <v>32</v>
      </c>
      <c r="F1065" s="4">
        <v>1.9957566600000001</v>
      </c>
      <c r="G1065" s="4">
        <v>41.336362379999997</v>
      </c>
    </row>
    <row r="1066" spans="1:7" x14ac:dyDescent="0.25">
      <c r="A1066" t="str">
        <f t="shared" si="16"/>
        <v>08205 Sant Cugat del Vallès Barcelona</v>
      </c>
      <c r="B1066" s="4" t="s">
        <v>2225</v>
      </c>
      <c r="C1066" s="4" t="s">
        <v>2226</v>
      </c>
      <c r="D1066" s="4" t="s">
        <v>1823</v>
      </c>
      <c r="E1066" s="4" t="s">
        <v>32</v>
      </c>
      <c r="F1066" s="4">
        <v>2.0850365420000001</v>
      </c>
      <c r="G1066" s="4">
        <v>41.470721849999997</v>
      </c>
    </row>
    <row r="1067" spans="1:7" x14ac:dyDescent="0.25">
      <c r="A1067" t="str">
        <f t="shared" si="16"/>
        <v>08206 Sant Cugat Sesgarrigues Barcelona</v>
      </c>
      <c r="B1067" s="4" t="s">
        <v>2227</v>
      </c>
      <c r="C1067" s="4" t="s">
        <v>2228</v>
      </c>
      <c r="D1067" s="4" t="s">
        <v>1823</v>
      </c>
      <c r="E1067" s="4" t="s">
        <v>32</v>
      </c>
      <c r="F1067" s="4">
        <v>1.7530821299999999</v>
      </c>
      <c r="G1067" s="4">
        <v>41.364462060000001</v>
      </c>
    </row>
    <row r="1068" spans="1:7" x14ac:dyDescent="0.25">
      <c r="A1068" t="str">
        <f t="shared" si="16"/>
        <v>08207 Sant Esteve de Palautordera Barcelona</v>
      </c>
      <c r="B1068" s="4" t="s">
        <v>2229</v>
      </c>
      <c r="C1068" s="4" t="s">
        <v>2230</v>
      </c>
      <c r="D1068" s="4" t="s">
        <v>1823</v>
      </c>
      <c r="E1068" s="4" t="s">
        <v>32</v>
      </c>
      <c r="F1068" s="4">
        <v>2.4343020599999998</v>
      </c>
      <c r="G1068" s="4">
        <v>41.704760649999997</v>
      </c>
    </row>
    <row r="1069" spans="1:7" x14ac:dyDescent="0.25">
      <c r="A1069" t="str">
        <f t="shared" si="16"/>
        <v>08208 Sant Esteve Sesrovires Barcelona</v>
      </c>
      <c r="B1069" s="4" t="s">
        <v>2231</v>
      </c>
      <c r="C1069" s="4" t="s">
        <v>2232</v>
      </c>
      <c r="D1069" s="4" t="s">
        <v>1823</v>
      </c>
      <c r="E1069" s="4" t="s">
        <v>32</v>
      </c>
      <c r="F1069" s="4">
        <v>1.874316012</v>
      </c>
      <c r="G1069" s="4">
        <v>41.493246890000002</v>
      </c>
    </row>
    <row r="1070" spans="1:7" x14ac:dyDescent="0.25">
      <c r="A1070" t="str">
        <f t="shared" si="16"/>
        <v>08209 Sant Fost de Campsentelles Barcelona</v>
      </c>
      <c r="B1070" s="4" t="s">
        <v>2233</v>
      </c>
      <c r="C1070" s="4" t="s">
        <v>2234</v>
      </c>
      <c r="D1070" s="4" t="s">
        <v>1823</v>
      </c>
      <c r="E1070" s="4" t="s">
        <v>32</v>
      </c>
      <c r="F1070" s="4">
        <v>2.2330792000000002</v>
      </c>
      <c r="G1070" s="4">
        <v>41.520039140000002</v>
      </c>
    </row>
    <row r="1071" spans="1:7" x14ac:dyDescent="0.25">
      <c r="A1071" t="str">
        <f t="shared" si="16"/>
        <v>08210 Sant Feliu de Codines Barcelona</v>
      </c>
      <c r="B1071" s="4" t="s">
        <v>2235</v>
      </c>
      <c r="C1071" s="4" t="s">
        <v>2236</v>
      </c>
      <c r="D1071" s="4" t="s">
        <v>1823</v>
      </c>
      <c r="E1071" s="4" t="s">
        <v>32</v>
      </c>
      <c r="F1071" s="4">
        <v>2.1619169999999999</v>
      </c>
      <c r="G1071" s="4">
        <v>41.687624540000002</v>
      </c>
    </row>
    <row r="1072" spans="1:7" x14ac:dyDescent="0.25">
      <c r="A1072" t="str">
        <f t="shared" si="16"/>
        <v>08211 Sant Feliu de Llobregat Barcelona</v>
      </c>
      <c r="B1072" s="4" t="s">
        <v>2237</v>
      </c>
      <c r="C1072" s="4" t="s">
        <v>2238</v>
      </c>
      <c r="D1072" s="4" t="s">
        <v>1823</v>
      </c>
      <c r="E1072" s="4" t="s">
        <v>32</v>
      </c>
      <c r="F1072" s="4">
        <v>2.04579427</v>
      </c>
      <c r="G1072" s="4">
        <v>41.380743750000001</v>
      </c>
    </row>
    <row r="1073" spans="1:7" x14ac:dyDescent="0.25">
      <c r="A1073" t="str">
        <f t="shared" si="16"/>
        <v>08212 Sant Feliu Sasserra Barcelona</v>
      </c>
      <c r="B1073" s="4" t="s">
        <v>2239</v>
      </c>
      <c r="C1073" s="4" t="s">
        <v>2240</v>
      </c>
      <c r="D1073" s="4" t="s">
        <v>1823</v>
      </c>
      <c r="E1073" s="4" t="s">
        <v>32</v>
      </c>
      <c r="F1073" s="4">
        <v>2.0232975500000001</v>
      </c>
      <c r="G1073" s="4">
        <v>41.943881869999998</v>
      </c>
    </row>
    <row r="1074" spans="1:7" x14ac:dyDescent="0.25">
      <c r="A1074" t="str">
        <f t="shared" si="16"/>
        <v>08213 Sant Fruitós de Bages Barcelona</v>
      </c>
      <c r="B1074" s="4" t="s">
        <v>2241</v>
      </c>
      <c r="C1074" s="4" t="s">
        <v>2242</v>
      </c>
      <c r="D1074" s="4" t="s">
        <v>1823</v>
      </c>
      <c r="E1074" s="4" t="s">
        <v>32</v>
      </c>
      <c r="F1074" s="4">
        <v>1.8700340499999999</v>
      </c>
      <c r="G1074" s="4">
        <v>41.751507760000003</v>
      </c>
    </row>
    <row r="1075" spans="1:7" x14ac:dyDescent="0.25">
      <c r="A1075" t="str">
        <f t="shared" si="16"/>
        <v>08214 Vilassar de Dalt Barcelona</v>
      </c>
      <c r="B1075" s="4" t="s">
        <v>2243</v>
      </c>
      <c r="C1075" s="4" t="s">
        <v>2244</v>
      </c>
      <c r="D1075" s="4" t="s">
        <v>1823</v>
      </c>
      <c r="E1075" s="4" t="s">
        <v>32</v>
      </c>
      <c r="F1075" s="4">
        <v>2.3583346299999999</v>
      </c>
      <c r="G1075" s="4">
        <v>41.517491900000003</v>
      </c>
    </row>
    <row r="1076" spans="1:7" x14ac:dyDescent="0.25">
      <c r="A1076" t="str">
        <f t="shared" si="16"/>
        <v>08215 Sant Hipòlit de Voltregà Barcelona</v>
      </c>
      <c r="B1076" s="4" t="s">
        <v>2245</v>
      </c>
      <c r="C1076" s="4" t="s">
        <v>2246</v>
      </c>
      <c r="D1076" s="4" t="s">
        <v>1823</v>
      </c>
      <c r="E1076" s="4" t="s">
        <v>32</v>
      </c>
      <c r="F1076" s="4">
        <v>2.2371833900000002</v>
      </c>
      <c r="G1076" s="4">
        <v>42.015635029999999</v>
      </c>
    </row>
    <row r="1077" spans="1:7" x14ac:dyDescent="0.25">
      <c r="A1077" t="str">
        <f t="shared" si="16"/>
        <v>08216 Sant Jaume de Frontanyà Barcelona</v>
      </c>
      <c r="B1077" s="4" t="s">
        <v>2247</v>
      </c>
      <c r="C1077" s="4" t="s">
        <v>2248</v>
      </c>
      <c r="D1077" s="4" t="s">
        <v>1823</v>
      </c>
      <c r="E1077" s="4" t="s">
        <v>32</v>
      </c>
      <c r="F1077" s="4">
        <v>2.02437969</v>
      </c>
      <c r="G1077" s="4">
        <v>42.187208800000001</v>
      </c>
    </row>
    <row r="1078" spans="1:7" x14ac:dyDescent="0.25">
      <c r="A1078" t="str">
        <f t="shared" si="16"/>
        <v>08217 Sant Joan Despí Barcelona</v>
      </c>
      <c r="B1078" s="4" t="s">
        <v>2249</v>
      </c>
      <c r="C1078" s="4" t="s">
        <v>2250</v>
      </c>
      <c r="D1078" s="4" t="s">
        <v>1823</v>
      </c>
      <c r="E1078" s="4" t="s">
        <v>32</v>
      </c>
      <c r="F1078" s="4">
        <v>2.0554205400000001</v>
      </c>
      <c r="G1078" s="4">
        <v>41.367564020000003</v>
      </c>
    </row>
    <row r="1079" spans="1:7" x14ac:dyDescent="0.25">
      <c r="A1079" t="str">
        <f t="shared" si="16"/>
        <v>08218 Sant Joan de Vilatorrada Barcelona</v>
      </c>
      <c r="B1079" s="4" t="s">
        <v>2251</v>
      </c>
      <c r="C1079" s="4" t="s">
        <v>2252</v>
      </c>
      <c r="D1079" s="4" t="s">
        <v>1823</v>
      </c>
      <c r="E1079" s="4" t="s">
        <v>32</v>
      </c>
      <c r="F1079" s="4">
        <v>1.80667596</v>
      </c>
      <c r="G1079" s="4">
        <v>41.744761029999999</v>
      </c>
    </row>
    <row r="1080" spans="1:7" x14ac:dyDescent="0.25">
      <c r="A1080" t="str">
        <f t="shared" si="16"/>
        <v>08219 Vilassar de Mar Barcelona</v>
      </c>
      <c r="B1080" s="4" t="s">
        <v>2253</v>
      </c>
      <c r="C1080" s="4" t="s">
        <v>2254</v>
      </c>
      <c r="D1080" s="4" t="s">
        <v>1823</v>
      </c>
      <c r="E1080" s="4" t="s">
        <v>32</v>
      </c>
      <c r="F1080" s="4">
        <v>2.39181862</v>
      </c>
      <c r="G1080" s="4">
        <v>41.503451550000001</v>
      </c>
    </row>
    <row r="1081" spans="1:7" x14ac:dyDescent="0.25">
      <c r="A1081" t="str">
        <f t="shared" si="16"/>
        <v>08220 Sant Julià de Vilatorta Barcelona</v>
      </c>
      <c r="B1081" s="4" t="s">
        <v>2255</v>
      </c>
      <c r="C1081" s="4" t="s">
        <v>2256</v>
      </c>
      <c r="D1081" s="4" t="s">
        <v>1823</v>
      </c>
      <c r="E1081" s="4" t="s">
        <v>32</v>
      </c>
      <c r="F1081" s="4">
        <v>2.3248249900000002</v>
      </c>
      <c r="G1081" s="4">
        <v>41.922406180000003</v>
      </c>
    </row>
    <row r="1082" spans="1:7" x14ac:dyDescent="0.25">
      <c r="A1082" t="str">
        <f t="shared" si="16"/>
        <v>08221 Sant Just Desvern Barcelona</v>
      </c>
      <c r="B1082" s="4" t="s">
        <v>2257</v>
      </c>
      <c r="C1082" s="4" t="s">
        <v>2258</v>
      </c>
      <c r="D1082" s="4" t="s">
        <v>1823</v>
      </c>
      <c r="E1082" s="4" t="s">
        <v>32</v>
      </c>
      <c r="F1082" s="4">
        <v>2.07609668</v>
      </c>
      <c r="G1082" s="4">
        <v>41.386025889999999</v>
      </c>
    </row>
    <row r="1083" spans="1:7" x14ac:dyDescent="0.25">
      <c r="A1083" t="str">
        <f t="shared" si="16"/>
        <v>08222 Sant Llorenç d'Hortons Barcelona</v>
      </c>
      <c r="B1083" s="4" t="s">
        <v>2259</v>
      </c>
      <c r="C1083" s="4" t="s">
        <v>2260</v>
      </c>
      <c r="D1083" s="4" t="s">
        <v>1823</v>
      </c>
      <c r="E1083" s="4" t="s">
        <v>32</v>
      </c>
      <c r="F1083" s="4">
        <v>1.8253300400000001</v>
      </c>
      <c r="G1083" s="4">
        <v>41.468175639999998</v>
      </c>
    </row>
    <row r="1084" spans="1:7" x14ac:dyDescent="0.25">
      <c r="A1084" t="str">
        <f t="shared" si="16"/>
        <v>08223 Sant Llorenç Savall Barcelona</v>
      </c>
      <c r="B1084" s="4" t="s">
        <v>2261</v>
      </c>
      <c r="C1084" s="4" t="s">
        <v>2262</v>
      </c>
      <c r="D1084" s="4" t="s">
        <v>1823</v>
      </c>
      <c r="E1084" s="4" t="s">
        <v>32</v>
      </c>
      <c r="F1084" s="4">
        <v>2.0574450199999998</v>
      </c>
      <c r="G1084" s="4">
        <v>41.67883526</v>
      </c>
    </row>
    <row r="1085" spans="1:7" x14ac:dyDescent="0.25">
      <c r="A1085" t="str">
        <f t="shared" si="16"/>
        <v>08224 Sant Martí de Centelles Barcelona</v>
      </c>
      <c r="B1085" s="4" t="s">
        <v>2263</v>
      </c>
      <c r="C1085" s="4" t="s">
        <v>2264</v>
      </c>
      <c r="D1085" s="4" t="s">
        <v>1823</v>
      </c>
      <c r="E1085" s="4" t="s">
        <v>32</v>
      </c>
      <c r="F1085" s="4">
        <v>2.2045724600000001</v>
      </c>
      <c r="G1085" s="4">
        <v>41.76581942</v>
      </c>
    </row>
    <row r="1086" spans="1:7" x14ac:dyDescent="0.25">
      <c r="A1086" t="str">
        <f t="shared" si="16"/>
        <v>08225 Sant Martí d'Albars Barcelona</v>
      </c>
      <c r="B1086" s="4" t="s">
        <v>2265</v>
      </c>
      <c r="C1086" s="4" t="s">
        <v>2266</v>
      </c>
      <c r="D1086" s="4" t="s">
        <v>1823</v>
      </c>
      <c r="E1086" s="4" t="s">
        <v>32</v>
      </c>
      <c r="F1086" s="4">
        <v>2.0741740399999999</v>
      </c>
      <c r="G1086" s="4">
        <v>42.027928760000002</v>
      </c>
    </row>
    <row r="1087" spans="1:7" x14ac:dyDescent="0.25">
      <c r="A1087" t="str">
        <f t="shared" si="16"/>
        <v>08226 Sant Martí de Tous Barcelona</v>
      </c>
      <c r="B1087" s="4" t="s">
        <v>2267</v>
      </c>
      <c r="C1087" s="4" t="s">
        <v>2268</v>
      </c>
      <c r="D1087" s="4" t="s">
        <v>1823</v>
      </c>
      <c r="E1087" s="4" t="s">
        <v>32</v>
      </c>
      <c r="F1087" s="4">
        <v>1.5245517799999999</v>
      </c>
      <c r="G1087" s="4">
        <v>41.559916059999999</v>
      </c>
    </row>
    <row r="1088" spans="1:7" x14ac:dyDescent="0.25">
      <c r="A1088" t="str">
        <f t="shared" si="16"/>
        <v>08227 Sant Martí Sarroca Barcelona</v>
      </c>
      <c r="B1088" s="4" t="s">
        <v>2269</v>
      </c>
      <c r="C1088" s="4" t="s">
        <v>2270</v>
      </c>
      <c r="D1088" s="4" t="s">
        <v>1823</v>
      </c>
      <c r="E1088" s="4" t="s">
        <v>32</v>
      </c>
      <c r="F1088" s="4">
        <v>1.61079036</v>
      </c>
      <c r="G1088" s="4">
        <v>41.38641303</v>
      </c>
    </row>
    <row r="1089" spans="1:7" x14ac:dyDescent="0.25">
      <c r="A1089" t="str">
        <f t="shared" si="16"/>
        <v>08228 Sant Martí Sesgueioles Barcelona</v>
      </c>
      <c r="B1089" s="4" t="s">
        <v>2271</v>
      </c>
      <c r="C1089" s="4" t="s">
        <v>2272</v>
      </c>
      <c r="D1089" s="4" t="s">
        <v>1823</v>
      </c>
      <c r="E1089" s="4" t="s">
        <v>32</v>
      </c>
      <c r="F1089" s="4">
        <v>1.4898319099999999</v>
      </c>
      <c r="G1089" s="4">
        <v>41.701494570000001</v>
      </c>
    </row>
    <row r="1090" spans="1:7" x14ac:dyDescent="0.25">
      <c r="A1090" t="str">
        <f t="shared" si="16"/>
        <v>08229 Sant Mateu de Bages Barcelona</v>
      </c>
      <c r="B1090" s="4" t="s">
        <v>2273</v>
      </c>
      <c r="C1090" s="4" t="s">
        <v>2274</v>
      </c>
      <c r="D1090" s="4" t="s">
        <v>1823</v>
      </c>
      <c r="E1090" s="4" t="s">
        <v>32</v>
      </c>
      <c r="F1090" s="4">
        <v>1.7348292400000001</v>
      </c>
      <c r="G1090" s="4">
        <v>41.795646099999999</v>
      </c>
    </row>
    <row r="1091" spans="1:7" x14ac:dyDescent="0.25">
      <c r="A1091" t="str">
        <f t="shared" ref="A1091:A1154" si="17">CONCATENATE(B1091, " ",C1091, " ",D1091)</f>
        <v>08230 Premià de Dalt Barcelona</v>
      </c>
      <c r="B1091" s="4" t="s">
        <v>2275</v>
      </c>
      <c r="C1091" s="4" t="s">
        <v>2276</v>
      </c>
      <c r="D1091" s="4" t="s">
        <v>1823</v>
      </c>
      <c r="E1091" s="4" t="s">
        <v>32</v>
      </c>
      <c r="F1091" s="4">
        <v>2.3415804499999999</v>
      </c>
      <c r="G1091" s="4">
        <v>41.508020449999997</v>
      </c>
    </row>
    <row r="1092" spans="1:7" x14ac:dyDescent="0.25">
      <c r="A1092" t="str">
        <f t="shared" si="17"/>
        <v>08231 Sant Pere de Ribes Barcelona</v>
      </c>
      <c r="B1092" s="4" t="s">
        <v>2277</v>
      </c>
      <c r="C1092" s="4" t="s">
        <v>2278</v>
      </c>
      <c r="D1092" s="4" t="s">
        <v>1823</v>
      </c>
      <c r="E1092" s="4" t="s">
        <v>32</v>
      </c>
      <c r="F1092" s="4">
        <v>1.7719748500000001</v>
      </c>
      <c r="G1092" s="4">
        <v>41.260693240000002</v>
      </c>
    </row>
    <row r="1093" spans="1:7" x14ac:dyDescent="0.25">
      <c r="A1093" t="str">
        <f t="shared" si="17"/>
        <v>08232 Sant Pere de Riudebitlles Barcelona</v>
      </c>
      <c r="B1093" s="4" t="s">
        <v>2279</v>
      </c>
      <c r="C1093" s="4" t="s">
        <v>2280</v>
      </c>
      <c r="D1093" s="4" t="s">
        <v>1823</v>
      </c>
      <c r="E1093" s="4" t="s">
        <v>32</v>
      </c>
      <c r="F1093" s="4">
        <v>1.7033124500000001</v>
      </c>
      <c r="G1093" s="4">
        <v>41.453877079999998</v>
      </c>
    </row>
    <row r="1094" spans="1:7" x14ac:dyDescent="0.25">
      <c r="A1094" t="str">
        <f t="shared" si="17"/>
        <v>08233 Sant Pere de Torelló Barcelona</v>
      </c>
      <c r="B1094" s="4" t="s">
        <v>2281</v>
      </c>
      <c r="C1094" s="4" t="s">
        <v>2282</v>
      </c>
      <c r="D1094" s="4" t="s">
        <v>1823</v>
      </c>
      <c r="E1094" s="4" t="s">
        <v>32</v>
      </c>
      <c r="F1094" s="4">
        <v>2.2969698900000002</v>
      </c>
      <c r="G1094" s="4">
        <v>42.075729899999999</v>
      </c>
    </row>
    <row r="1095" spans="1:7" x14ac:dyDescent="0.25">
      <c r="A1095" t="str">
        <f t="shared" si="17"/>
        <v>08234 Sant Pere de Vilamajor Barcelona</v>
      </c>
      <c r="B1095" s="4" t="s">
        <v>2283</v>
      </c>
      <c r="C1095" s="4" t="s">
        <v>2284</v>
      </c>
      <c r="D1095" s="4" t="s">
        <v>1823</v>
      </c>
      <c r="E1095" s="4" t="s">
        <v>32</v>
      </c>
      <c r="F1095" s="4">
        <v>2.39042786</v>
      </c>
      <c r="G1095" s="4">
        <v>41.683577460000002</v>
      </c>
    </row>
    <row r="1096" spans="1:7" x14ac:dyDescent="0.25">
      <c r="A1096" t="str">
        <f t="shared" si="17"/>
        <v>08235 Sant Pol de Mar Barcelona</v>
      </c>
      <c r="B1096" s="4" t="s">
        <v>2285</v>
      </c>
      <c r="C1096" s="4" t="s">
        <v>2286</v>
      </c>
      <c r="D1096" s="4" t="s">
        <v>1823</v>
      </c>
      <c r="E1096" s="4" t="s">
        <v>32</v>
      </c>
      <c r="F1096" s="4">
        <v>2.6244038000000001</v>
      </c>
      <c r="G1096" s="4">
        <v>41.601945929999999</v>
      </c>
    </row>
    <row r="1097" spans="1:7" x14ac:dyDescent="0.25">
      <c r="A1097" t="str">
        <f t="shared" si="17"/>
        <v>08236 Sant Quintí de Mediona Barcelona</v>
      </c>
      <c r="B1097" s="4" t="s">
        <v>2287</v>
      </c>
      <c r="C1097" s="4" t="s">
        <v>2288</v>
      </c>
      <c r="D1097" s="4" t="s">
        <v>1823</v>
      </c>
      <c r="E1097" s="4" t="s">
        <v>32</v>
      </c>
      <c r="F1097" s="4">
        <v>1.6634100199999999</v>
      </c>
      <c r="G1097" s="4">
        <v>41.462526699999998</v>
      </c>
    </row>
    <row r="1098" spans="1:7" x14ac:dyDescent="0.25">
      <c r="A1098" t="str">
        <f t="shared" si="17"/>
        <v>08237 Sant Quirze de Besora Barcelona</v>
      </c>
      <c r="B1098" s="4" t="s">
        <v>2289</v>
      </c>
      <c r="C1098" s="4" t="s">
        <v>2290</v>
      </c>
      <c r="D1098" s="4" t="s">
        <v>1823</v>
      </c>
      <c r="E1098" s="4" t="s">
        <v>32</v>
      </c>
      <c r="F1098" s="4">
        <v>2.2231049500000002</v>
      </c>
      <c r="G1098" s="4">
        <v>42.100589499999998</v>
      </c>
    </row>
    <row r="1099" spans="1:7" x14ac:dyDescent="0.25">
      <c r="A1099" t="str">
        <f t="shared" si="17"/>
        <v>08238 Sant Quirze del Vallès Barcelona</v>
      </c>
      <c r="B1099" s="4" t="s">
        <v>2291</v>
      </c>
      <c r="C1099" s="4" t="s">
        <v>2292</v>
      </c>
      <c r="D1099" s="4" t="s">
        <v>1823</v>
      </c>
      <c r="E1099" s="4" t="s">
        <v>32</v>
      </c>
      <c r="F1099" s="4">
        <v>2.08098195</v>
      </c>
      <c r="G1099" s="4">
        <v>41.533291239999997</v>
      </c>
    </row>
    <row r="1100" spans="1:7" x14ac:dyDescent="0.25">
      <c r="A1100" t="str">
        <f t="shared" si="17"/>
        <v>08239 Sant Quirze Safaja Barcelona</v>
      </c>
      <c r="B1100" s="4" t="s">
        <v>2293</v>
      </c>
      <c r="C1100" s="4" t="s">
        <v>2294</v>
      </c>
      <c r="D1100" s="4" t="s">
        <v>1823</v>
      </c>
      <c r="E1100" s="4" t="s">
        <v>32</v>
      </c>
      <c r="F1100" s="4">
        <v>2.1549130999999999</v>
      </c>
      <c r="G1100" s="4">
        <v>41.727924379999997</v>
      </c>
    </row>
    <row r="1101" spans="1:7" x14ac:dyDescent="0.25">
      <c r="A1101" t="str">
        <f t="shared" si="17"/>
        <v>08240 Sant Sadurní d'Anoia Barcelona</v>
      </c>
      <c r="B1101" s="4" t="s">
        <v>2295</v>
      </c>
      <c r="C1101" s="4" t="s">
        <v>2296</v>
      </c>
      <c r="D1101" s="4" t="s">
        <v>1823</v>
      </c>
      <c r="E1101" s="4" t="s">
        <v>32</v>
      </c>
      <c r="F1101" s="4">
        <v>1.79006877</v>
      </c>
      <c r="G1101" s="4">
        <v>41.424710500000003</v>
      </c>
    </row>
    <row r="1102" spans="1:7" x14ac:dyDescent="0.25">
      <c r="A1102" t="str">
        <f t="shared" si="17"/>
        <v>08241 Sant Sadurní d'Osormort Barcelona</v>
      </c>
      <c r="B1102" s="4" t="s">
        <v>2297</v>
      </c>
      <c r="C1102" s="4" t="s">
        <v>2298</v>
      </c>
      <c r="D1102" s="4" t="s">
        <v>1823</v>
      </c>
      <c r="E1102" s="4" t="s">
        <v>32</v>
      </c>
      <c r="F1102" s="4">
        <v>2.3812825200000001</v>
      </c>
      <c r="G1102" s="4">
        <v>41.902035249999997</v>
      </c>
    </row>
    <row r="1103" spans="1:7" x14ac:dyDescent="0.25">
      <c r="A1103" t="str">
        <f t="shared" si="17"/>
        <v>08242 Marganell Barcelona</v>
      </c>
      <c r="B1103" s="4" t="s">
        <v>2299</v>
      </c>
      <c r="C1103" s="4" t="s">
        <v>2300</v>
      </c>
      <c r="D1103" s="4" t="s">
        <v>1823</v>
      </c>
      <c r="E1103" s="4" t="s">
        <v>32</v>
      </c>
      <c r="F1103" s="4">
        <v>1.79095095</v>
      </c>
      <c r="G1103" s="4">
        <v>41.64111656</v>
      </c>
    </row>
    <row r="1104" spans="1:7" x14ac:dyDescent="0.25">
      <c r="A1104" t="str">
        <f t="shared" si="17"/>
        <v>08243 Santa Cecília de Voltregà Barcelona</v>
      </c>
      <c r="B1104" s="4" t="s">
        <v>2301</v>
      </c>
      <c r="C1104" s="4" t="s">
        <v>2302</v>
      </c>
      <c r="D1104" s="4" t="s">
        <v>1823</v>
      </c>
      <c r="E1104" s="4" t="s">
        <v>32</v>
      </c>
      <c r="F1104" s="4">
        <v>2.2223250499999998</v>
      </c>
      <c r="G1104" s="4">
        <v>41.993054890000003</v>
      </c>
    </row>
    <row r="1105" spans="1:7" x14ac:dyDescent="0.25">
      <c r="A1105" t="str">
        <f t="shared" si="17"/>
        <v>08244 Santa Coloma de Cervelló Barcelona</v>
      </c>
      <c r="B1105" s="4" t="s">
        <v>2303</v>
      </c>
      <c r="C1105" s="4" t="s">
        <v>2304</v>
      </c>
      <c r="D1105" s="4" t="s">
        <v>1823</v>
      </c>
      <c r="E1105" s="4" t="s">
        <v>32</v>
      </c>
      <c r="F1105" s="4">
        <v>2.01483385</v>
      </c>
      <c r="G1105" s="4">
        <v>41.366314600000003</v>
      </c>
    </row>
    <row r="1106" spans="1:7" x14ac:dyDescent="0.25">
      <c r="A1106" t="str">
        <f t="shared" si="17"/>
        <v>08245 Santa Coloma de Gramenet Barcelona</v>
      </c>
      <c r="B1106" s="4" t="s">
        <v>2305</v>
      </c>
      <c r="C1106" s="4" t="s">
        <v>2306</v>
      </c>
      <c r="D1106" s="4" t="s">
        <v>1823</v>
      </c>
      <c r="E1106" s="4" t="s">
        <v>32</v>
      </c>
      <c r="F1106" s="4">
        <v>2.2121553999999999</v>
      </c>
      <c r="G1106" s="4">
        <v>41.453657309999997</v>
      </c>
    </row>
    <row r="1107" spans="1:7" x14ac:dyDescent="0.25">
      <c r="A1107" t="str">
        <f t="shared" si="17"/>
        <v>08246 Santa Eugènia de Berga Barcelona</v>
      </c>
      <c r="B1107" s="4" t="s">
        <v>2307</v>
      </c>
      <c r="C1107" s="4" t="s">
        <v>2308</v>
      </c>
      <c r="D1107" s="4" t="s">
        <v>1823</v>
      </c>
      <c r="E1107" s="4" t="s">
        <v>32</v>
      </c>
      <c r="F1107" s="4">
        <v>2.2834745999999999</v>
      </c>
      <c r="G1107" s="4">
        <v>41.900494899999998</v>
      </c>
    </row>
    <row r="1108" spans="1:7" x14ac:dyDescent="0.25">
      <c r="A1108" t="str">
        <f t="shared" si="17"/>
        <v>08247 Santa Eulàlia de Riuprimer Barcelona</v>
      </c>
      <c r="B1108" s="4" t="s">
        <v>2309</v>
      </c>
      <c r="C1108" s="4" t="s">
        <v>2310</v>
      </c>
      <c r="D1108" s="4" t="s">
        <v>1823</v>
      </c>
      <c r="E1108" s="4" t="s">
        <v>32</v>
      </c>
      <c r="F1108" s="4">
        <v>2.1891469200000002</v>
      </c>
      <c r="G1108" s="4">
        <v>41.910189780000003</v>
      </c>
    </row>
    <row r="1109" spans="1:7" x14ac:dyDescent="0.25">
      <c r="A1109" t="str">
        <f t="shared" si="17"/>
        <v>08248 Santa Eulàlia de Ronçana Barcelona</v>
      </c>
      <c r="B1109" s="4" t="s">
        <v>2311</v>
      </c>
      <c r="C1109" s="4" t="s">
        <v>2312</v>
      </c>
      <c r="D1109" s="4" t="s">
        <v>1823</v>
      </c>
      <c r="E1109" s="4" t="s">
        <v>32</v>
      </c>
      <c r="F1109" s="4">
        <v>2.2265844000000001</v>
      </c>
      <c r="G1109" s="4">
        <v>41.652707159999999</v>
      </c>
    </row>
    <row r="1110" spans="1:7" x14ac:dyDescent="0.25">
      <c r="A1110" t="str">
        <f t="shared" si="17"/>
        <v>08249 Santa Fe del Penedès Barcelona</v>
      </c>
      <c r="B1110" s="4" t="s">
        <v>2313</v>
      </c>
      <c r="C1110" s="4" t="s">
        <v>2314</v>
      </c>
      <c r="D1110" s="4" t="s">
        <v>1823</v>
      </c>
      <c r="E1110" s="4" t="s">
        <v>32</v>
      </c>
      <c r="F1110" s="4">
        <v>1.72123979</v>
      </c>
      <c r="G1110" s="4">
        <v>41.384757329999999</v>
      </c>
    </row>
    <row r="1111" spans="1:7" x14ac:dyDescent="0.25">
      <c r="A1111" t="str">
        <f t="shared" si="17"/>
        <v>08250 Santa Margarida de Montbui Barcelona</v>
      </c>
      <c r="B1111" s="4" t="s">
        <v>2315</v>
      </c>
      <c r="C1111" s="4" t="s">
        <v>2316</v>
      </c>
      <c r="D1111" s="4" t="s">
        <v>1823</v>
      </c>
      <c r="E1111" s="4" t="s">
        <v>32</v>
      </c>
      <c r="F1111" s="4">
        <v>1.60867</v>
      </c>
      <c r="G1111" s="4">
        <v>41.574629999999999</v>
      </c>
    </row>
    <row r="1112" spans="1:7" x14ac:dyDescent="0.25">
      <c r="A1112" t="str">
        <f t="shared" si="17"/>
        <v>08251 Santa Margarida i els Monjos Barcelona</v>
      </c>
      <c r="B1112" s="4" t="s">
        <v>2317</v>
      </c>
      <c r="C1112" s="4" t="s">
        <v>2318</v>
      </c>
      <c r="D1112" s="4" t="s">
        <v>1823</v>
      </c>
      <c r="E1112" s="4" t="s">
        <v>32</v>
      </c>
      <c r="F1112" s="4">
        <v>1.6640081200000001</v>
      </c>
      <c r="G1112" s="4">
        <v>41.321865260000003</v>
      </c>
    </row>
    <row r="1113" spans="1:7" x14ac:dyDescent="0.25">
      <c r="A1113" t="str">
        <f t="shared" si="17"/>
        <v>08252 Barberà del Vallès Barcelona</v>
      </c>
      <c r="B1113" s="4" t="s">
        <v>2319</v>
      </c>
      <c r="C1113" s="4" t="s">
        <v>2320</v>
      </c>
      <c r="D1113" s="4" t="s">
        <v>1823</v>
      </c>
      <c r="E1113" s="4" t="s">
        <v>32</v>
      </c>
      <c r="F1113" s="4">
        <v>2.1265942400000002</v>
      </c>
      <c r="G1113" s="4">
        <v>41.51725339</v>
      </c>
    </row>
    <row r="1114" spans="1:7" x14ac:dyDescent="0.25">
      <c r="A1114" t="str">
        <f t="shared" si="17"/>
        <v>08253 Santa Maria de Besora Barcelona</v>
      </c>
      <c r="B1114" s="4" t="s">
        <v>2321</v>
      </c>
      <c r="C1114" s="4" t="s">
        <v>2322</v>
      </c>
      <c r="D1114" s="4" t="s">
        <v>1823</v>
      </c>
      <c r="E1114" s="4" t="s">
        <v>32</v>
      </c>
      <c r="F1114" s="4">
        <v>2.25696327</v>
      </c>
      <c r="G1114" s="4">
        <v>42.126824020000001</v>
      </c>
    </row>
    <row r="1115" spans="1:7" x14ac:dyDescent="0.25">
      <c r="A1115" t="str">
        <f t="shared" si="17"/>
        <v>08254 Esquirol, L' Barcelona</v>
      </c>
      <c r="B1115" s="4" t="s">
        <v>2323</v>
      </c>
      <c r="C1115" s="4" t="s">
        <v>2324</v>
      </c>
      <c r="D1115" s="4" t="s">
        <v>1823</v>
      </c>
      <c r="E1115" s="4" t="s">
        <v>32</v>
      </c>
      <c r="F1115" s="4">
        <v>2.3695411599999998</v>
      </c>
      <c r="G1115" s="4">
        <v>42.03533324</v>
      </c>
    </row>
    <row r="1116" spans="1:7" x14ac:dyDescent="0.25">
      <c r="A1116" t="str">
        <f t="shared" si="17"/>
        <v>08255 Santa Maria de Merlès Barcelona</v>
      </c>
      <c r="B1116" s="4" t="s">
        <v>2325</v>
      </c>
      <c r="C1116" s="4" t="s">
        <v>2326</v>
      </c>
      <c r="D1116" s="4" t="s">
        <v>1823</v>
      </c>
      <c r="E1116" s="4" t="s">
        <v>32</v>
      </c>
      <c r="F1116" s="4">
        <v>1.9782190550000001</v>
      </c>
      <c r="G1116" s="4">
        <v>42.000973760000001</v>
      </c>
    </row>
    <row r="1117" spans="1:7" x14ac:dyDescent="0.25">
      <c r="A1117" t="str">
        <f t="shared" si="17"/>
        <v>08256 Santa Maria de Martorelles Barcelona</v>
      </c>
      <c r="B1117" s="4" t="s">
        <v>2327</v>
      </c>
      <c r="C1117" s="4" t="s">
        <v>2328</v>
      </c>
      <c r="D1117" s="4" t="s">
        <v>1823</v>
      </c>
      <c r="E1117" s="4" t="s">
        <v>32</v>
      </c>
      <c r="F1117" s="4">
        <v>2.25352927</v>
      </c>
      <c r="G1117" s="4">
        <v>41.519705299999998</v>
      </c>
    </row>
    <row r="1118" spans="1:7" x14ac:dyDescent="0.25">
      <c r="A1118" t="str">
        <f t="shared" si="17"/>
        <v>08257 Santa Maria de Miralles Barcelona</v>
      </c>
      <c r="B1118" s="4" t="s">
        <v>2329</v>
      </c>
      <c r="C1118" s="4" t="s">
        <v>2330</v>
      </c>
      <c r="D1118" s="4" t="s">
        <v>1823</v>
      </c>
      <c r="E1118" s="4" t="s">
        <v>32</v>
      </c>
      <c r="F1118" s="4">
        <v>1.5280279999999999</v>
      </c>
      <c r="G1118" s="4">
        <v>41.500736000000003</v>
      </c>
    </row>
    <row r="1119" spans="1:7" x14ac:dyDescent="0.25">
      <c r="A1119" t="str">
        <f t="shared" si="17"/>
        <v>08258 Santa Maria d'Oló Barcelona</v>
      </c>
      <c r="B1119" s="4" t="s">
        <v>2331</v>
      </c>
      <c r="C1119" s="4" t="s">
        <v>2332</v>
      </c>
      <c r="D1119" s="4" t="s">
        <v>1823</v>
      </c>
      <c r="E1119" s="4" t="s">
        <v>32</v>
      </c>
      <c r="F1119" s="4">
        <v>2.03438754</v>
      </c>
      <c r="G1119" s="4">
        <v>41.870832470000003</v>
      </c>
    </row>
    <row r="1120" spans="1:7" x14ac:dyDescent="0.25">
      <c r="A1120" t="str">
        <f t="shared" si="17"/>
        <v>08259 Santa Maria de Palautordera Barcelona</v>
      </c>
      <c r="B1120" s="4" t="s">
        <v>2333</v>
      </c>
      <c r="C1120" s="4" t="s">
        <v>2334</v>
      </c>
      <c r="D1120" s="4" t="s">
        <v>1823</v>
      </c>
      <c r="E1120" s="4" t="s">
        <v>32</v>
      </c>
      <c r="F1120" s="4">
        <v>2.4439720999999999</v>
      </c>
      <c r="G1120" s="4">
        <v>41.692783509999998</v>
      </c>
    </row>
    <row r="1121" spans="1:7" x14ac:dyDescent="0.25">
      <c r="A1121" t="str">
        <f t="shared" si="17"/>
        <v>08260 Santa Perpètua de Mogoda Barcelona</v>
      </c>
      <c r="B1121" s="4" t="s">
        <v>2335</v>
      </c>
      <c r="C1121" s="4" t="s">
        <v>2336</v>
      </c>
      <c r="D1121" s="4" t="s">
        <v>1823</v>
      </c>
      <c r="E1121" s="4" t="s">
        <v>32</v>
      </c>
      <c r="F1121" s="4">
        <v>2.1790483300000001</v>
      </c>
      <c r="G1121" s="4">
        <v>41.535437960000003</v>
      </c>
    </row>
    <row r="1122" spans="1:7" x14ac:dyDescent="0.25">
      <c r="A1122" t="str">
        <f t="shared" si="17"/>
        <v>08261 Santa Susanna Barcelona</v>
      </c>
      <c r="B1122" s="4" t="s">
        <v>2337</v>
      </c>
      <c r="C1122" s="4" t="s">
        <v>2338</v>
      </c>
      <c r="D1122" s="4" t="s">
        <v>1823</v>
      </c>
      <c r="E1122" s="4" t="s">
        <v>32</v>
      </c>
      <c r="F1122" s="4">
        <v>2.7071379900000001</v>
      </c>
      <c r="G1122" s="4">
        <v>41.635709769999998</v>
      </c>
    </row>
    <row r="1123" spans="1:7" x14ac:dyDescent="0.25">
      <c r="A1123" t="str">
        <f t="shared" si="17"/>
        <v>08262 Sant Vicenç de Castellet Barcelona</v>
      </c>
      <c r="B1123" s="4" t="s">
        <v>2339</v>
      </c>
      <c r="C1123" s="4" t="s">
        <v>2340</v>
      </c>
      <c r="D1123" s="4" t="s">
        <v>1823</v>
      </c>
      <c r="E1123" s="4" t="s">
        <v>32</v>
      </c>
      <c r="F1123" s="4">
        <v>1.8638746239999999</v>
      </c>
      <c r="G1123" s="4">
        <v>41.665664159999999</v>
      </c>
    </row>
    <row r="1124" spans="1:7" x14ac:dyDescent="0.25">
      <c r="A1124" t="str">
        <f t="shared" si="17"/>
        <v>08263 Sant Vicenç dels Horts Barcelona</v>
      </c>
      <c r="B1124" s="4" t="s">
        <v>2341</v>
      </c>
      <c r="C1124" s="4" t="s">
        <v>2342</v>
      </c>
      <c r="D1124" s="4" t="s">
        <v>1823</v>
      </c>
      <c r="E1124" s="4" t="s">
        <v>32</v>
      </c>
      <c r="F1124" s="4">
        <v>2.0106560099999999</v>
      </c>
      <c r="G1124" s="4">
        <v>41.392724639999997</v>
      </c>
    </row>
    <row r="1125" spans="1:7" x14ac:dyDescent="0.25">
      <c r="A1125" t="str">
        <f t="shared" si="17"/>
        <v>08264 Sant Vicenç de Montalt Barcelona</v>
      </c>
      <c r="B1125" s="4" t="s">
        <v>2343</v>
      </c>
      <c r="C1125" s="4" t="s">
        <v>2344</v>
      </c>
      <c r="D1125" s="4" t="s">
        <v>1823</v>
      </c>
      <c r="E1125" s="4" t="s">
        <v>32</v>
      </c>
      <c r="F1125" s="4">
        <v>2.5093084800000001</v>
      </c>
      <c r="G1125" s="4">
        <v>41.578402279999999</v>
      </c>
    </row>
    <row r="1126" spans="1:7" x14ac:dyDescent="0.25">
      <c r="A1126" t="str">
        <f t="shared" si="17"/>
        <v>08265 Sant Vicenç de Torelló Barcelona</v>
      </c>
      <c r="B1126" s="4" t="s">
        <v>2345</v>
      </c>
      <c r="C1126" s="4" t="s">
        <v>2346</v>
      </c>
      <c r="D1126" s="4" t="s">
        <v>1823</v>
      </c>
      <c r="E1126" s="4" t="s">
        <v>32</v>
      </c>
      <c r="F1126" s="4">
        <v>2.27397845</v>
      </c>
      <c r="G1126" s="4">
        <v>42.061771030000003</v>
      </c>
    </row>
    <row r="1127" spans="1:7" x14ac:dyDescent="0.25">
      <c r="A1127" t="str">
        <f t="shared" si="17"/>
        <v>08266 Cerdanyola del Vallès Barcelona</v>
      </c>
      <c r="B1127" s="4" t="s">
        <v>2347</v>
      </c>
      <c r="C1127" s="4" t="s">
        <v>2348</v>
      </c>
      <c r="D1127" s="4" t="s">
        <v>1823</v>
      </c>
      <c r="E1127" s="4" t="s">
        <v>32</v>
      </c>
      <c r="F1127" s="4">
        <v>2.1398926</v>
      </c>
      <c r="G1127" s="4">
        <v>41.491340540000003</v>
      </c>
    </row>
    <row r="1128" spans="1:7" x14ac:dyDescent="0.25">
      <c r="A1128" t="str">
        <f t="shared" si="17"/>
        <v>08267 Sentmenat Barcelona</v>
      </c>
      <c r="B1128" s="4" t="s">
        <v>2349</v>
      </c>
      <c r="C1128" s="4" t="s">
        <v>2350</v>
      </c>
      <c r="D1128" s="4" t="s">
        <v>1823</v>
      </c>
      <c r="E1128" s="4" t="s">
        <v>32</v>
      </c>
      <c r="F1128" s="4">
        <v>2.1363655000000001</v>
      </c>
      <c r="G1128" s="4">
        <v>41.606164970000002</v>
      </c>
    </row>
    <row r="1129" spans="1:7" x14ac:dyDescent="0.25">
      <c r="A1129" t="str">
        <f t="shared" si="17"/>
        <v>08268 Cercs Barcelona</v>
      </c>
      <c r="B1129" s="4" t="s">
        <v>2351</v>
      </c>
      <c r="C1129" s="4" t="s">
        <v>2352</v>
      </c>
      <c r="D1129" s="4" t="s">
        <v>1823</v>
      </c>
      <c r="E1129" s="4" t="s">
        <v>32</v>
      </c>
      <c r="F1129" s="4">
        <v>1.8594041800000001</v>
      </c>
      <c r="G1129" s="4">
        <v>42.146664309999998</v>
      </c>
    </row>
    <row r="1130" spans="1:7" x14ac:dyDescent="0.25">
      <c r="A1130" t="str">
        <f t="shared" si="17"/>
        <v>08269 Seva Barcelona</v>
      </c>
      <c r="B1130" s="4" t="s">
        <v>2353</v>
      </c>
      <c r="C1130" s="4" t="s">
        <v>2354</v>
      </c>
      <c r="D1130" s="4" t="s">
        <v>1823</v>
      </c>
      <c r="E1130" s="4" t="s">
        <v>32</v>
      </c>
      <c r="F1130" s="4">
        <v>2.2800606800000001</v>
      </c>
      <c r="G1130" s="4">
        <v>41.839398410000001</v>
      </c>
    </row>
    <row r="1131" spans="1:7" x14ac:dyDescent="0.25">
      <c r="A1131" t="str">
        <f t="shared" si="17"/>
        <v>08270 Sitges Barcelona</v>
      </c>
      <c r="B1131" s="4" t="s">
        <v>2355</v>
      </c>
      <c r="C1131" s="4" t="s">
        <v>2356</v>
      </c>
      <c r="D1131" s="4" t="s">
        <v>1823</v>
      </c>
      <c r="E1131" s="4" t="s">
        <v>32</v>
      </c>
      <c r="F1131" s="4">
        <v>1.80568423</v>
      </c>
      <c r="G1131" s="4">
        <v>41.237169440000002</v>
      </c>
    </row>
    <row r="1132" spans="1:7" x14ac:dyDescent="0.25">
      <c r="A1132" t="str">
        <f t="shared" si="17"/>
        <v>08271 Sobremunt Barcelona</v>
      </c>
      <c r="B1132" s="4" t="s">
        <v>2357</v>
      </c>
      <c r="C1132" s="4" t="s">
        <v>2358</v>
      </c>
      <c r="D1132" s="4" t="s">
        <v>1823</v>
      </c>
      <c r="E1132" s="4" t="s">
        <v>32</v>
      </c>
      <c r="F1132" s="4">
        <v>2.1671572800000001</v>
      </c>
      <c r="G1132" s="4">
        <v>42.035998800000002</v>
      </c>
    </row>
    <row r="1133" spans="1:7" x14ac:dyDescent="0.25">
      <c r="A1133" t="str">
        <f t="shared" si="17"/>
        <v>08272 Sora Barcelona</v>
      </c>
      <c r="B1133" s="4" t="s">
        <v>2359</v>
      </c>
      <c r="C1133" s="4" t="s">
        <v>2360</v>
      </c>
      <c r="D1133" s="4" t="s">
        <v>1823</v>
      </c>
      <c r="E1133" s="4" t="s">
        <v>32</v>
      </c>
      <c r="F1133" s="4">
        <v>2.1606287499999999</v>
      </c>
      <c r="G1133" s="4">
        <v>42.11247058</v>
      </c>
    </row>
    <row r="1134" spans="1:7" x14ac:dyDescent="0.25">
      <c r="A1134" t="str">
        <f t="shared" si="17"/>
        <v>08273 Subirats Barcelona</v>
      </c>
      <c r="B1134" s="4" t="s">
        <v>2361</v>
      </c>
      <c r="C1134" s="4" t="s">
        <v>2362</v>
      </c>
      <c r="D1134" s="4" t="s">
        <v>1823</v>
      </c>
      <c r="E1134" s="4" t="s">
        <v>32</v>
      </c>
      <c r="F1134" s="4">
        <v>1.7964458999999999</v>
      </c>
      <c r="G1134" s="4">
        <v>41.381371129999998</v>
      </c>
    </row>
    <row r="1135" spans="1:7" x14ac:dyDescent="0.25">
      <c r="A1135" t="str">
        <f t="shared" si="17"/>
        <v>08274 Súria Barcelona</v>
      </c>
      <c r="B1135" s="4" t="s">
        <v>2363</v>
      </c>
      <c r="C1135" s="4" t="s">
        <v>2364</v>
      </c>
      <c r="D1135" s="4" t="s">
        <v>1823</v>
      </c>
      <c r="E1135" s="4" t="s">
        <v>32</v>
      </c>
      <c r="F1135" s="4">
        <v>1.7528779000000001</v>
      </c>
      <c r="G1135" s="4">
        <v>41.831320810000001</v>
      </c>
    </row>
    <row r="1136" spans="1:7" x14ac:dyDescent="0.25">
      <c r="A1136" t="str">
        <f t="shared" si="17"/>
        <v>08275 Tavèrnoles Barcelona</v>
      </c>
      <c r="B1136" s="4" t="s">
        <v>2365</v>
      </c>
      <c r="C1136" s="4" t="s">
        <v>2366</v>
      </c>
      <c r="D1136" s="4" t="s">
        <v>1823</v>
      </c>
      <c r="E1136" s="4" t="s">
        <v>32</v>
      </c>
      <c r="F1136" s="4">
        <v>2.3271401799999998</v>
      </c>
      <c r="G1136" s="4">
        <v>41.952285809999999</v>
      </c>
    </row>
    <row r="1137" spans="1:7" x14ac:dyDescent="0.25">
      <c r="A1137" t="str">
        <f t="shared" si="17"/>
        <v>08276 Tagamanent Barcelona</v>
      </c>
      <c r="B1137" s="4" t="s">
        <v>2367</v>
      </c>
      <c r="C1137" s="4" t="s">
        <v>2368</v>
      </c>
      <c r="D1137" s="4" t="s">
        <v>1823</v>
      </c>
      <c r="E1137" s="4" t="s">
        <v>32</v>
      </c>
      <c r="F1137" s="4">
        <v>2.2662365900000001</v>
      </c>
      <c r="G1137" s="4">
        <v>41.738758359999999</v>
      </c>
    </row>
    <row r="1138" spans="1:7" x14ac:dyDescent="0.25">
      <c r="A1138" t="str">
        <f t="shared" si="17"/>
        <v>08277 Talamanca Barcelona</v>
      </c>
      <c r="B1138" s="4" t="s">
        <v>2369</v>
      </c>
      <c r="C1138" s="4" t="s">
        <v>2370</v>
      </c>
      <c r="D1138" s="4" t="s">
        <v>1823</v>
      </c>
      <c r="E1138" s="4" t="s">
        <v>32</v>
      </c>
      <c r="F1138" s="4">
        <v>1.9775061700000001</v>
      </c>
      <c r="G1138" s="4">
        <v>41.737733040000002</v>
      </c>
    </row>
    <row r="1139" spans="1:7" x14ac:dyDescent="0.25">
      <c r="A1139" t="str">
        <f t="shared" si="17"/>
        <v>08278 Taradell Barcelona</v>
      </c>
      <c r="B1139" s="4" t="s">
        <v>2371</v>
      </c>
      <c r="C1139" s="4" t="s">
        <v>2372</v>
      </c>
      <c r="D1139" s="4" t="s">
        <v>1823</v>
      </c>
      <c r="E1139" s="4" t="s">
        <v>32</v>
      </c>
      <c r="F1139" s="4">
        <v>2.2877659399999999</v>
      </c>
      <c r="G1139" s="4">
        <v>41.873393180000001</v>
      </c>
    </row>
    <row r="1140" spans="1:7" x14ac:dyDescent="0.25">
      <c r="A1140" t="str">
        <f t="shared" si="17"/>
        <v>08279 Terrassa Barcelona</v>
      </c>
      <c r="B1140" s="4" t="s">
        <v>2373</v>
      </c>
      <c r="C1140" s="4" t="s">
        <v>2374</v>
      </c>
      <c r="D1140" s="4" t="s">
        <v>1823</v>
      </c>
      <c r="E1140" s="4" t="s">
        <v>32</v>
      </c>
      <c r="F1140" s="4">
        <v>2.01215141</v>
      </c>
      <c r="G1140" s="4">
        <v>41.56236346</v>
      </c>
    </row>
    <row r="1141" spans="1:7" x14ac:dyDescent="0.25">
      <c r="A1141" t="str">
        <f t="shared" si="17"/>
        <v>08280 Tavertet Barcelona</v>
      </c>
      <c r="B1141" s="4" t="s">
        <v>2375</v>
      </c>
      <c r="C1141" s="4" t="s">
        <v>2376</v>
      </c>
      <c r="D1141" s="4" t="s">
        <v>1823</v>
      </c>
      <c r="E1141" s="4" t="s">
        <v>32</v>
      </c>
      <c r="F1141" s="4">
        <v>2.4199322900000002</v>
      </c>
      <c r="G1141" s="4">
        <v>41.995573530000001</v>
      </c>
    </row>
    <row r="1142" spans="1:7" x14ac:dyDescent="0.25">
      <c r="A1142" t="str">
        <f t="shared" si="17"/>
        <v>08281 Teià Barcelona</v>
      </c>
      <c r="B1142" s="4" t="s">
        <v>2377</v>
      </c>
      <c r="C1142" s="4" t="s">
        <v>2378</v>
      </c>
      <c r="D1142" s="4" t="s">
        <v>1823</v>
      </c>
      <c r="E1142" s="4" t="s">
        <v>32</v>
      </c>
      <c r="F1142" s="4">
        <v>2.31966318</v>
      </c>
      <c r="G1142" s="4">
        <v>41.500092289999998</v>
      </c>
    </row>
    <row r="1143" spans="1:7" x14ac:dyDescent="0.25">
      <c r="A1143" t="str">
        <f t="shared" si="17"/>
        <v>08282 Tiana Barcelona</v>
      </c>
      <c r="B1143" s="4" t="s">
        <v>2379</v>
      </c>
      <c r="C1143" s="4" t="s">
        <v>2380</v>
      </c>
      <c r="D1143" s="4" t="s">
        <v>1823</v>
      </c>
      <c r="E1143" s="4" t="s">
        <v>32</v>
      </c>
      <c r="F1143" s="4">
        <v>2.26828224</v>
      </c>
      <c r="G1143" s="4">
        <v>41.48460833</v>
      </c>
    </row>
    <row r="1144" spans="1:7" x14ac:dyDescent="0.25">
      <c r="A1144" t="str">
        <f t="shared" si="17"/>
        <v>08283 Tona Barcelona</v>
      </c>
      <c r="B1144" s="4" t="s">
        <v>2381</v>
      </c>
      <c r="C1144" s="4" t="s">
        <v>2382</v>
      </c>
      <c r="D1144" s="4" t="s">
        <v>1823</v>
      </c>
      <c r="E1144" s="4" t="s">
        <v>32</v>
      </c>
      <c r="F1144" s="4">
        <v>2.22740699</v>
      </c>
      <c r="G1144" s="4">
        <v>41.850027070000003</v>
      </c>
    </row>
    <row r="1145" spans="1:7" x14ac:dyDescent="0.25">
      <c r="A1145" t="str">
        <f t="shared" si="17"/>
        <v>08284 Tordera Barcelona</v>
      </c>
      <c r="B1145" s="4" t="s">
        <v>2383</v>
      </c>
      <c r="C1145" s="4" t="s">
        <v>2384</v>
      </c>
      <c r="D1145" s="4" t="s">
        <v>1823</v>
      </c>
      <c r="E1145" s="4" t="s">
        <v>32</v>
      </c>
      <c r="F1145" s="4">
        <v>2.7192519000000002</v>
      </c>
      <c r="G1145" s="4">
        <v>41.69992525</v>
      </c>
    </row>
    <row r="1146" spans="1:7" x14ac:dyDescent="0.25">
      <c r="A1146" t="str">
        <f t="shared" si="17"/>
        <v>08285 Torelló Barcelona</v>
      </c>
      <c r="B1146" s="4" t="s">
        <v>2385</v>
      </c>
      <c r="C1146" s="4" t="s">
        <v>2386</v>
      </c>
      <c r="D1146" s="4" t="s">
        <v>1823</v>
      </c>
      <c r="E1146" s="4" t="s">
        <v>32</v>
      </c>
      <c r="F1146" s="4">
        <v>2.2633448899999999</v>
      </c>
      <c r="G1146" s="4">
        <v>42.046914639999997</v>
      </c>
    </row>
    <row r="1147" spans="1:7" x14ac:dyDescent="0.25">
      <c r="A1147" t="str">
        <f t="shared" si="17"/>
        <v>08286 Torre de Claramunt, La Barcelona</v>
      </c>
      <c r="B1147" s="4" t="s">
        <v>2387</v>
      </c>
      <c r="C1147" s="4" t="s">
        <v>2388</v>
      </c>
      <c r="D1147" s="4" t="s">
        <v>1823</v>
      </c>
      <c r="E1147" s="4" t="s">
        <v>32</v>
      </c>
      <c r="F1147" s="4">
        <v>1.6587313699999999</v>
      </c>
      <c r="G1147" s="4">
        <v>41.53379108</v>
      </c>
    </row>
    <row r="1148" spans="1:7" x14ac:dyDescent="0.25">
      <c r="A1148" t="str">
        <f t="shared" si="17"/>
        <v>08287 Torrelavit Barcelona</v>
      </c>
      <c r="B1148" s="4" t="s">
        <v>2389</v>
      </c>
      <c r="C1148" s="4" t="s">
        <v>2390</v>
      </c>
      <c r="D1148" s="4" t="s">
        <v>1823</v>
      </c>
      <c r="E1148" s="4" t="s">
        <v>32</v>
      </c>
      <c r="F1148" s="4">
        <v>1.72993358</v>
      </c>
      <c r="G1148" s="4">
        <v>41.446806019999997</v>
      </c>
    </row>
    <row r="1149" spans="1:7" x14ac:dyDescent="0.25">
      <c r="A1149" t="str">
        <f t="shared" si="17"/>
        <v>08288 Torrelles de Foix Barcelona</v>
      </c>
      <c r="B1149" s="4" t="s">
        <v>2391</v>
      </c>
      <c r="C1149" s="4" t="s">
        <v>2392</v>
      </c>
      <c r="D1149" s="4" t="s">
        <v>1823</v>
      </c>
      <c r="E1149" s="4" t="s">
        <v>32</v>
      </c>
      <c r="F1149" s="4">
        <v>1.5724799039999999</v>
      </c>
      <c r="G1149" s="4">
        <v>41.388010639999997</v>
      </c>
    </row>
    <row r="1150" spans="1:7" x14ac:dyDescent="0.25">
      <c r="A1150" t="str">
        <f t="shared" si="17"/>
        <v>08289 Torrelles de Llobregat Barcelona</v>
      </c>
      <c r="B1150" s="4" t="s">
        <v>2393</v>
      </c>
      <c r="C1150" s="4" t="s">
        <v>2394</v>
      </c>
      <c r="D1150" s="4" t="s">
        <v>1823</v>
      </c>
      <c r="E1150" s="4" t="s">
        <v>32</v>
      </c>
      <c r="F1150" s="4">
        <v>1.9813139</v>
      </c>
      <c r="G1150" s="4">
        <v>41.356709590000001</v>
      </c>
    </row>
    <row r="1151" spans="1:7" x14ac:dyDescent="0.25">
      <c r="A1151" t="str">
        <f t="shared" si="17"/>
        <v>08290 Ullastrell Barcelona</v>
      </c>
      <c r="B1151" s="4" t="s">
        <v>2395</v>
      </c>
      <c r="C1151" s="4" t="s">
        <v>2396</v>
      </c>
      <c r="D1151" s="4" t="s">
        <v>1823</v>
      </c>
      <c r="E1151" s="4" t="s">
        <v>32</v>
      </c>
      <c r="F1151" s="4">
        <v>1.9574593300000001</v>
      </c>
      <c r="G1151" s="4">
        <v>41.5276177</v>
      </c>
    </row>
    <row r="1152" spans="1:7" x14ac:dyDescent="0.25">
      <c r="A1152" t="str">
        <f t="shared" si="17"/>
        <v>08291 Vacarisses Barcelona</v>
      </c>
      <c r="B1152" s="4" t="s">
        <v>2397</v>
      </c>
      <c r="C1152" s="4" t="s">
        <v>2398</v>
      </c>
      <c r="D1152" s="4" t="s">
        <v>1823</v>
      </c>
      <c r="E1152" s="4" t="s">
        <v>32</v>
      </c>
      <c r="F1152" s="4">
        <v>1.918738335</v>
      </c>
      <c r="G1152" s="4">
        <v>41.605895029999999</v>
      </c>
    </row>
    <row r="1153" spans="1:7" x14ac:dyDescent="0.25">
      <c r="A1153" t="str">
        <f t="shared" si="17"/>
        <v>08292 Vallbona d'Anoia Barcelona</v>
      </c>
      <c r="B1153" s="4" t="s">
        <v>2399</v>
      </c>
      <c r="C1153" s="4" t="s">
        <v>2400</v>
      </c>
      <c r="D1153" s="4" t="s">
        <v>1823</v>
      </c>
      <c r="E1153" s="4" t="s">
        <v>32</v>
      </c>
      <c r="F1153" s="4">
        <v>1.7056695200000001</v>
      </c>
      <c r="G1153" s="4">
        <v>41.518944580000003</v>
      </c>
    </row>
    <row r="1154" spans="1:7" x14ac:dyDescent="0.25">
      <c r="A1154" t="str">
        <f t="shared" si="17"/>
        <v>08293 Vallcebre Barcelona</v>
      </c>
      <c r="B1154" s="4" t="s">
        <v>2401</v>
      </c>
      <c r="C1154" s="4" t="s">
        <v>2402</v>
      </c>
      <c r="D1154" s="4" t="s">
        <v>1823</v>
      </c>
      <c r="E1154" s="4" t="s">
        <v>32</v>
      </c>
      <c r="F1154" s="4">
        <v>1.8182071799999999</v>
      </c>
      <c r="G1154" s="4">
        <v>42.203922929999997</v>
      </c>
    </row>
    <row r="1155" spans="1:7" x14ac:dyDescent="0.25">
      <c r="A1155" t="str">
        <f t="shared" ref="A1155:A1218" si="18">CONCATENATE(B1155, " ",C1155, " ",D1155)</f>
        <v>08294 Vallgorguina Barcelona</v>
      </c>
      <c r="B1155" s="4" t="s">
        <v>2403</v>
      </c>
      <c r="C1155" s="4" t="s">
        <v>2404</v>
      </c>
      <c r="D1155" s="4" t="s">
        <v>1823</v>
      </c>
      <c r="E1155" s="4" t="s">
        <v>32</v>
      </c>
      <c r="F1155" s="4">
        <v>2.5101649500000001</v>
      </c>
      <c r="G1155" s="4">
        <v>41.64771563</v>
      </c>
    </row>
    <row r="1156" spans="1:7" x14ac:dyDescent="0.25">
      <c r="A1156" t="str">
        <f t="shared" si="18"/>
        <v>08295 Vallirana Barcelona</v>
      </c>
      <c r="B1156" s="4" t="s">
        <v>2405</v>
      </c>
      <c r="C1156" s="4" t="s">
        <v>2406</v>
      </c>
      <c r="D1156" s="4" t="s">
        <v>1823</v>
      </c>
      <c r="E1156" s="4" t="s">
        <v>32</v>
      </c>
      <c r="F1156" s="4">
        <v>1.931791306</v>
      </c>
      <c r="G1156" s="4">
        <v>41.387947750000002</v>
      </c>
    </row>
    <row r="1157" spans="1:7" x14ac:dyDescent="0.25">
      <c r="A1157" t="str">
        <f t="shared" si="18"/>
        <v>08296 Vallromanes Barcelona</v>
      </c>
      <c r="B1157" s="4" t="s">
        <v>2407</v>
      </c>
      <c r="C1157" s="4" t="s">
        <v>2408</v>
      </c>
      <c r="D1157" s="4" t="s">
        <v>1823</v>
      </c>
      <c r="E1157" s="4" t="s">
        <v>32</v>
      </c>
      <c r="F1157" s="4">
        <v>2.3083034800000002</v>
      </c>
      <c r="G1157" s="4">
        <v>41.526136659999999</v>
      </c>
    </row>
    <row r="1158" spans="1:7" x14ac:dyDescent="0.25">
      <c r="A1158" t="str">
        <f t="shared" si="18"/>
        <v>08297 Veciana Barcelona</v>
      </c>
      <c r="B1158" s="4" t="s">
        <v>2409</v>
      </c>
      <c r="C1158" s="4" t="s">
        <v>2410</v>
      </c>
      <c r="D1158" s="4" t="s">
        <v>1823</v>
      </c>
      <c r="E1158" s="4" t="s">
        <v>32</v>
      </c>
      <c r="F1158" s="4">
        <v>1.4869617799999999</v>
      </c>
      <c r="G1158" s="4">
        <v>41.656260709999998</v>
      </c>
    </row>
    <row r="1159" spans="1:7" x14ac:dyDescent="0.25">
      <c r="A1159" t="str">
        <f t="shared" si="18"/>
        <v>08298 Vic Barcelona</v>
      </c>
      <c r="B1159" s="4" t="s">
        <v>2411</v>
      </c>
      <c r="C1159" s="4" t="s">
        <v>2412</v>
      </c>
      <c r="D1159" s="4" t="s">
        <v>1823</v>
      </c>
      <c r="E1159" s="4" t="s">
        <v>32</v>
      </c>
      <c r="F1159" s="4">
        <v>2.2557356899999998</v>
      </c>
      <c r="G1159" s="4">
        <v>41.928383539999999</v>
      </c>
    </row>
    <row r="1160" spans="1:7" x14ac:dyDescent="0.25">
      <c r="A1160" t="str">
        <f t="shared" si="18"/>
        <v>08299 Vilada Barcelona</v>
      </c>
      <c r="B1160" s="4" t="s">
        <v>2413</v>
      </c>
      <c r="C1160" s="4" t="s">
        <v>2414</v>
      </c>
      <c r="D1160" s="4" t="s">
        <v>1823</v>
      </c>
      <c r="E1160" s="4" t="s">
        <v>32</v>
      </c>
      <c r="F1160" s="4">
        <v>1.9287267100000001</v>
      </c>
      <c r="G1160" s="4">
        <v>42.137344409999997</v>
      </c>
    </row>
    <row r="1161" spans="1:7" x14ac:dyDescent="0.25">
      <c r="A1161" t="str">
        <f t="shared" si="18"/>
        <v>08300 Viladecavalls Barcelona</v>
      </c>
      <c r="B1161" s="4" t="s">
        <v>2415</v>
      </c>
      <c r="C1161" s="4" t="s">
        <v>2416</v>
      </c>
      <c r="D1161" s="4" t="s">
        <v>1823</v>
      </c>
      <c r="E1161" s="4" t="s">
        <v>32</v>
      </c>
      <c r="F1161" s="4">
        <v>1.9551158900000001</v>
      </c>
      <c r="G1161" s="4">
        <v>41.557779570000001</v>
      </c>
    </row>
    <row r="1162" spans="1:7" x14ac:dyDescent="0.25">
      <c r="A1162" t="str">
        <f t="shared" si="18"/>
        <v>08301 Viladecans Barcelona</v>
      </c>
      <c r="B1162" s="4" t="s">
        <v>2417</v>
      </c>
      <c r="C1162" s="4" t="s">
        <v>2418</v>
      </c>
      <c r="D1162" s="4" t="s">
        <v>1823</v>
      </c>
      <c r="E1162" s="4" t="s">
        <v>32</v>
      </c>
      <c r="F1162" s="4">
        <v>2.0182471500000001</v>
      </c>
      <c r="G1162" s="4">
        <v>41.317325289999999</v>
      </c>
    </row>
    <row r="1163" spans="1:7" x14ac:dyDescent="0.25">
      <c r="A1163" t="str">
        <f t="shared" si="18"/>
        <v>08302 Vilanova del Camí Barcelona</v>
      </c>
      <c r="B1163" s="4" t="s">
        <v>2419</v>
      </c>
      <c r="C1163" s="4" t="s">
        <v>2420</v>
      </c>
      <c r="D1163" s="4" t="s">
        <v>1823</v>
      </c>
      <c r="E1163" s="4" t="s">
        <v>32</v>
      </c>
      <c r="F1163" s="4">
        <v>1.63933412</v>
      </c>
      <c r="G1163" s="4">
        <v>41.571618020000003</v>
      </c>
    </row>
    <row r="1164" spans="1:7" x14ac:dyDescent="0.25">
      <c r="A1164" t="str">
        <f t="shared" si="18"/>
        <v>08303 Vilanova de Sau Barcelona</v>
      </c>
      <c r="B1164" s="4" t="s">
        <v>2421</v>
      </c>
      <c r="C1164" s="4" t="s">
        <v>2422</v>
      </c>
      <c r="D1164" s="4" t="s">
        <v>1823</v>
      </c>
      <c r="E1164" s="4" t="s">
        <v>32</v>
      </c>
      <c r="F1164" s="4">
        <v>2.3874334099999999</v>
      </c>
      <c r="G1164" s="4">
        <v>41.948452770000003</v>
      </c>
    </row>
    <row r="1165" spans="1:7" x14ac:dyDescent="0.25">
      <c r="A1165" t="str">
        <f t="shared" si="18"/>
        <v>08304 Vilobí del Penedès Barcelona</v>
      </c>
      <c r="B1165" s="4" t="s">
        <v>2423</v>
      </c>
      <c r="C1165" s="4" t="s">
        <v>2424</v>
      </c>
      <c r="D1165" s="4" t="s">
        <v>1823</v>
      </c>
      <c r="E1165" s="4" t="s">
        <v>32</v>
      </c>
      <c r="F1165" s="4">
        <v>1.6620982</v>
      </c>
      <c r="G1165" s="4">
        <v>41.389416990000001</v>
      </c>
    </row>
    <row r="1166" spans="1:7" x14ac:dyDescent="0.25">
      <c r="A1166" t="str">
        <f t="shared" si="18"/>
        <v>08305 Vilafranca del Penedès Barcelona</v>
      </c>
      <c r="B1166" s="4" t="s">
        <v>2425</v>
      </c>
      <c r="C1166" s="4" t="s">
        <v>2426</v>
      </c>
      <c r="D1166" s="4" t="s">
        <v>1823</v>
      </c>
      <c r="E1166" s="4" t="s">
        <v>32</v>
      </c>
      <c r="F1166" s="4">
        <v>1.698030084</v>
      </c>
      <c r="G1166" s="4">
        <v>41.346504250000002</v>
      </c>
    </row>
    <row r="1167" spans="1:7" x14ac:dyDescent="0.25">
      <c r="A1167" t="str">
        <f t="shared" si="18"/>
        <v>08306 Vilalba Sasserra Barcelona</v>
      </c>
      <c r="B1167" s="4" t="s">
        <v>2427</v>
      </c>
      <c r="C1167" s="4" t="s">
        <v>2428</v>
      </c>
      <c r="D1167" s="4" t="s">
        <v>1823</v>
      </c>
      <c r="E1167" s="4" t="s">
        <v>32</v>
      </c>
      <c r="F1167" s="4">
        <v>2.4447095700000001</v>
      </c>
      <c r="G1167" s="4">
        <v>41.653021180000003</v>
      </c>
    </row>
    <row r="1168" spans="1:7" x14ac:dyDescent="0.25">
      <c r="A1168" t="str">
        <f t="shared" si="18"/>
        <v>08307 Vilanova i la Geltrú Barcelona</v>
      </c>
      <c r="B1168" s="4" t="s">
        <v>2429</v>
      </c>
      <c r="C1168" s="4" t="s">
        <v>2430</v>
      </c>
      <c r="D1168" s="4" t="s">
        <v>1823</v>
      </c>
      <c r="E1168" s="4" t="s">
        <v>32</v>
      </c>
      <c r="F1168" s="4">
        <v>1.7238399</v>
      </c>
      <c r="G1168" s="4">
        <v>41.227219910000002</v>
      </c>
    </row>
    <row r="1169" spans="1:7" x14ac:dyDescent="0.25">
      <c r="A1169" t="str">
        <f t="shared" si="18"/>
        <v>08308 Viver i Serrateix Barcelona</v>
      </c>
      <c r="B1169" s="4" t="s">
        <v>2431</v>
      </c>
      <c r="C1169" s="4" t="s">
        <v>2432</v>
      </c>
      <c r="D1169" s="4" t="s">
        <v>1823</v>
      </c>
      <c r="E1169" s="4" t="s">
        <v>32</v>
      </c>
      <c r="F1169" s="4">
        <v>1.7765920900000001</v>
      </c>
      <c r="G1169" s="4">
        <v>41.94621961</v>
      </c>
    </row>
    <row r="1170" spans="1:7" x14ac:dyDescent="0.25">
      <c r="A1170" t="str">
        <f t="shared" si="18"/>
        <v>08901 Rupit i Pruit Barcelona</v>
      </c>
      <c r="B1170" s="4" t="s">
        <v>2433</v>
      </c>
      <c r="C1170" s="4" t="s">
        <v>2434</v>
      </c>
      <c r="D1170" s="4" t="s">
        <v>1823</v>
      </c>
      <c r="E1170" s="4" t="s">
        <v>32</v>
      </c>
      <c r="F1170" s="4">
        <v>2.4652633100000001</v>
      </c>
      <c r="G1170" s="4">
        <v>42.023768339999997</v>
      </c>
    </row>
    <row r="1171" spans="1:7" x14ac:dyDescent="0.25">
      <c r="A1171" t="str">
        <f t="shared" si="18"/>
        <v>08902 Vilanova del Vallès Barcelona</v>
      </c>
      <c r="B1171" s="4" t="s">
        <v>2435</v>
      </c>
      <c r="C1171" s="4" t="s">
        <v>2436</v>
      </c>
      <c r="D1171" s="4" t="s">
        <v>1823</v>
      </c>
      <c r="E1171" s="4" t="s">
        <v>32</v>
      </c>
      <c r="F1171" s="4">
        <v>2.28794144</v>
      </c>
      <c r="G1171" s="4">
        <v>41.55437637</v>
      </c>
    </row>
    <row r="1172" spans="1:7" x14ac:dyDescent="0.25">
      <c r="A1172" t="str">
        <f t="shared" si="18"/>
        <v>08903 Sant Julià de Cerdanyola Barcelona</v>
      </c>
      <c r="B1172" s="4" t="s">
        <v>2437</v>
      </c>
      <c r="C1172" s="4" t="s">
        <v>2438</v>
      </c>
      <c r="D1172" s="4" t="s">
        <v>1823</v>
      </c>
      <c r="E1172" s="4" t="s">
        <v>32</v>
      </c>
      <c r="F1172" s="4">
        <v>1.8929963400000001</v>
      </c>
      <c r="G1172" s="4">
        <v>42.223969459999999</v>
      </c>
    </row>
    <row r="1173" spans="1:7" x14ac:dyDescent="0.25">
      <c r="A1173" t="str">
        <f t="shared" si="18"/>
        <v>08904 Badia del Vallès Barcelona</v>
      </c>
      <c r="B1173" s="4" t="s">
        <v>2439</v>
      </c>
      <c r="C1173" s="4" t="s">
        <v>2440</v>
      </c>
      <c r="D1173" s="4" t="s">
        <v>1823</v>
      </c>
      <c r="E1173" s="4" t="s">
        <v>32</v>
      </c>
      <c r="F1173" s="4">
        <v>2.1146554000000002</v>
      </c>
      <c r="G1173" s="4">
        <v>41.507740589999997</v>
      </c>
    </row>
    <row r="1174" spans="1:7" x14ac:dyDescent="0.25">
      <c r="A1174" t="str">
        <f t="shared" si="18"/>
        <v>08905 Palma de Cervelló, La Barcelona</v>
      </c>
      <c r="B1174" s="4" t="s">
        <v>2441</v>
      </c>
      <c r="C1174" s="4" t="s">
        <v>2442</v>
      </c>
      <c r="D1174" s="4" t="s">
        <v>1823</v>
      </c>
      <c r="E1174" s="4" t="s">
        <v>32</v>
      </c>
      <c r="F1174" s="4">
        <v>1.9656140499999999</v>
      </c>
      <c r="G1174" s="4">
        <v>41.412811840000003</v>
      </c>
    </row>
    <row r="1175" spans="1:7" x14ac:dyDescent="0.25">
      <c r="A1175" t="str">
        <f t="shared" si="18"/>
        <v>09001 Abajas Burgos</v>
      </c>
      <c r="B1175" s="4" t="s">
        <v>2443</v>
      </c>
      <c r="C1175" s="4" t="s">
        <v>2444</v>
      </c>
      <c r="D1175" s="4" t="s">
        <v>2445</v>
      </c>
      <c r="E1175" s="4" t="s">
        <v>862</v>
      </c>
      <c r="F1175" s="4">
        <v>-3.5817630299999998</v>
      </c>
      <c r="G1175" s="4">
        <v>42.623249350000002</v>
      </c>
    </row>
    <row r="1176" spans="1:7" x14ac:dyDescent="0.25">
      <c r="A1176" t="str">
        <f t="shared" si="18"/>
        <v>09003 Adrada de Haza Burgos</v>
      </c>
      <c r="B1176" s="4" t="s">
        <v>2446</v>
      </c>
      <c r="C1176" s="4" t="s">
        <v>2447</v>
      </c>
      <c r="D1176" s="4" t="s">
        <v>2445</v>
      </c>
      <c r="E1176" s="4" t="s">
        <v>862</v>
      </c>
      <c r="F1176" s="4">
        <v>-3.82309492</v>
      </c>
      <c r="G1176" s="4">
        <v>41.594223329999998</v>
      </c>
    </row>
    <row r="1177" spans="1:7" x14ac:dyDescent="0.25">
      <c r="A1177" t="str">
        <f t="shared" si="18"/>
        <v>09006 Aguas Cándidas Burgos</v>
      </c>
      <c r="B1177" s="4" t="s">
        <v>2448</v>
      </c>
      <c r="C1177" s="4" t="s">
        <v>2449</v>
      </c>
      <c r="D1177" s="4" t="s">
        <v>2445</v>
      </c>
      <c r="E1177" s="4" t="s">
        <v>862</v>
      </c>
      <c r="F1177" s="4">
        <v>-3.502786103</v>
      </c>
      <c r="G1177" s="4">
        <v>42.716352409999999</v>
      </c>
    </row>
    <row r="1178" spans="1:7" x14ac:dyDescent="0.25">
      <c r="A1178" t="str">
        <f t="shared" si="18"/>
        <v>09007 Aguilar de Bureba Burgos</v>
      </c>
      <c r="B1178" s="4" t="s">
        <v>2450</v>
      </c>
      <c r="C1178" s="4" t="s">
        <v>2451</v>
      </c>
      <c r="D1178" s="4" t="s">
        <v>2445</v>
      </c>
      <c r="E1178" s="4" t="s">
        <v>862</v>
      </c>
      <c r="F1178" s="4">
        <v>-3.3285164300000001</v>
      </c>
      <c r="G1178" s="4">
        <v>42.590132019999999</v>
      </c>
    </row>
    <row r="1179" spans="1:7" x14ac:dyDescent="0.25">
      <c r="A1179" t="str">
        <f t="shared" si="18"/>
        <v>09009 Albillos Burgos</v>
      </c>
      <c r="B1179" s="4" t="s">
        <v>2452</v>
      </c>
      <c r="C1179" s="4" t="s">
        <v>2453</v>
      </c>
      <c r="D1179" s="4" t="s">
        <v>2445</v>
      </c>
      <c r="E1179" s="4" t="s">
        <v>862</v>
      </c>
      <c r="F1179" s="4">
        <v>-3.7910946399999998</v>
      </c>
      <c r="G1179" s="4">
        <v>42.276170729999997</v>
      </c>
    </row>
    <row r="1180" spans="1:7" x14ac:dyDescent="0.25">
      <c r="A1180" t="str">
        <f t="shared" si="18"/>
        <v>09010 Alcocero de Mola Burgos</v>
      </c>
      <c r="B1180" s="4" t="s">
        <v>2454</v>
      </c>
      <c r="C1180" s="4" t="s">
        <v>2455</v>
      </c>
      <c r="D1180" s="4" t="s">
        <v>2445</v>
      </c>
      <c r="E1180" s="4" t="s">
        <v>862</v>
      </c>
      <c r="F1180" s="4">
        <v>-3.35835902</v>
      </c>
      <c r="G1180" s="4">
        <v>42.473767879999997</v>
      </c>
    </row>
    <row r="1181" spans="1:7" x14ac:dyDescent="0.25">
      <c r="A1181" t="str">
        <f t="shared" si="18"/>
        <v>09011 Alfoz de Bricia Burgos</v>
      </c>
      <c r="B1181" s="4" t="s">
        <v>2456</v>
      </c>
      <c r="C1181" s="4" t="s">
        <v>2457</v>
      </c>
      <c r="D1181" s="4" t="s">
        <v>2445</v>
      </c>
      <c r="E1181" s="4" t="s">
        <v>862</v>
      </c>
      <c r="F1181" s="4">
        <v>-3.8478104800000001</v>
      </c>
      <c r="G1181" s="4">
        <v>42.90751582</v>
      </c>
    </row>
    <row r="1182" spans="1:7" x14ac:dyDescent="0.25">
      <c r="A1182" t="str">
        <f t="shared" si="18"/>
        <v>09012 Alfoz de Santa Gadea Burgos</v>
      </c>
      <c r="B1182" s="4" t="s">
        <v>2458</v>
      </c>
      <c r="C1182" s="4" t="s">
        <v>2459</v>
      </c>
      <c r="D1182" s="4" t="s">
        <v>2445</v>
      </c>
      <c r="E1182" s="4" t="s">
        <v>862</v>
      </c>
      <c r="F1182" s="4">
        <v>-3.9520678299999998</v>
      </c>
      <c r="G1182" s="4">
        <v>42.955775920000001</v>
      </c>
    </row>
    <row r="1183" spans="1:7" x14ac:dyDescent="0.25">
      <c r="A1183" t="str">
        <f t="shared" si="18"/>
        <v>09013 Altable Burgos</v>
      </c>
      <c r="B1183" s="4" t="s">
        <v>2460</v>
      </c>
      <c r="C1183" s="4" t="s">
        <v>2461</v>
      </c>
      <c r="D1183" s="4" t="s">
        <v>2445</v>
      </c>
      <c r="E1183" s="4" t="s">
        <v>862</v>
      </c>
      <c r="F1183" s="4">
        <v>-3.0781050400000001</v>
      </c>
      <c r="G1183" s="4">
        <v>42.603082880000002</v>
      </c>
    </row>
    <row r="1184" spans="1:7" x14ac:dyDescent="0.25">
      <c r="A1184" t="str">
        <f t="shared" si="18"/>
        <v>09014 Altos, Los Burgos</v>
      </c>
      <c r="B1184" s="4" t="s">
        <v>2462</v>
      </c>
      <c r="C1184" s="4" t="s">
        <v>2463</v>
      </c>
      <c r="D1184" s="4" t="s">
        <v>2445</v>
      </c>
      <c r="E1184" s="4" t="s">
        <v>862</v>
      </c>
      <c r="F1184" s="4">
        <v>-3.6330196099999998</v>
      </c>
      <c r="G1184" s="4">
        <v>42.807592040000003</v>
      </c>
    </row>
    <row r="1185" spans="1:7" x14ac:dyDescent="0.25">
      <c r="A1185" t="str">
        <f t="shared" si="18"/>
        <v>09016 Ameyugo Burgos</v>
      </c>
      <c r="B1185" s="4" t="s">
        <v>2464</v>
      </c>
      <c r="C1185" s="4" t="s">
        <v>2465</v>
      </c>
      <c r="D1185" s="4" t="s">
        <v>2445</v>
      </c>
      <c r="E1185" s="4" t="s">
        <v>862</v>
      </c>
      <c r="F1185" s="4">
        <v>-3.0610886700000002</v>
      </c>
      <c r="G1185" s="4">
        <v>42.656227129999998</v>
      </c>
    </row>
    <row r="1186" spans="1:7" x14ac:dyDescent="0.25">
      <c r="A1186" t="str">
        <f t="shared" si="18"/>
        <v>09017 Anguix Burgos</v>
      </c>
      <c r="B1186" s="4" t="s">
        <v>2466</v>
      </c>
      <c r="C1186" s="4" t="s">
        <v>2467</v>
      </c>
      <c r="D1186" s="4" t="s">
        <v>2445</v>
      </c>
      <c r="E1186" s="4" t="s">
        <v>862</v>
      </c>
      <c r="F1186" s="4">
        <v>-3.9310832499999999</v>
      </c>
      <c r="G1186" s="4">
        <v>41.752742759999997</v>
      </c>
    </row>
    <row r="1187" spans="1:7" x14ac:dyDescent="0.25">
      <c r="A1187" t="str">
        <f t="shared" si="18"/>
        <v>09018 Aranda de Duero Burgos</v>
      </c>
      <c r="B1187" s="4" t="s">
        <v>2468</v>
      </c>
      <c r="C1187" s="4" t="s">
        <v>2469</v>
      </c>
      <c r="D1187" s="4" t="s">
        <v>2445</v>
      </c>
      <c r="E1187" s="4" t="s">
        <v>862</v>
      </c>
      <c r="F1187" s="4">
        <v>-3.6892429799999999</v>
      </c>
      <c r="G1187" s="4">
        <v>41.671550789999998</v>
      </c>
    </row>
    <row r="1188" spans="1:7" x14ac:dyDescent="0.25">
      <c r="A1188" t="str">
        <f t="shared" si="18"/>
        <v>09019 Arandilla Burgos</v>
      </c>
      <c r="B1188" s="4" t="s">
        <v>2470</v>
      </c>
      <c r="C1188" s="4" t="s">
        <v>2471</v>
      </c>
      <c r="D1188" s="4" t="s">
        <v>2445</v>
      </c>
      <c r="E1188" s="4" t="s">
        <v>862</v>
      </c>
      <c r="F1188" s="4">
        <v>-3.43000594</v>
      </c>
      <c r="G1188" s="4">
        <v>41.737683750000002</v>
      </c>
    </row>
    <row r="1189" spans="1:7" x14ac:dyDescent="0.25">
      <c r="A1189" t="str">
        <f t="shared" si="18"/>
        <v>09020 Arauzo de Miel Burgos</v>
      </c>
      <c r="B1189" s="4" t="s">
        <v>2472</v>
      </c>
      <c r="C1189" s="4" t="s">
        <v>2473</v>
      </c>
      <c r="D1189" s="4" t="s">
        <v>2445</v>
      </c>
      <c r="E1189" s="4" t="s">
        <v>862</v>
      </c>
      <c r="F1189" s="4">
        <v>-3.3877494600000002</v>
      </c>
      <c r="G1189" s="4">
        <v>41.859880189999998</v>
      </c>
    </row>
    <row r="1190" spans="1:7" x14ac:dyDescent="0.25">
      <c r="A1190" t="str">
        <f t="shared" si="18"/>
        <v>09021 Arauzo de Salce Burgos</v>
      </c>
      <c r="B1190" s="4" t="s">
        <v>2474</v>
      </c>
      <c r="C1190" s="4" t="s">
        <v>2475</v>
      </c>
      <c r="D1190" s="4" t="s">
        <v>2445</v>
      </c>
      <c r="E1190" s="4" t="s">
        <v>862</v>
      </c>
      <c r="F1190" s="4">
        <v>-3.41128952</v>
      </c>
      <c r="G1190" s="4">
        <v>41.819941909999997</v>
      </c>
    </row>
    <row r="1191" spans="1:7" x14ac:dyDescent="0.25">
      <c r="A1191" t="str">
        <f t="shared" si="18"/>
        <v>09022 Arauzo de Torre Burgos</v>
      </c>
      <c r="B1191" s="4" t="s">
        <v>2476</v>
      </c>
      <c r="C1191" s="4" t="s">
        <v>2477</v>
      </c>
      <c r="D1191" s="4" t="s">
        <v>2445</v>
      </c>
      <c r="E1191" s="4" t="s">
        <v>862</v>
      </c>
      <c r="F1191" s="4">
        <v>-3.42318598</v>
      </c>
      <c r="G1191" s="4">
        <v>41.797966500000001</v>
      </c>
    </row>
    <row r="1192" spans="1:7" x14ac:dyDescent="0.25">
      <c r="A1192" t="str">
        <f t="shared" si="18"/>
        <v>09023 Arcos Burgos</v>
      </c>
      <c r="B1192" s="4" t="s">
        <v>2478</v>
      </c>
      <c r="C1192" s="4" t="s">
        <v>2479</v>
      </c>
      <c r="D1192" s="4" t="s">
        <v>2445</v>
      </c>
      <c r="E1192" s="4" t="s">
        <v>862</v>
      </c>
      <c r="F1192" s="4">
        <v>-3.7566978899999999</v>
      </c>
      <c r="G1192" s="4">
        <v>42.264694599999999</v>
      </c>
    </row>
    <row r="1193" spans="1:7" x14ac:dyDescent="0.25">
      <c r="A1193" t="str">
        <f t="shared" si="18"/>
        <v>09024 Arenillas de Riopisuerga Burgos</v>
      </c>
      <c r="B1193" s="4" t="s">
        <v>2480</v>
      </c>
      <c r="C1193" s="4" t="s">
        <v>2481</v>
      </c>
      <c r="D1193" s="4" t="s">
        <v>2445</v>
      </c>
      <c r="E1193" s="4" t="s">
        <v>862</v>
      </c>
      <c r="F1193" s="4">
        <v>-4.2338077199999997</v>
      </c>
      <c r="G1193" s="4">
        <v>42.35737202</v>
      </c>
    </row>
    <row r="1194" spans="1:7" x14ac:dyDescent="0.25">
      <c r="A1194" t="str">
        <f t="shared" si="18"/>
        <v>09025 Arija Burgos</v>
      </c>
      <c r="B1194" s="4" t="s">
        <v>2482</v>
      </c>
      <c r="C1194" s="4" t="s">
        <v>2483</v>
      </c>
      <c r="D1194" s="4" t="s">
        <v>2445</v>
      </c>
      <c r="E1194" s="4" t="s">
        <v>862</v>
      </c>
      <c r="F1194" s="4">
        <v>-3.94498769</v>
      </c>
      <c r="G1194" s="4">
        <v>42.993880920000002</v>
      </c>
    </row>
    <row r="1195" spans="1:7" x14ac:dyDescent="0.25">
      <c r="A1195" t="str">
        <f t="shared" si="18"/>
        <v>09026 Arlanzón Burgos</v>
      </c>
      <c r="B1195" s="4" t="s">
        <v>2484</v>
      </c>
      <c r="C1195" s="4" t="s">
        <v>2485</v>
      </c>
      <c r="D1195" s="4" t="s">
        <v>2445</v>
      </c>
      <c r="E1195" s="4" t="s">
        <v>862</v>
      </c>
      <c r="F1195" s="4">
        <v>-3.4570184400000001</v>
      </c>
      <c r="G1195" s="4">
        <v>42.322566100000003</v>
      </c>
    </row>
    <row r="1196" spans="1:7" x14ac:dyDescent="0.25">
      <c r="A1196" t="str">
        <f t="shared" si="18"/>
        <v>09027 Arraya de Oca Burgos</v>
      </c>
      <c r="B1196" s="4" t="s">
        <v>2486</v>
      </c>
      <c r="C1196" s="4" t="s">
        <v>2487</v>
      </c>
      <c r="D1196" s="4" t="s">
        <v>2445</v>
      </c>
      <c r="E1196" s="4" t="s">
        <v>862</v>
      </c>
      <c r="F1196" s="4">
        <v>-3.3981380899999998</v>
      </c>
      <c r="G1196" s="4">
        <v>42.415773250000001</v>
      </c>
    </row>
    <row r="1197" spans="1:7" x14ac:dyDescent="0.25">
      <c r="A1197" t="str">
        <f t="shared" si="18"/>
        <v>09029 Atapuerca Burgos</v>
      </c>
      <c r="B1197" s="4" t="s">
        <v>2488</v>
      </c>
      <c r="C1197" s="4" t="s">
        <v>2489</v>
      </c>
      <c r="D1197" s="4" t="s">
        <v>2445</v>
      </c>
      <c r="E1197" s="4" t="s">
        <v>862</v>
      </c>
      <c r="F1197" s="4">
        <v>-3.5072236700000001</v>
      </c>
      <c r="G1197" s="4">
        <v>42.378193250000002</v>
      </c>
    </row>
    <row r="1198" spans="1:7" x14ac:dyDescent="0.25">
      <c r="A1198" t="str">
        <f t="shared" si="18"/>
        <v>09030 Ausines, Los Burgos</v>
      </c>
      <c r="B1198" s="4" t="s">
        <v>2490</v>
      </c>
      <c r="C1198" s="4" t="s">
        <v>2491</v>
      </c>
      <c r="D1198" s="4" t="s">
        <v>2445</v>
      </c>
      <c r="E1198" s="4" t="s">
        <v>862</v>
      </c>
      <c r="F1198" s="4">
        <v>-3.5947200000000001</v>
      </c>
      <c r="G1198" s="4">
        <v>42.226930000000003</v>
      </c>
    </row>
    <row r="1199" spans="1:7" x14ac:dyDescent="0.25">
      <c r="A1199" t="str">
        <f t="shared" si="18"/>
        <v>09032 Avellanosa de Muñó Burgos</v>
      </c>
      <c r="B1199" s="4" t="s">
        <v>2492</v>
      </c>
      <c r="C1199" s="4" t="s">
        <v>2493</v>
      </c>
      <c r="D1199" s="4" t="s">
        <v>2445</v>
      </c>
      <c r="E1199" s="4" t="s">
        <v>862</v>
      </c>
      <c r="F1199" s="4">
        <v>-3.8268521500000001</v>
      </c>
      <c r="G1199" s="4">
        <v>41.983563250000003</v>
      </c>
    </row>
    <row r="1200" spans="1:7" x14ac:dyDescent="0.25">
      <c r="A1200" t="str">
        <f t="shared" si="18"/>
        <v>09033 Bahabón de Esgueva Burgos</v>
      </c>
      <c r="B1200" s="4" t="s">
        <v>2494</v>
      </c>
      <c r="C1200" s="4" t="s">
        <v>2495</v>
      </c>
      <c r="D1200" s="4" t="s">
        <v>2445</v>
      </c>
      <c r="E1200" s="4" t="s">
        <v>862</v>
      </c>
      <c r="F1200" s="4">
        <v>-3.7284333300000001</v>
      </c>
      <c r="G1200" s="4">
        <v>41.861384049999998</v>
      </c>
    </row>
    <row r="1201" spans="1:7" x14ac:dyDescent="0.25">
      <c r="A1201" t="str">
        <f t="shared" si="18"/>
        <v>09034 Balbases, Los Burgos</v>
      </c>
      <c r="B1201" s="4" t="s">
        <v>2496</v>
      </c>
      <c r="C1201" s="4" t="s">
        <v>2497</v>
      </c>
      <c r="D1201" s="4" t="s">
        <v>2445</v>
      </c>
      <c r="E1201" s="4" t="s">
        <v>862</v>
      </c>
      <c r="F1201" s="4">
        <v>-4.0638300100000002</v>
      </c>
      <c r="G1201" s="4">
        <v>42.214527480000001</v>
      </c>
    </row>
    <row r="1202" spans="1:7" x14ac:dyDescent="0.25">
      <c r="A1202" t="str">
        <f t="shared" si="18"/>
        <v>09035 Baños de Valdearados Burgos</v>
      </c>
      <c r="B1202" s="4" t="s">
        <v>2498</v>
      </c>
      <c r="C1202" s="4" t="s">
        <v>2499</v>
      </c>
      <c r="D1202" s="4" t="s">
        <v>2445</v>
      </c>
      <c r="E1202" s="4" t="s">
        <v>862</v>
      </c>
      <c r="F1202" s="4">
        <v>-3.55640687</v>
      </c>
      <c r="G1202" s="4">
        <v>41.77122662</v>
      </c>
    </row>
    <row r="1203" spans="1:7" x14ac:dyDescent="0.25">
      <c r="A1203" t="str">
        <f t="shared" si="18"/>
        <v>09036 Bañuelos de Bureba Burgos</v>
      </c>
      <c r="B1203" s="4" t="s">
        <v>2500</v>
      </c>
      <c r="C1203" s="4" t="s">
        <v>2501</v>
      </c>
      <c r="D1203" s="4" t="s">
        <v>2445</v>
      </c>
      <c r="E1203" s="4" t="s">
        <v>862</v>
      </c>
      <c r="F1203" s="4">
        <v>-3.28186109</v>
      </c>
      <c r="G1203" s="4">
        <v>42.500548459999997</v>
      </c>
    </row>
    <row r="1204" spans="1:7" x14ac:dyDescent="0.25">
      <c r="A1204" t="str">
        <f t="shared" si="18"/>
        <v>09037 Barbadillo de Herreros Burgos</v>
      </c>
      <c r="B1204" s="4" t="s">
        <v>2502</v>
      </c>
      <c r="C1204" s="4" t="s">
        <v>2503</v>
      </c>
      <c r="D1204" s="4" t="s">
        <v>2445</v>
      </c>
      <c r="E1204" s="4" t="s">
        <v>862</v>
      </c>
      <c r="F1204" s="4">
        <v>-3.1771001600000002</v>
      </c>
      <c r="G1204" s="4">
        <v>42.149516759999997</v>
      </c>
    </row>
    <row r="1205" spans="1:7" x14ac:dyDescent="0.25">
      <c r="A1205" t="str">
        <f t="shared" si="18"/>
        <v>09038 Barbadillo del Mercado Burgos</v>
      </c>
      <c r="B1205" s="4" t="s">
        <v>2504</v>
      </c>
      <c r="C1205" s="4" t="s">
        <v>2505</v>
      </c>
      <c r="D1205" s="4" t="s">
        <v>2445</v>
      </c>
      <c r="E1205" s="4" t="s">
        <v>862</v>
      </c>
      <c r="F1205" s="4">
        <v>-3.3589327999999998</v>
      </c>
      <c r="G1205" s="4">
        <v>42.039212509999999</v>
      </c>
    </row>
    <row r="1206" spans="1:7" x14ac:dyDescent="0.25">
      <c r="A1206" t="str">
        <f t="shared" si="18"/>
        <v>09039 Barbadillo del Pez Burgos</v>
      </c>
      <c r="B1206" s="4" t="s">
        <v>2506</v>
      </c>
      <c r="C1206" s="4" t="s">
        <v>2507</v>
      </c>
      <c r="D1206" s="4" t="s">
        <v>2445</v>
      </c>
      <c r="E1206" s="4" t="s">
        <v>862</v>
      </c>
      <c r="F1206" s="4">
        <v>-3.2278233699999999</v>
      </c>
      <c r="G1206" s="4">
        <v>42.118805450000004</v>
      </c>
    </row>
    <row r="1207" spans="1:7" x14ac:dyDescent="0.25">
      <c r="A1207" t="str">
        <f t="shared" si="18"/>
        <v>09041 Barrio de Muñó Burgos</v>
      </c>
      <c r="B1207" s="4" t="s">
        <v>2508</v>
      </c>
      <c r="C1207" s="4" t="s">
        <v>2509</v>
      </c>
      <c r="D1207" s="4" t="s">
        <v>2445</v>
      </c>
      <c r="E1207" s="4" t="s">
        <v>862</v>
      </c>
      <c r="F1207" s="4">
        <v>-4.0080680299999996</v>
      </c>
      <c r="G1207" s="4">
        <v>42.174502850000003</v>
      </c>
    </row>
    <row r="1208" spans="1:7" x14ac:dyDescent="0.25">
      <c r="A1208" t="str">
        <f t="shared" si="18"/>
        <v>09043 Barrios de Bureba, Los Burgos</v>
      </c>
      <c r="B1208" s="4" t="s">
        <v>2510</v>
      </c>
      <c r="C1208" s="4" t="s">
        <v>2511</v>
      </c>
      <c r="D1208" s="4" t="s">
        <v>2445</v>
      </c>
      <c r="E1208" s="4" t="s">
        <v>862</v>
      </c>
      <c r="F1208" s="4">
        <v>-3.3915970500000001</v>
      </c>
      <c r="G1208" s="4">
        <v>42.64603967</v>
      </c>
    </row>
    <row r="1209" spans="1:7" x14ac:dyDescent="0.25">
      <c r="A1209" t="str">
        <f t="shared" si="18"/>
        <v>09044 Barrios de Colina Burgos</v>
      </c>
      <c r="B1209" s="4" t="s">
        <v>2512</v>
      </c>
      <c r="C1209" s="4" t="s">
        <v>2513</v>
      </c>
      <c r="D1209" s="4" t="s">
        <v>2445</v>
      </c>
      <c r="E1209" s="4" t="s">
        <v>862</v>
      </c>
      <c r="F1209" s="4">
        <v>-3.4618024699999999</v>
      </c>
      <c r="G1209" s="4">
        <v>42.395946729999999</v>
      </c>
    </row>
    <row r="1210" spans="1:7" x14ac:dyDescent="0.25">
      <c r="A1210" t="str">
        <f t="shared" si="18"/>
        <v>09045 Basconcillos del Tozo Burgos</v>
      </c>
      <c r="B1210" s="4" t="s">
        <v>2514</v>
      </c>
      <c r="C1210" s="4" t="s">
        <v>2515</v>
      </c>
      <c r="D1210" s="4" t="s">
        <v>2445</v>
      </c>
      <c r="E1210" s="4" t="s">
        <v>862</v>
      </c>
      <c r="F1210" s="4">
        <v>-3.9909322299999999</v>
      </c>
      <c r="G1210" s="4">
        <v>42.702845259999997</v>
      </c>
    </row>
    <row r="1211" spans="1:7" x14ac:dyDescent="0.25">
      <c r="A1211" t="str">
        <f t="shared" si="18"/>
        <v>09046 Bascuñana Burgos</v>
      </c>
      <c r="B1211" s="4" t="s">
        <v>2516</v>
      </c>
      <c r="C1211" s="4" t="s">
        <v>2517</v>
      </c>
      <c r="D1211" s="4" t="s">
        <v>2445</v>
      </c>
      <c r="E1211" s="4" t="s">
        <v>862</v>
      </c>
      <c r="F1211" s="4">
        <v>-3.0827479699999998</v>
      </c>
      <c r="G1211" s="4">
        <v>42.424311869999997</v>
      </c>
    </row>
    <row r="1212" spans="1:7" x14ac:dyDescent="0.25">
      <c r="A1212" t="str">
        <f t="shared" si="18"/>
        <v>09047 Belbimbre Burgos</v>
      </c>
      <c r="B1212" s="4" t="s">
        <v>2518</v>
      </c>
      <c r="C1212" s="4" t="s">
        <v>2519</v>
      </c>
      <c r="D1212" s="4" t="s">
        <v>2445</v>
      </c>
      <c r="E1212" s="4" t="s">
        <v>862</v>
      </c>
      <c r="F1212" s="4">
        <v>-4.0128169700000003</v>
      </c>
      <c r="G1212" s="4">
        <v>42.16860707</v>
      </c>
    </row>
    <row r="1213" spans="1:7" x14ac:dyDescent="0.25">
      <c r="A1213" t="str">
        <f t="shared" si="18"/>
        <v>09048 Belorado Burgos</v>
      </c>
      <c r="B1213" s="4" t="s">
        <v>2520</v>
      </c>
      <c r="C1213" s="4" t="s">
        <v>2521</v>
      </c>
      <c r="D1213" s="4" t="s">
        <v>2445</v>
      </c>
      <c r="E1213" s="4" t="s">
        <v>862</v>
      </c>
      <c r="F1213" s="4">
        <v>-3.1897079700000002</v>
      </c>
      <c r="G1213" s="4">
        <v>42.420583579999999</v>
      </c>
    </row>
    <row r="1214" spans="1:7" x14ac:dyDescent="0.25">
      <c r="A1214" t="str">
        <f t="shared" si="18"/>
        <v>09050 Berberana Burgos</v>
      </c>
      <c r="B1214" s="4" t="s">
        <v>2522</v>
      </c>
      <c r="C1214" s="4" t="s">
        <v>2523</v>
      </c>
      <c r="D1214" s="4" t="s">
        <v>2445</v>
      </c>
      <c r="E1214" s="4" t="s">
        <v>862</v>
      </c>
      <c r="F1214" s="4">
        <v>-3.0594896500000002</v>
      </c>
      <c r="G1214" s="4">
        <v>42.918250970000003</v>
      </c>
    </row>
    <row r="1215" spans="1:7" x14ac:dyDescent="0.25">
      <c r="A1215" t="str">
        <f t="shared" si="18"/>
        <v>09051 Berlangas de Roa Burgos</v>
      </c>
      <c r="B1215" s="4" t="s">
        <v>2524</v>
      </c>
      <c r="C1215" s="4" t="s">
        <v>2525</v>
      </c>
      <c r="D1215" s="4" t="s">
        <v>2445</v>
      </c>
      <c r="E1215" s="4" t="s">
        <v>862</v>
      </c>
      <c r="F1215" s="4">
        <v>-3.8727903399999999</v>
      </c>
      <c r="G1215" s="4">
        <v>41.689250749999999</v>
      </c>
    </row>
    <row r="1216" spans="1:7" x14ac:dyDescent="0.25">
      <c r="A1216" t="str">
        <f t="shared" si="18"/>
        <v>09052 Berzosa de Bureba Burgos</v>
      </c>
      <c r="B1216" s="4" t="s">
        <v>2526</v>
      </c>
      <c r="C1216" s="4" t="s">
        <v>2527</v>
      </c>
      <c r="D1216" s="4" t="s">
        <v>2445</v>
      </c>
      <c r="E1216" s="4" t="s">
        <v>862</v>
      </c>
      <c r="F1216" s="4">
        <v>-3.2663429800000001</v>
      </c>
      <c r="G1216" s="4">
        <v>42.627000369999998</v>
      </c>
    </row>
    <row r="1217" spans="1:7" x14ac:dyDescent="0.25">
      <c r="A1217" t="str">
        <f t="shared" si="18"/>
        <v>09054 Bozoó Burgos</v>
      </c>
      <c r="B1217" s="4" t="s">
        <v>2528</v>
      </c>
      <c r="C1217" s="4" t="s">
        <v>2529</v>
      </c>
      <c r="D1217" s="4" t="s">
        <v>2445</v>
      </c>
      <c r="E1217" s="4" t="s">
        <v>862</v>
      </c>
      <c r="F1217" s="4">
        <v>-3.0852793100000002</v>
      </c>
      <c r="G1217" s="4">
        <v>42.726249000000003</v>
      </c>
    </row>
    <row r="1218" spans="1:7" x14ac:dyDescent="0.25">
      <c r="A1218" t="str">
        <f t="shared" si="18"/>
        <v>09055 Brazacorta Burgos</v>
      </c>
      <c r="B1218" s="4" t="s">
        <v>2530</v>
      </c>
      <c r="C1218" s="4" t="s">
        <v>2531</v>
      </c>
      <c r="D1218" s="4" t="s">
        <v>2445</v>
      </c>
      <c r="E1218" s="4" t="s">
        <v>862</v>
      </c>
      <c r="F1218" s="4">
        <v>-3.3674764599999998</v>
      </c>
      <c r="G1218" s="4">
        <v>41.717093599999998</v>
      </c>
    </row>
    <row r="1219" spans="1:7" x14ac:dyDescent="0.25">
      <c r="A1219" t="str">
        <f t="shared" ref="A1219:A1282" si="19">CONCATENATE(B1219, " ",C1219, " ",D1219)</f>
        <v>09056 Briviesca Burgos</v>
      </c>
      <c r="B1219" s="4" t="s">
        <v>2532</v>
      </c>
      <c r="C1219" s="4" t="s">
        <v>2533</v>
      </c>
      <c r="D1219" s="4" t="s">
        <v>2445</v>
      </c>
      <c r="E1219" s="4" t="s">
        <v>862</v>
      </c>
      <c r="F1219" s="4">
        <v>-3.3239044099999999</v>
      </c>
      <c r="G1219" s="4">
        <v>42.548979559999999</v>
      </c>
    </row>
    <row r="1220" spans="1:7" x14ac:dyDescent="0.25">
      <c r="A1220" t="str">
        <f t="shared" si="19"/>
        <v>09057 Bugedo Burgos</v>
      </c>
      <c r="B1220" s="4" t="s">
        <v>2534</v>
      </c>
      <c r="C1220" s="4" t="s">
        <v>2535</v>
      </c>
      <c r="D1220" s="4" t="s">
        <v>2445</v>
      </c>
      <c r="E1220" s="4" t="s">
        <v>862</v>
      </c>
      <c r="F1220" s="4">
        <v>-3.01777366</v>
      </c>
      <c r="G1220" s="4">
        <v>42.649937549999997</v>
      </c>
    </row>
    <row r="1221" spans="1:7" x14ac:dyDescent="0.25">
      <c r="A1221" t="str">
        <f t="shared" si="19"/>
        <v>09058 Buniel Burgos</v>
      </c>
      <c r="B1221" s="4" t="s">
        <v>2536</v>
      </c>
      <c r="C1221" s="4" t="s">
        <v>2537</v>
      </c>
      <c r="D1221" s="4" t="s">
        <v>2445</v>
      </c>
      <c r="E1221" s="4" t="s">
        <v>862</v>
      </c>
      <c r="F1221" s="4">
        <v>-3.8215571700000002</v>
      </c>
      <c r="G1221" s="4">
        <v>42.310630170000003</v>
      </c>
    </row>
    <row r="1222" spans="1:7" x14ac:dyDescent="0.25">
      <c r="A1222" t="str">
        <f t="shared" si="19"/>
        <v>09059 Burgos Burgos</v>
      </c>
      <c r="B1222" s="4" t="s">
        <v>2538</v>
      </c>
      <c r="C1222" s="4" t="s">
        <v>2445</v>
      </c>
      <c r="D1222" s="4" t="s">
        <v>2445</v>
      </c>
      <c r="E1222" s="4" t="s">
        <v>862</v>
      </c>
      <c r="F1222" s="4">
        <v>-3.70419805</v>
      </c>
      <c r="G1222" s="4">
        <v>42.341130040000003</v>
      </c>
    </row>
    <row r="1223" spans="1:7" x14ac:dyDescent="0.25">
      <c r="A1223" t="str">
        <f t="shared" si="19"/>
        <v>09060 Busto de Bureba Burgos</v>
      </c>
      <c r="B1223" s="4" t="s">
        <v>2539</v>
      </c>
      <c r="C1223" s="4" t="s">
        <v>2540</v>
      </c>
      <c r="D1223" s="4" t="s">
        <v>2445</v>
      </c>
      <c r="E1223" s="4" t="s">
        <v>862</v>
      </c>
      <c r="F1223" s="4">
        <v>-3.2664688100000001</v>
      </c>
      <c r="G1223" s="4">
        <v>42.659546679999998</v>
      </c>
    </row>
    <row r="1224" spans="1:7" x14ac:dyDescent="0.25">
      <c r="A1224" t="str">
        <f t="shared" si="19"/>
        <v>09061 Cabañes de Esgueva Burgos</v>
      </c>
      <c r="B1224" s="4" t="s">
        <v>2541</v>
      </c>
      <c r="C1224" s="4" t="s">
        <v>2542</v>
      </c>
      <c r="D1224" s="4" t="s">
        <v>2445</v>
      </c>
      <c r="E1224" s="4" t="s">
        <v>862</v>
      </c>
      <c r="F1224" s="4">
        <v>-3.7846940400000002</v>
      </c>
      <c r="G1224" s="4">
        <v>41.83129186</v>
      </c>
    </row>
    <row r="1225" spans="1:7" x14ac:dyDescent="0.25">
      <c r="A1225" t="str">
        <f t="shared" si="19"/>
        <v>09062 Cabezón de la Sierra Burgos</v>
      </c>
      <c r="B1225" s="4" t="s">
        <v>2543</v>
      </c>
      <c r="C1225" s="4" t="s">
        <v>2544</v>
      </c>
      <c r="D1225" s="4" t="s">
        <v>2445</v>
      </c>
      <c r="E1225" s="4" t="s">
        <v>862</v>
      </c>
      <c r="F1225" s="4">
        <v>-3.2411742800000001</v>
      </c>
      <c r="G1225" s="4">
        <v>41.934913530000003</v>
      </c>
    </row>
    <row r="1226" spans="1:7" x14ac:dyDescent="0.25">
      <c r="A1226" t="str">
        <f t="shared" si="19"/>
        <v>09063 Cavia Burgos</v>
      </c>
      <c r="B1226" s="4" t="s">
        <v>2545</v>
      </c>
      <c r="C1226" s="4" t="s">
        <v>2546</v>
      </c>
      <c r="D1226" s="4" t="s">
        <v>2445</v>
      </c>
      <c r="E1226" s="4" t="s">
        <v>862</v>
      </c>
      <c r="F1226" s="4">
        <v>-3.8442365500000002</v>
      </c>
      <c r="G1226" s="4">
        <v>42.282546629999999</v>
      </c>
    </row>
    <row r="1227" spans="1:7" x14ac:dyDescent="0.25">
      <c r="A1227" t="str">
        <f t="shared" si="19"/>
        <v>09064 Caleruega Burgos</v>
      </c>
      <c r="B1227" s="4" t="s">
        <v>2547</v>
      </c>
      <c r="C1227" s="4" t="s">
        <v>2548</v>
      </c>
      <c r="D1227" s="4" t="s">
        <v>2445</v>
      </c>
      <c r="E1227" s="4" t="s">
        <v>862</v>
      </c>
      <c r="F1227" s="4">
        <v>-3.4874025</v>
      </c>
      <c r="G1227" s="4">
        <v>41.825031619999997</v>
      </c>
    </row>
    <row r="1228" spans="1:7" x14ac:dyDescent="0.25">
      <c r="A1228" t="str">
        <f t="shared" si="19"/>
        <v>09065 Campillo de Aranda Burgos</v>
      </c>
      <c r="B1228" s="4" t="s">
        <v>2549</v>
      </c>
      <c r="C1228" s="4" t="s">
        <v>2550</v>
      </c>
      <c r="D1228" s="4" t="s">
        <v>2445</v>
      </c>
      <c r="E1228" s="4" t="s">
        <v>862</v>
      </c>
      <c r="F1228" s="4">
        <v>-3.73155035</v>
      </c>
      <c r="G1228" s="4">
        <v>41.610745809999997</v>
      </c>
    </row>
    <row r="1229" spans="1:7" x14ac:dyDescent="0.25">
      <c r="A1229" t="str">
        <f t="shared" si="19"/>
        <v>09066 Campolara Burgos</v>
      </c>
      <c r="B1229" s="4" t="s">
        <v>2551</v>
      </c>
      <c r="C1229" s="4" t="s">
        <v>2552</v>
      </c>
      <c r="D1229" s="4" t="s">
        <v>2445</v>
      </c>
      <c r="E1229" s="4" t="s">
        <v>862</v>
      </c>
      <c r="F1229" s="4">
        <v>-3.4277323200000001</v>
      </c>
      <c r="G1229" s="4">
        <v>42.1191362</v>
      </c>
    </row>
    <row r="1230" spans="1:7" x14ac:dyDescent="0.25">
      <c r="A1230" t="str">
        <f t="shared" si="19"/>
        <v>09067 Canicosa de la Sierra Burgos</v>
      </c>
      <c r="B1230" s="4" t="s">
        <v>2553</v>
      </c>
      <c r="C1230" s="4" t="s">
        <v>2554</v>
      </c>
      <c r="D1230" s="4" t="s">
        <v>2445</v>
      </c>
      <c r="E1230" s="4" t="s">
        <v>862</v>
      </c>
      <c r="F1230" s="4">
        <v>-3.0405101499999998</v>
      </c>
      <c r="G1230" s="4">
        <v>41.937897939999999</v>
      </c>
    </row>
    <row r="1231" spans="1:7" x14ac:dyDescent="0.25">
      <c r="A1231" t="str">
        <f t="shared" si="19"/>
        <v>09068 Cantabrana Burgos</v>
      </c>
      <c r="B1231" s="4" t="s">
        <v>2555</v>
      </c>
      <c r="C1231" s="4" t="s">
        <v>2556</v>
      </c>
      <c r="D1231" s="4" t="s">
        <v>2445</v>
      </c>
      <c r="E1231" s="4" t="s">
        <v>862</v>
      </c>
      <c r="F1231" s="4">
        <v>-3.4676537000000001</v>
      </c>
      <c r="G1231" s="4">
        <v>42.733640129999998</v>
      </c>
    </row>
    <row r="1232" spans="1:7" x14ac:dyDescent="0.25">
      <c r="A1232" t="str">
        <f t="shared" si="19"/>
        <v>09070 Carazo Burgos</v>
      </c>
      <c r="B1232" s="4" t="s">
        <v>2557</v>
      </c>
      <c r="C1232" s="4" t="s">
        <v>2558</v>
      </c>
      <c r="D1232" s="4" t="s">
        <v>2445</v>
      </c>
      <c r="E1232" s="4" t="s">
        <v>862</v>
      </c>
      <c r="F1232" s="4">
        <v>-3.3566845600000002</v>
      </c>
      <c r="G1232" s="4">
        <v>41.967560839999997</v>
      </c>
    </row>
    <row r="1233" spans="1:7" x14ac:dyDescent="0.25">
      <c r="A1233" t="str">
        <f t="shared" si="19"/>
        <v>09071 Carcedo de Bureba Burgos</v>
      </c>
      <c r="B1233" s="4" t="s">
        <v>2559</v>
      </c>
      <c r="C1233" s="4" t="s">
        <v>2560</v>
      </c>
      <c r="D1233" s="4" t="s">
        <v>2445</v>
      </c>
      <c r="E1233" s="4" t="s">
        <v>862</v>
      </c>
      <c r="F1233" s="4">
        <v>-3.4989591600000001</v>
      </c>
      <c r="G1233" s="4">
        <v>42.576981080000003</v>
      </c>
    </row>
    <row r="1234" spans="1:7" x14ac:dyDescent="0.25">
      <c r="A1234" t="str">
        <f t="shared" si="19"/>
        <v>09072 Carcedo de Burgos Burgos</v>
      </c>
      <c r="B1234" s="4" t="s">
        <v>2561</v>
      </c>
      <c r="C1234" s="4" t="s">
        <v>2562</v>
      </c>
      <c r="D1234" s="4" t="s">
        <v>2445</v>
      </c>
      <c r="E1234" s="4" t="s">
        <v>862</v>
      </c>
      <c r="F1234" s="4">
        <v>-3.6229270200000001</v>
      </c>
      <c r="G1234" s="4">
        <v>42.286211999999999</v>
      </c>
    </row>
    <row r="1235" spans="1:7" x14ac:dyDescent="0.25">
      <c r="A1235" t="str">
        <f t="shared" si="19"/>
        <v>09073 Cardeñadijo Burgos</v>
      </c>
      <c r="B1235" s="4" t="s">
        <v>2563</v>
      </c>
      <c r="C1235" s="4" t="s">
        <v>2564</v>
      </c>
      <c r="D1235" s="4" t="s">
        <v>2445</v>
      </c>
      <c r="E1235" s="4" t="s">
        <v>862</v>
      </c>
      <c r="F1235" s="4">
        <v>-3.6667558499999999</v>
      </c>
      <c r="G1235" s="4">
        <v>42.30172675</v>
      </c>
    </row>
    <row r="1236" spans="1:7" x14ac:dyDescent="0.25">
      <c r="A1236" t="str">
        <f t="shared" si="19"/>
        <v>09074 Cardeñajimeno Burgos</v>
      </c>
      <c r="B1236" s="4" t="s">
        <v>2565</v>
      </c>
      <c r="C1236" s="4" t="s">
        <v>2566</v>
      </c>
      <c r="D1236" s="4" t="s">
        <v>2445</v>
      </c>
      <c r="E1236" s="4" t="s">
        <v>862</v>
      </c>
      <c r="F1236" s="4">
        <v>-3.61972293</v>
      </c>
      <c r="G1236" s="4">
        <v>42.330584510000001</v>
      </c>
    </row>
    <row r="1237" spans="1:7" x14ac:dyDescent="0.25">
      <c r="A1237" t="str">
        <f t="shared" si="19"/>
        <v>09075 Cardeñuela Riopico Burgos</v>
      </c>
      <c r="B1237" s="4" t="s">
        <v>2567</v>
      </c>
      <c r="C1237" s="4" t="s">
        <v>2568</v>
      </c>
      <c r="D1237" s="4" t="s">
        <v>2445</v>
      </c>
      <c r="E1237" s="4" t="s">
        <v>862</v>
      </c>
      <c r="F1237" s="4">
        <v>-3.56022661</v>
      </c>
      <c r="G1237" s="4">
        <v>42.359682589999998</v>
      </c>
    </row>
    <row r="1238" spans="1:7" x14ac:dyDescent="0.25">
      <c r="A1238" t="str">
        <f t="shared" si="19"/>
        <v>09076 Carrias Burgos</v>
      </c>
      <c r="B1238" s="4" t="s">
        <v>2569</v>
      </c>
      <c r="C1238" s="4" t="s">
        <v>2570</v>
      </c>
      <c r="D1238" s="4" t="s">
        <v>2445</v>
      </c>
      <c r="E1238" s="4" t="s">
        <v>862</v>
      </c>
      <c r="F1238" s="4">
        <v>-3.28418542</v>
      </c>
      <c r="G1238" s="4">
        <v>42.48163023</v>
      </c>
    </row>
    <row r="1239" spans="1:7" x14ac:dyDescent="0.25">
      <c r="A1239" t="str">
        <f t="shared" si="19"/>
        <v>09077 Cascajares de Bureba Burgos</v>
      </c>
      <c r="B1239" s="4" t="s">
        <v>2571</v>
      </c>
      <c r="C1239" s="4" t="s">
        <v>2572</v>
      </c>
      <c r="D1239" s="4" t="s">
        <v>2445</v>
      </c>
      <c r="E1239" s="4" t="s">
        <v>862</v>
      </c>
      <c r="F1239" s="4">
        <v>-3.23747381</v>
      </c>
      <c r="G1239" s="4">
        <v>42.677837709999999</v>
      </c>
    </row>
    <row r="1240" spans="1:7" x14ac:dyDescent="0.25">
      <c r="A1240" t="str">
        <f t="shared" si="19"/>
        <v>09078 Cascajares de la Sierra Burgos</v>
      </c>
      <c r="B1240" s="4" t="s">
        <v>2573</v>
      </c>
      <c r="C1240" s="4" t="s">
        <v>2574</v>
      </c>
      <c r="D1240" s="4" t="s">
        <v>2445</v>
      </c>
      <c r="E1240" s="4" t="s">
        <v>862</v>
      </c>
      <c r="F1240" s="4">
        <v>-3.3992486099999999</v>
      </c>
      <c r="G1240" s="4">
        <v>42.062046709999997</v>
      </c>
    </row>
    <row r="1241" spans="1:7" x14ac:dyDescent="0.25">
      <c r="A1241" t="str">
        <f t="shared" si="19"/>
        <v>09079 Castellanos de Castro Burgos</v>
      </c>
      <c r="B1241" s="4" t="s">
        <v>2575</v>
      </c>
      <c r="C1241" s="4" t="s">
        <v>2576</v>
      </c>
      <c r="D1241" s="4" t="s">
        <v>2445</v>
      </c>
      <c r="E1241" s="4" t="s">
        <v>862</v>
      </c>
      <c r="F1241" s="4">
        <v>-4.0354131300000002</v>
      </c>
      <c r="G1241" s="4">
        <v>42.328938579999999</v>
      </c>
    </row>
    <row r="1242" spans="1:7" x14ac:dyDescent="0.25">
      <c r="A1242" t="str">
        <f t="shared" si="19"/>
        <v>09082 Castildelgado Burgos</v>
      </c>
      <c r="B1242" s="4" t="s">
        <v>2577</v>
      </c>
      <c r="C1242" s="4" t="s">
        <v>2578</v>
      </c>
      <c r="D1242" s="4" t="s">
        <v>2445</v>
      </c>
      <c r="E1242" s="4" t="s">
        <v>862</v>
      </c>
      <c r="F1242" s="4">
        <v>-3.0851951899999999</v>
      </c>
      <c r="G1242" s="4">
        <v>42.436243099999999</v>
      </c>
    </row>
    <row r="1243" spans="1:7" x14ac:dyDescent="0.25">
      <c r="A1243" t="str">
        <f t="shared" si="19"/>
        <v>09083 Castil de Peones Burgos</v>
      </c>
      <c r="B1243" s="4" t="s">
        <v>2579</v>
      </c>
      <c r="C1243" s="4" t="s">
        <v>2580</v>
      </c>
      <c r="D1243" s="4" t="s">
        <v>2445</v>
      </c>
      <c r="E1243" s="4" t="s">
        <v>862</v>
      </c>
      <c r="F1243" s="4">
        <v>-3.3857872900000001</v>
      </c>
      <c r="G1243" s="4">
        <v>42.48291012</v>
      </c>
    </row>
    <row r="1244" spans="1:7" x14ac:dyDescent="0.25">
      <c r="A1244" t="str">
        <f t="shared" si="19"/>
        <v>09084 Castrillo de la Reina Burgos</v>
      </c>
      <c r="B1244" s="4" t="s">
        <v>2581</v>
      </c>
      <c r="C1244" s="4" t="s">
        <v>2582</v>
      </c>
      <c r="D1244" s="4" t="s">
        <v>2445</v>
      </c>
      <c r="E1244" s="4" t="s">
        <v>862</v>
      </c>
      <c r="F1244" s="4">
        <v>-3.2365291200000001</v>
      </c>
      <c r="G1244" s="4">
        <v>41.986884349999997</v>
      </c>
    </row>
    <row r="1245" spans="1:7" x14ac:dyDescent="0.25">
      <c r="A1245" t="str">
        <f t="shared" si="19"/>
        <v>09085 Castrillo de la Vega Burgos</v>
      </c>
      <c r="B1245" s="4" t="s">
        <v>2583</v>
      </c>
      <c r="C1245" s="4" t="s">
        <v>2584</v>
      </c>
      <c r="D1245" s="4" t="s">
        <v>2445</v>
      </c>
      <c r="E1245" s="4" t="s">
        <v>862</v>
      </c>
      <c r="F1245" s="4">
        <v>-3.7792590100000001</v>
      </c>
      <c r="G1245" s="4">
        <v>41.65074019</v>
      </c>
    </row>
    <row r="1246" spans="1:7" x14ac:dyDescent="0.25">
      <c r="A1246" t="str">
        <f t="shared" si="19"/>
        <v>09086 Castrillo del Val Burgos</v>
      </c>
      <c r="B1246" s="4" t="s">
        <v>2585</v>
      </c>
      <c r="C1246" s="4" t="s">
        <v>2586</v>
      </c>
      <c r="D1246" s="4" t="s">
        <v>2445</v>
      </c>
      <c r="E1246" s="4" t="s">
        <v>862</v>
      </c>
      <c r="F1246" s="4">
        <v>-3.5849714499999998</v>
      </c>
      <c r="G1246" s="4">
        <v>42.313429980000002</v>
      </c>
    </row>
    <row r="1247" spans="1:7" x14ac:dyDescent="0.25">
      <c r="A1247" t="str">
        <f t="shared" si="19"/>
        <v>09088 Castrillo de Riopisuerga Burgos</v>
      </c>
      <c r="B1247" s="4" t="s">
        <v>2587</v>
      </c>
      <c r="C1247" s="4" t="s">
        <v>2588</v>
      </c>
      <c r="D1247" s="4" t="s">
        <v>2445</v>
      </c>
      <c r="E1247" s="4" t="s">
        <v>862</v>
      </c>
      <c r="F1247" s="4">
        <v>-4.2533515800000004</v>
      </c>
      <c r="G1247" s="4">
        <v>42.515749849999999</v>
      </c>
    </row>
    <row r="1248" spans="1:7" x14ac:dyDescent="0.25">
      <c r="A1248" t="str">
        <f t="shared" si="19"/>
        <v>09090 Castrillo Mota de Judíos Burgos</v>
      </c>
      <c r="B1248" s="4" t="s">
        <v>2589</v>
      </c>
      <c r="C1248" s="4" t="s">
        <v>2590</v>
      </c>
      <c r="D1248" s="4" t="s">
        <v>2445</v>
      </c>
      <c r="E1248" s="4" t="s">
        <v>862</v>
      </c>
      <c r="F1248" s="4">
        <v>-4.17277539</v>
      </c>
      <c r="G1248" s="4">
        <v>42.307579199999999</v>
      </c>
    </row>
    <row r="1249" spans="1:7" x14ac:dyDescent="0.25">
      <c r="A1249" t="str">
        <f t="shared" si="19"/>
        <v>09091 Castrojeriz Burgos</v>
      </c>
      <c r="B1249" s="4" t="s">
        <v>2591</v>
      </c>
      <c r="C1249" s="4" t="s">
        <v>2592</v>
      </c>
      <c r="D1249" s="4" t="s">
        <v>2445</v>
      </c>
      <c r="E1249" s="4" t="s">
        <v>862</v>
      </c>
      <c r="F1249" s="4">
        <v>-4.1433349899999996</v>
      </c>
      <c r="G1249" s="4">
        <v>42.289864340000001</v>
      </c>
    </row>
    <row r="1250" spans="1:7" x14ac:dyDescent="0.25">
      <c r="A1250" t="str">
        <f t="shared" si="19"/>
        <v>09093 Cayuela Burgos</v>
      </c>
      <c r="B1250" s="4" t="s">
        <v>2593</v>
      </c>
      <c r="C1250" s="4" t="s">
        <v>2594</v>
      </c>
      <c r="D1250" s="4" t="s">
        <v>2445</v>
      </c>
      <c r="E1250" s="4" t="s">
        <v>862</v>
      </c>
      <c r="F1250" s="4">
        <v>-3.8195445000000001</v>
      </c>
      <c r="G1250" s="4">
        <v>42.272368620000002</v>
      </c>
    </row>
    <row r="1251" spans="1:7" x14ac:dyDescent="0.25">
      <c r="A1251" t="str">
        <f t="shared" si="19"/>
        <v>09094 Cebrecos Burgos</v>
      </c>
      <c r="B1251" s="4" t="s">
        <v>2595</v>
      </c>
      <c r="C1251" s="4" t="s">
        <v>2596</v>
      </c>
      <c r="D1251" s="4" t="s">
        <v>2445</v>
      </c>
      <c r="E1251" s="4" t="s">
        <v>862</v>
      </c>
      <c r="F1251" s="4">
        <v>-3.5962628799999998</v>
      </c>
      <c r="G1251" s="4">
        <v>41.984871220000002</v>
      </c>
    </row>
    <row r="1252" spans="1:7" x14ac:dyDescent="0.25">
      <c r="A1252" t="str">
        <f t="shared" si="19"/>
        <v>09095 Celada del Camino Burgos</v>
      </c>
      <c r="B1252" s="4" t="s">
        <v>2597</v>
      </c>
      <c r="C1252" s="4" t="s">
        <v>2598</v>
      </c>
      <c r="D1252" s="4" t="s">
        <v>2445</v>
      </c>
      <c r="E1252" s="4" t="s">
        <v>862</v>
      </c>
      <c r="F1252" s="4">
        <v>-3.9340140699999999</v>
      </c>
      <c r="G1252" s="4">
        <v>42.263838980000003</v>
      </c>
    </row>
    <row r="1253" spans="1:7" x14ac:dyDescent="0.25">
      <c r="A1253" t="str">
        <f t="shared" si="19"/>
        <v>09098 Cerezo de Río Tirón Burgos</v>
      </c>
      <c r="B1253" s="4" t="s">
        <v>2599</v>
      </c>
      <c r="C1253" s="4" t="s">
        <v>2600</v>
      </c>
      <c r="D1253" s="4" t="s">
        <v>2445</v>
      </c>
      <c r="E1253" s="4" t="s">
        <v>862</v>
      </c>
      <c r="F1253" s="4">
        <v>-3.1363812000000002</v>
      </c>
      <c r="G1253" s="4">
        <v>42.492706859999998</v>
      </c>
    </row>
    <row r="1254" spans="1:7" x14ac:dyDescent="0.25">
      <c r="A1254" t="str">
        <f t="shared" si="19"/>
        <v>09100 Cerratón de Juarros Burgos</v>
      </c>
      <c r="B1254" s="4" t="s">
        <v>2601</v>
      </c>
      <c r="C1254" s="4" t="s">
        <v>2602</v>
      </c>
      <c r="D1254" s="4" t="s">
        <v>2445</v>
      </c>
      <c r="E1254" s="4" t="s">
        <v>862</v>
      </c>
      <c r="F1254" s="4">
        <v>-3.3738688699999999</v>
      </c>
      <c r="G1254" s="4">
        <v>42.422384180000002</v>
      </c>
    </row>
    <row r="1255" spans="1:7" x14ac:dyDescent="0.25">
      <c r="A1255" t="str">
        <f t="shared" si="19"/>
        <v>09101 Ciadoncha Burgos</v>
      </c>
      <c r="B1255" s="4" t="s">
        <v>2603</v>
      </c>
      <c r="C1255" s="4" t="s">
        <v>2604</v>
      </c>
      <c r="D1255" s="4" t="s">
        <v>2445</v>
      </c>
      <c r="E1255" s="4" t="s">
        <v>862</v>
      </c>
      <c r="F1255" s="4">
        <v>-3.9345807399999999</v>
      </c>
      <c r="G1255" s="4">
        <v>42.158507739999997</v>
      </c>
    </row>
    <row r="1256" spans="1:7" x14ac:dyDescent="0.25">
      <c r="A1256" t="str">
        <f t="shared" si="19"/>
        <v>09102 Cillaperlata Burgos</v>
      </c>
      <c r="B1256" s="4" t="s">
        <v>2605</v>
      </c>
      <c r="C1256" s="4" t="s">
        <v>2606</v>
      </c>
      <c r="D1256" s="4" t="s">
        <v>2445</v>
      </c>
      <c r="E1256" s="4" t="s">
        <v>862</v>
      </c>
      <c r="F1256" s="4">
        <v>-3.35706163</v>
      </c>
      <c r="G1256" s="4">
        <v>42.780866359999997</v>
      </c>
    </row>
    <row r="1257" spans="1:7" x14ac:dyDescent="0.25">
      <c r="A1257" t="str">
        <f t="shared" si="19"/>
        <v>09103 Cilleruelo de Abajo Burgos</v>
      </c>
      <c r="B1257" s="4" t="s">
        <v>2607</v>
      </c>
      <c r="C1257" s="4" t="s">
        <v>2608</v>
      </c>
      <c r="D1257" s="4" t="s">
        <v>2445</v>
      </c>
      <c r="E1257" s="4" t="s">
        <v>862</v>
      </c>
      <c r="F1257" s="4">
        <v>-3.7946474600000002</v>
      </c>
      <c r="G1257" s="4">
        <v>41.884436260000001</v>
      </c>
    </row>
    <row r="1258" spans="1:7" x14ac:dyDescent="0.25">
      <c r="A1258" t="str">
        <f t="shared" si="19"/>
        <v>09104 Cilleruelo de Arriba Burgos</v>
      </c>
      <c r="B1258" s="4" t="s">
        <v>2609</v>
      </c>
      <c r="C1258" s="4" t="s">
        <v>2610</v>
      </c>
      <c r="D1258" s="4" t="s">
        <v>2445</v>
      </c>
      <c r="E1258" s="4" t="s">
        <v>862</v>
      </c>
      <c r="F1258" s="4">
        <v>-3.6616738999999998</v>
      </c>
      <c r="G1258" s="4">
        <v>41.904821550000001</v>
      </c>
    </row>
    <row r="1259" spans="1:7" x14ac:dyDescent="0.25">
      <c r="A1259" t="str">
        <f t="shared" si="19"/>
        <v>09105 Ciruelos de Cervera Burgos</v>
      </c>
      <c r="B1259" s="4" t="s">
        <v>2611</v>
      </c>
      <c r="C1259" s="4" t="s">
        <v>2612</v>
      </c>
      <c r="D1259" s="4" t="s">
        <v>2445</v>
      </c>
      <c r="E1259" s="4" t="s">
        <v>862</v>
      </c>
      <c r="F1259" s="4">
        <v>-3.52891032</v>
      </c>
      <c r="G1259" s="4">
        <v>41.906956999999998</v>
      </c>
    </row>
    <row r="1260" spans="1:7" x14ac:dyDescent="0.25">
      <c r="A1260" t="str">
        <f t="shared" si="19"/>
        <v>09108 Cogollos Burgos</v>
      </c>
      <c r="B1260" s="4" t="s">
        <v>2613</v>
      </c>
      <c r="C1260" s="4" t="s">
        <v>2614</v>
      </c>
      <c r="D1260" s="4" t="s">
        <v>2445</v>
      </c>
      <c r="E1260" s="4" t="s">
        <v>862</v>
      </c>
      <c r="F1260" s="4">
        <v>-3.6990136200000001</v>
      </c>
      <c r="G1260" s="4">
        <v>42.201566339999999</v>
      </c>
    </row>
    <row r="1261" spans="1:7" x14ac:dyDescent="0.25">
      <c r="A1261" t="str">
        <f t="shared" si="19"/>
        <v>09109 Condado de Treviño Burgos</v>
      </c>
      <c r="B1261" s="4" t="s">
        <v>2615</v>
      </c>
      <c r="C1261" s="4" t="s">
        <v>2616</v>
      </c>
      <c r="D1261" s="4" t="s">
        <v>2445</v>
      </c>
      <c r="E1261" s="4" t="s">
        <v>862</v>
      </c>
      <c r="F1261" s="4">
        <v>-2.7474592000000002</v>
      </c>
      <c r="G1261" s="4">
        <v>42.735328789999997</v>
      </c>
    </row>
    <row r="1262" spans="1:7" x14ac:dyDescent="0.25">
      <c r="A1262" t="str">
        <f t="shared" si="19"/>
        <v>09110 Contreras Burgos</v>
      </c>
      <c r="B1262" s="4" t="s">
        <v>2617</v>
      </c>
      <c r="C1262" s="4" t="s">
        <v>2618</v>
      </c>
      <c r="D1262" s="4" t="s">
        <v>2445</v>
      </c>
      <c r="E1262" s="4" t="s">
        <v>862</v>
      </c>
      <c r="F1262" s="4">
        <v>-3.4092420200000002</v>
      </c>
      <c r="G1262" s="4">
        <v>42.01832873</v>
      </c>
    </row>
    <row r="1263" spans="1:7" x14ac:dyDescent="0.25">
      <c r="A1263" t="str">
        <f t="shared" si="19"/>
        <v>09112 Coruña del Conde Burgos</v>
      </c>
      <c r="B1263" s="4" t="s">
        <v>2619</v>
      </c>
      <c r="C1263" s="4" t="s">
        <v>2620</v>
      </c>
      <c r="D1263" s="4" t="s">
        <v>2445</v>
      </c>
      <c r="E1263" s="4" t="s">
        <v>862</v>
      </c>
      <c r="F1263" s="4">
        <v>-3.3920054300000002</v>
      </c>
      <c r="G1263" s="4">
        <v>41.765434929999998</v>
      </c>
    </row>
    <row r="1264" spans="1:7" x14ac:dyDescent="0.25">
      <c r="A1264" t="str">
        <f t="shared" si="19"/>
        <v>09113 Covarrubias Burgos</v>
      </c>
      <c r="B1264" s="4" t="s">
        <v>2621</v>
      </c>
      <c r="C1264" s="4" t="s">
        <v>2622</v>
      </c>
      <c r="D1264" s="4" t="s">
        <v>2445</v>
      </c>
      <c r="E1264" s="4" t="s">
        <v>862</v>
      </c>
      <c r="F1264" s="4">
        <v>-3.5201899999999999</v>
      </c>
      <c r="G1264" s="4">
        <v>42.059252999999998</v>
      </c>
    </row>
    <row r="1265" spans="1:7" x14ac:dyDescent="0.25">
      <c r="A1265" t="str">
        <f t="shared" si="19"/>
        <v>09114 Cubillo del Campo Burgos</v>
      </c>
      <c r="B1265" s="4" t="s">
        <v>2623</v>
      </c>
      <c r="C1265" s="4" t="s">
        <v>2624</v>
      </c>
      <c r="D1265" s="4" t="s">
        <v>2445</v>
      </c>
      <c r="E1265" s="4" t="s">
        <v>862</v>
      </c>
      <c r="F1265" s="4">
        <v>-3.6108913399999998</v>
      </c>
      <c r="G1265" s="4">
        <v>42.1700959</v>
      </c>
    </row>
    <row r="1266" spans="1:7" x14ac:dyDescent="0.25">
      <c r="A1266" t="str">
        <f t="shared" si="19"/>
        <v>09115 Cubo de Bureba Burgos</v>
      </c>
      <c r="B1266" s="4" t="s">
        <v>2625</v>
      </c>
      <c r="C1266" s="4" t="s">
        <v>2626</v>
      </c>
      <c r="D1266" s="4" t="s">
        <v>2445</v>
      </c>
      <c r="E1266" s="4" t="s">
        <v>862</v>
      </c>
      <c r="F1266" s="4">
        <v>-3.2075938399999999</v>
      </c>
      <c r="G1266" s="4">
        <v>42.640332780000001</v>
      </c>
    </row>
    <row r="1267" spans="1:7" x14ac:dyDescent="0.25">
      <c r="A1267" t="str">
        <f t="shared" si="19"/>
        <v>09117 Cueva de Roa, La Burgos</v>
      </c>
      <c r="B1267" s="4" t="s">
        <v>2627</v>
      </c>
      <c r="C1267" s="4" t="s">
        <v>2628</v>
      </c>
      <c r="D1267" s="4" t="s">
        <v>2445</v>
      </c>
      <c r="E1267" s="4" t="s">
        <v>862</v>
      </c>
      <c r="F1267" s="4">
        <v>-3.9419479499999999</v>
      </c>
      <c r="G1267" s="4">
        <v>41.666378280000004</v>
      </c>
    </row>
    <row r="1268" spans="1:7" x14ac:dyDescent="0.25">
      <c r="A1268" t="str">
        <f t="shared" si="19"/>
        <v>09119 Cuevas de San Clemente Burgos</v>
      </c>
      <c r="B1268" s="4" t="s">
        <v>2629</v>
      </c>
      <c r="C1268" s="4" t="s">
        <v>2630</v>
      </c>
      <c r="D1268" s="4" t="s">
        <v>2445</v>
      </c>
      <c r="E1268" s="4" t="s">
        <v>862</v>
      </c>
      <c r="F1268" s="4">
        <v>-3.56876149</v>
      </c>
      <c r="G1268" s="4">
        <v>42.129783080000003</v>
      </c>
    </row>
    <row r="1269" spans="1:7" x14ac:dyDescent="0.25">
      <c r="A1269" t="str">
        <f t="shared" si="19"/>
        <v>09120 Encío Burgos</v>
      </c>
      <c r="B1269" s="4" t="s">
        <v>2631</v>
      </c>
      <c r="C1269" s="4" t="s">
        <v>2632</v>
      </c>
      <c r="D1269" s="4" t="s">
        <v>2445</v>
      </c>
      <c r="E1269" s="4" t="s">
        <v>862</v>
      </c>
      <c r="F1269" s="4">
        <v>-3.08738906</v>
      </c>
      <c r="G1269" s="4">
        <v>42.670466410000003</v>
      </c>
    </row>
    <row r="1270" spans="1:7" x14ac:dyDescent="0.25">
      <c r="A1270" t="str">
        <f t="shared" si="19"/>
        <v>09122 Espinosa de Cervera Burgos</v>
      </c>
      <c r="B1270" s="4" t="s">
        <v>2633</v>
      </c>
      <c r="C1270" s="4" t="s">
        <v>2634</v>
      </c>
      <c r="D1270" s="4" t="s">
        <v>2445</v>
      </c>
      <c r="E1270" s="4" t="s">
        <v>862</v>
      </c>
      <c r="F1270" s="4">
        <v>-3.4688011099999998</v>
      </c>
      <c r="G1270" s="4">
        <v>41.896507810000003</v>
      </c>
    </row>
    <row r="1271" spans="1:7" x14ac:dyDescent="0.25">
      <c r="A1271" t="str">
        <f t="shared" si="19"/>
        <v>09123 Espinosa del Camino Burgos</v>
      </c>
      <c r="B1271" s="4" t="s">
        <v>2635</v>
      </c>
      <c r="C1271" s="4" t="s">
        <v>2636</v>
      </c>
      <c r="D1271" s="4" t="s">
        <v>2445</v>
      </c>
      <c r="E1271" s="4" t="s">
        <v>862</v>
      </c>
      <c r="F1271" s="4">
        <v>-3.2789885600000002</v>
      </c>
      <c r="G1271" s="4">
        <v>42.407118079999996</v>
      </c>
    </row>
    <row r="1272" spans="1:7" x14ac:dyDescent="0.25">
      <c r="A1272" t="str">
        <f t="shared" si="19"/>
        <v>09124 Espinosa de los Monteros Burgos</v>
      </c>
      <c r="B1272" s="4" t="s">
        <v>2637</v>
      </c>
      <c r="C1272" s="4" t="s">
        <v>2638</v>
      </c>
      <c r="D1272" s="4" t="s">
        <v>2445</v>
      </c>
      <c r="E1272" s="4" t="s">
        <v>862</v>
      </c>
      <c r="F1272" s="4">
        <v>-3.5528542399999998</v>
      </c>
      <c r="G1272" s="4">
        <v>43.076359150000002</v>
      </c>
    </row>
    <row r="1273" spans="1:7" x14ac:dyDescent="0.25">
      <c r="A1273" t="str">
        <f t="shared" si="19"/>
        <v>09125 Estépar Burgos</v>
      </c>
      <c r="B1273" s="4" t="s">
        <v>2639</v>
      </c>
      <c r="C1273" s="4" t="s">
        <v>2640</v>
      </c>
      <c r="D1273" s="4" t="s">
        <v>2445</v>
      </c>
      <c r="E1273" s="4" t="s">
        <v>862</v>
      </c>
      <c r="F1273" s="4">
        <v>-3.8975130600000001</v>
      </c>
      <c r="G1273" s="4">
        <v>42.276288319999999</v>
      </c>
    </row>
    <row r="1274" spans="1:7" x14ac:dyDescent="0.25">
      <c r="A1274" t="str">
        <f t="shared" si="19"/>
        <v>09127 Fontioso Burgos</v>
      </c>
      <c r="B1274" s="4" t="s">
        <v>2641</v>
      </c>
      <c r="C1274" s="4" t="s">
        <v>2642</v>
      </c>
      <c r="D1274" s="4" t="s">
        <v>2445</v>
      </c>
      <c r="E1274" s="4" t="s">
        <v>862</v>
      </c>
      <c r="F1274" s="4">
        <v>-3.73864178</v>
      </c>
      <c r="G1274" s="4">
        <v>41.943434879999998</v>
      </c>
    </row>
    <row r="1275" spans="1:7" x14ac:dyDescent="0.25">
      <c r="A1275" t="str">
        <f t="shared" si="19"/>
        <v>09128 Frandovínez Burgos</v>
      </c>
      <c r="B1275" s="4" t="s">
        <v>2643</v>
      </c>
      <c r="C1275" s="4" t="s">
        <v>2644</v>
      </c>
      <c r="D1275" s="4" t="s">
        <v>2445</v>
      </c>
      <c r="E1275" s="4" t="s">
        <v>862</v>
      </c>
      <c r="F1275" s="4">
        <v>-3.8379244300000002</v>
      </c>
      <c r="G1275" s="4">
        <v>42.309611189999998</v>
      </c>
    </row>
    <row r="1276" spans="1:7" x14ac:dyDescent="0.25">
      <c r="A1276" t="str">
        <f t="shared" si="19"/>
        <v>09129 Fresneda de la Sierra Tirón Burgos</v>
      </c>
      <c r="B1276" s="4" t="s">
        <v>2645</v>
      </c>
      <c r="C1276" s="4" t="s">
        <v>2646</v>
      </c>
      <c r="D1276" s="4" t="s">
        <v>2445</v>
      </c>
      <c r="E1276" s="4" t="s">
        <v>862</v>
      </c>
      <c r="F1276" s="4">
        <v>-3.1366039699999999</v>
      </c>
      <c r="G1276" s="4">
        <v>42.314386470000002</v>
      </c>
    </row>
    <row r="1277" spans="1:7" x14ac:dyDescent="0.25">
      <c r="A1277" t="str">
        <f t="shared" si="19"/>
        <v>09130 Fresneña Burgos</v>
      </c>
      <c r="B1277" s="4" t="s">
        <v>2647</v>
      </c>
      <c r="C1277" s="4" t="s">
        <v>2648</v>
      </c>
      <c r="D1277" s="4" t="s">
        <v>2445</v>
      </c>
      <c r="E1277" s="4" t="s">
        <v>862</v>
      </c>
      <c r="F1277" s="4">
        <v>-3.1346923599999998</v>
      </c>
      <c r="G1277" s="4">
        <v>42.414131390000001</v>
      </c>
    </row>
    <row r="1278" spans="1:7" x14ac:dyDescent="0.25">
      <c r="A1278" t="str">
        <f t="shared" si="19"/>
        <v>09131 Fresnillo de las Dueñas Burgos</v>
      </c>
      <c r="B1278" s="4" t="s">
        <v>2649</v>
      </c>
      <c r="C1278" s="4" t="s">
        <v>2650</v>
      </c>
      <c r="D1278" s="4" t="s">
        <v>2445</v>
      </c>
      <c r="E1278" s="4" t="s">
        <v>862</v>
      </c>
      <c r="F1278" s="4">
        <v>-3.6444817299999999</v>
      </c>
      <c r="G1278" s="4">
        <v>41.647426899999999</v>
      </c>
    </row>
    <row r="1279" spans="1:7" x14ac:dyDescent="0.25">
      <c r="A1279" t="str">
        <f t="shared" si="19"/>
        <v>09132 Fresno de Río Tirón Burgos</v>
      </c>
      <c r="B1279" s="4" t="s">
        <v>2651</v>
      </c>
      <c r="C1279" s="4" t="s">
        <v>2652</v>
      </c>
      <c r="D1279" s="4" t="s">
        <v>2445</v>
      </c>
      <c r="E1279" s="4" t="s">
        <v>862</v>
      </c>
      <c r="F1279" s="4">
        <v>-3.1758387899999998</v>
      </c>
      <c r="G1279" s="4">
        <v>42.459781759999998</v>
      </c>
    </row>
    <row r="1280" spans="1:7" x14ac:dyDescent="0.25">
      <c r="A1280" t="str">
        <f t="shared" si="19"/>
        <v>09133 Fresno de Rodilla Burgos</v>
      </c>
      <c r="B1280" s="4" t="s">
        <v>2653</v>
      </c>
      <c r="C1280" s="4" t="s">
        <v>2654</v>
      </c>
      <c r="D1280" s="4" t="s">
        <v>2445</v>
      </c>
      <c r="E1280" s="4" t="s">
        <v>862</v>
      </c>
      <c r="F1280" s="4">
        <v>-3.4835448800000002</v>
      </c>
      <c r="G1280" s="4">
        <v>42.418822599999999</v>
      </c>
    </row>
    <row r="1281" spans="1:7" x14ac:dyDescent="0.25">
      <c r="A1281" t="str">
        <f t="shared" si="19"/>
        <v>09134 Frías Burgos</v>
      </c>
      <c r="B1281" s="4" t="s">
        <v>2655</v>
      </c>
      <c r="C1281" s="4" t="s">
        <v>2656</v>
      </c>
      <c r="D1281" s="4" t="s">
        <v>2445</v>
      </c>
      <c r="E1281" s="4" t="s">
        <v>862</v>
      </c>
      <c r="F1281" s="4">
        <v>-3.2933954700000001</v>
      </c>
      <c r="G1281" s="4">
        <v>42.760784710000003</v>
      </c>
    </row>
    <row r="1282" spans="1:7" x14ac:dyDescent="0.25">
      <c r="A1282" t="str">
        <f t="shared" si="19"/>
        <v>09135 Fuentebureba Burgos</v>
      </c>
      <c r="B1282" s="4" t="s">
        <v>2657</v>
      </c>
      <c r="C1282" s="4" t="s">
        <v>2658</v>
      </c>
      <c r="D1282" s="4" t="s">
        <v>2445</v>
      </c>
      <c r="E1282" s="4" t="s">
        <v>862</v>
      </c>
      <c r="F1282" s="4">
        <v>-3.2344778399999998</v>
      </c>
      <c r="G1282" s="4">
        <v>42.633797039999997</v>
      </c>
    </row>
    <row r="1283" spans="1:7" x14ac:dyDescent="0.25">
      <c r="A1283" t="str">
        <f t="shared" ref="A1283:A1346" si="20">CONCATENATE(B1283, " ",C1283, " ",D1283)</f>
        <v>09136 Fuentecén Burgos</v>
      </c>
      <c r="B1283" s="4" t="s">
        <v>2659</v>
      </c>
      <c r="C1283" s="4" t="s">
        <v>2660</v>
      </c>
      <c r="D1283" s="4" t="s">
        <v>2445</v>
      </c>
      <c r="E1283" s="4" t="s">
        <v>862</v>
      </c>
      <c r="F1283" s="4">
        <v>-3.8702272</v>
      </c>
      <c r="G1283" s="4">
        <v>41.628248239999998</v>
      </c>
    </row>
    <row r="1284" spans="1:7" x14ac:dyDescent="0.25">
      <c r="A1284" t="str">
        <f t="shared" si="20"/>
        <v>09137 Fuentelcésped Burgos</v>
      </c>
      <c r="B1284" s="4" t="s">
        <v>2661</v>
      </c>
      <c r="C1284" s="4" t="s">
        <v>2662</v>
      </c>
      <c r="D1284" s="4" t="s">
        <v>2445</v>
      </c>
      <c r="E1284" s="4" t="s">
        <v>862</v>
      </c>
      <c r="F1284" s="4">
        <v>-3.6408059800000001</v>
      </c>
      <c r="G1284" s="4">
        <v>41.591513720000002</v>
      </c>
    </row>
    <row r="1285" spans="1:7" x14ac:dyDescent="0.25">
      <c r="A1285" t="str">
        <f t="shared" si="20"/>
        <v>09138 Fuentelisendo Burgos</v>
      </c>
      <c r="B1285" s="4" t="s">
        <v>2663</v>
      </c>
      <c r="C1285" s="4" t="s">
        <v>2664</v>
      </c>
      <c r="D1285" s="4" t="s">
        <v>2445</v>
      </c>
      <c r="E1285" s="4" t="s">
        <v>862</v>
      </c>
      <c r="F1285" s="4">
        <v>-3.9010397800000001</v>
      </c>
      <c r="G1285" s="4">
        <v>41.623607229999998</v>
      </c>
    </row>
    <row r="1286" spans="1:7" x14ac:dyDescent="0.25">
      <c r="A1286" t="str">
        <f t="shared" si="20"/>
        <v>09139 Fuentemolinos Burgos</v>
      </c>
      <c r="B1286" s="4" t="s">
        <v>2665</v>
      </c>
      <c r="C1286" s="4" t="s">
        <v>2666</v>
      </c>
      <c r="D1286" s="4" t="s">
        <v>2445</v>
      </c>
      <c r="E1286" s="4" t="s">
        <v>862</v>
      </c>
      <c r="F1286" s="4">
        <v>-3.8494632800000002</v>
      </c>
      <c r="G1286" s="4">
        <v>41.6048227</v>
      </c>
    </row>
    <row r="1287" spans="1:7" x14ac:dyDescent="0.25">
      <c r="A1287" t="str">
        <f t="shared" si="20"/>
        <v>09140 Fuentenebro Burgos</v>
      </c>
      <c r="B1287" s="4" t="s">
        <v>2667</v>
      </c>
      <c r="C1287" s="4" t="s">
        <v>2668</v>
      </c>
      <c r="D1287" s="4" t="s">
        <v>2445</v>
      </c>
      <c r="E1287" s="4" t="s">
        <v>862</v>
      </c>
      <c r="F1287" s="4">
        <v>-3.7538165700000001</v>
      </c>
      <c r="G1287" s="4">
        <v>41.52841317</v>
      </c>
    </row>
    <row r="1288" spans="1:7" x14ac:dyDescent="0.25">
      <c r="A1288" t="str">
        <f t="shared" si="20"/>
        <v>09141 Fuentespina Burgos</v>
      </c>
      <c r="B1288" s="4" t="s">
        <v>2669</v>
      </c>
      <c r="C1288" s="4" t="s">
        <v>2670</v>
      </c>
      <c r="D1288" s="4" t="s">
        <v>2445</v>
      </c>
      <c r="E1288" s="4" t="s">
        <v>862</v>
      </c>
      <c r="F1288" s="4">
        <v>-3.6837003199999998</v>
      </c>
      <c r="G1288" s="4">
        <v>41.631349470000004</v>
      </c>
    </row>
    <row r="1289" spans="1:7" x14ac:dyDescent="0.25">
      <c r="A1289" t="str">
        <f t="shared" si="20"/>
        <v>09143 Galbarros Burgos</v>
      </c>
      <c r="B1289" s="4" t="s">
        <v>2671</v>
      </c>
      <c r="C1289" s="4" t="s">
        <v>2672</v>
      </c>
      <c r="D1289" s="4" t="s">
        <v>2445</v>
      </c>
      <c r="E1289" s="4" t="s">
        <v>862</v>
      </c>
      <c r="F1289" s="4">
        <v>-3.43744973</v>
      </c>
      <c r="G1289" s="4">
        <v>42.52845679</v>
      </c>
    </row>
    <row r="1290" spans="1:7" x14ac:dyDescent="0.25">
      <c r="A1290" t="str">
        <f t="shared" si="20"/>
        <v>09144 Gallega, La Burgos</v>
      </c>
      <c r="B1290" s="4" t="s">
        <v>2673</v>
      </c>
      <c r="C1290" s="4" t="s">
        <v>2674</v>
      </c>
      <c r="D1290" s="4" t="s">
        <v>2445</v>
      </c>
      <c r="E1290" s="4" t="s">
        <v>862</v>
      </c>
      <c r="F1290" s="4">
        <v>-3.26387238</v>
      </c>
      <c r="G1290" s="4">
        <v>41.898961620000001</v>
      </c>
    </row>
    <row r="1291" spans="1:7" x14ac:dyDescent="0.25">
      <c r="A1291" t="str">
        <f t="shared" si="20"/>
        <v>09148 Grijalba Burgos</v>
      </c>
      <c r="B1291" s="4" t="s">
        <v>2675</v>
      </c>
      <c r="C1291" s="4" t="s">
        <v>2676</v>
      </c>
      <c r="D1291" s="4" t="s">
        <v>2445</v>
      </c>
      <c r="E1291" s="4" t="s">
        <v>862</v>
      </c>
      <c r="F1291" s="4">
        <v>-4.11851974</v>
      </c>
      <c r="G1291" s="4">
        <v>42.429699300000003</v>
      </c>
    </row>
    <row r="1292" spans="1:7" x14ac:dyDescent="0.25">
      <c r="A1292" t="str">
        <f t="shared" si="20"/>
        <v>09149 Grisaleña Burgos</v>
      </c>
      <c r="B1292" s="4" t="s">
        <v>2677</v>
      </c>
      <c r="C1292" s="4" t="s">
        <v>2678</v>
      </c>
      <c r="D1292" s="4" t="s">
        <v>2445</v>
      </c>
      <c r="E1292" s="4" t="s">
        <v>862</v>
      </c>
      <c r="F1292" s="4">
        <v>-3.26436445</v>
      </c>
      <c r="G1292" s="4">
        <v>42.591522249999997</v>
      </c>
    </row>
    <row r="1293" spans="1:7" x14ac:dyDescent="0.25">
      <c r="A1293" t="str">
        <f t="shared" si="20"/>
        <v>09151 Gumiel de Izán Burgos</v>
      </c>
      <c r="B1293" s="4" t="s">
        <v>2679</v>
      </c>
      <c r="C1293" s="4" t="s">
        <v>2680</v>
      </c>
      <c r="D1293" s="4" t="s">
        <v>2445</v>
      </c>
      <c r="E1293" s="4" t="s">
        <v>862</v>
      </c>
      <c r="F1293" s="4">
        <v>-3.6882133600000002</v>
      </c>
      <c r="G1293" s="4">
        <v>41.773344770000001</v>
      </c>
    </row>
    <row r="1294" spans="1:7" x14ac:dyDescent="0.25">
      <c r="A1294" t="str">
        <f t="shared" si="20"/>
        <v>09152 Gumiel de Mercado Burgos</v>
      </c>
      <c r="B1294" s="4" t="s">
        <v>2681</v>
      </c>
      <c r="C1294" s="4" t="s">
        <v>2682</v>
      </c>
      <c r="D1294" s="4" t="s">
        <v>2445</v>
      </c>
      <c r="E1294" s="4" t="s">
        <v>862</v>
      </c>
      <c r="F1294" s="4">
        <v>-3.80272078</v>
      </c>
      <c r="G1294" s="4">
        <v>41.755825250000001</v>
      </c>
    </row>
    <row r="1295" spans="1:7" x14ac:dyDescent="0.25">
      <c r="A1295" t="str">
        <f t="shared" si="20"/>
        <v>09154 Hacinas Burgos</v>
      </c>
      <c r="B1295" s="4" t="s">
        <v>2683</v>
      </c>
      <c r="C1295" s="4" t="s">
        <v>2684</v>
      </c>
      <c r="D1295" s="4" t="s">
        <v>2445</v>
      </c>
      <c r="E1295" s="4" t="s">
        <v>862</v>
      </c>
      <c r="F1295" s="4">
        <v>-3.28755408</v>
      </c>
      <c r="G1295" s="4">
        <v>41.985984520000002</v>
      </c>
    </row>
    <row r="1296" spans="1:7" x14ac:dyDescent="0.25">
      <c r="A1296" t="str">
        <f t="shared" si="20"/>
        <v>09155 Haza Burgos</v>
      </c>
      <c r="B1296" s="4" t="s">
        <v>2685</v>
      </c>
      <c r="C1296" s="4" t="s">
        <v>2686</v>
      </c>
      <c r="D1296" s="4" t="s">
        <v>2445</v>
      </c>
      <c r="E1296" s="4" t="s">
        <v>862</v>
      </c>
      <c r="F1296" s="4">
        <v>-3.8305898599999999</v>
      </c>
      <c r="G1296" s="4">
        <v>41.621037569999999</v>
      </c>
    </row>
    <row r="1297" spans="1:7" x14ac:dyDescent="0.25">
      <c r="A1297" t="str">
        <f t="shared" si="20"/>
        <v>09159 Hontanas Burgos</v>
      </c>
      <c r="B1297" s="4" t="s">
        <v>2687</v>
      </c>
      <c r="C1297" s="4" t="s">
        <v>2688</v>
      </c>
      <c r="D1297" s="4" t="s">
        <v>2445</v>
      </c>
      <c r="E1297" s="4" t="s">
        <v>862</v>
      </c>
      <c r="F1297" s="4">
        <v>-4.0445462599999997</v>
      </c>
      <c r="G1297" s="4">
        <v>42.312419970000001</v>
      </c>
    </row>
    <row r="1298" spans="1:7" x14ac:dyDescent="0.25">
      <c r="A1298" t="str">
        <f t="shared" si="20"/>
        <v>09160 Hontangas Burgos</v>
      </c>
      <c r="B1298" s="4" t="s">
        <v>2689</v>
      </c>
      <c r="C1298" s="4" t="s">
        <v>2690</v>
      </c>
      <c r="D1298" s="4" t="s">
        <v>2445</v>
      </c>
      <c r="E1298" s="4" t="s">
        <v>862</v>
      </c>
      <c r="F1298" s="4">
        <v>-3.7960407100000002</v>
      </c>
      <c r="G1298" s="4">
        <v>41.582757950000001</v>
      </c>
    </row>
    <row r="1299" spans="1:7" x14ac:dyDescent="0.25">
      <c r="A1299" t="str">
        <f t="shared" si="20"/>
        <v>09162 Hontoria de la Cantera Burgos</v>
      </c>
      <c r="B1299" s="4" t="s">
        <v>2691</v>
      </c>
      <c r="C1299" s="4" t="s">
        <v>2692</v>
      </c>
      <c r="D1299" s="4" t="s">
        <v>2445</v>
      </c>
      <c r="E1299" s="4" t="s">
        <v>862</v>
      </c>
      <c r="F1299" s="4">
        <v>-3.6432880299999999</v>
      </c>
      <c r="G1299" s="4">
        <v>42.189057679999998</v>
      </c>
    </row>
    <row r="1300" spans="1:7" x14ac:dyDescent="0.25">
      <c r="A1300" t="str">
        <f t="shared" si="20"/>
        <v>09163 Hontoria del Pinar Burgos</v>
      </c>
      <c r="B1300" s="4" t="s">
        <v>2693</v>
      </c>
      <c r="C1300" s="4" t="s">
        <v>2694</v>
      </c>
      <c r="D1300" s="4" t="s">
        <v>2445</v>
      </c>
      <c r="E1300" s="4" t="s">
        <v>862</v>
      </c>
      <c r="F1300" s="4">
        <v>-3.1645242699999998</v>
      </c>
      <c r="G1300" s="4">
        <v>41.848031220000003</v>
      </c>
    </row>
    <row r="1301" spans="1:7" x14ac:dyDescent="0.25">
      <c r="A1301" t="str">
        <f t="shared" si="20"/>
        <v>09164 Hontoria de Valdearados Burgos</v>
      </c>
      <c r="B1301" s="4" t="s">
        <v>2695</v>
      </c>
      <c r="C1301" s="4" t="s">
        <v>2696</v>
      </c>
      <c r="D1301" s="4" t="s">
        <v>2445</v>
      </c>
      <c r="E1301" s="4" t="s">
        <v>862</v>
      </c>
      <c r="F1301" s="4">
        <v>-3.5202414900000001</v>
      </c>
      <c r="G1301" s="4">
        <v>41.743167010000001</v>
      </c>
    </row>
    <row r="1302" spans="1:7" x14ac:dyDescent="0.25">
      <c r="A1302" t="str">
        <f t="shared" si="20"/>
        <v>09166 Hormazas, Las Burgos</v>
      </c>
      <c r="B1302" s="4" t="s">
        <v>2697</v>
      </c>
      <c r="C1302" s="4" t="s">
        <v>2698</v>
      </c>
      <c r="D1302" s="4" t="s">
        <v>2445</v>
      </c>
      <c r="E1302" s="4" t="s">
        <v>862</v>
      </c>
      <c r="F1302" s="4">
        <v>-3.92907399</v>
      </c>
      <c r="G1302" s="4">
        <v>42.525500630000003</v>
      </c>
    </row>
    <row r="1303" spans="1:7" x14ac:dyDescent="0.25">
      <c r="A1303" t="str">
        <f t="shared" si="20"/>
        <v>09167 Hornillos del Camino Burgos</v>
      </c>
      <c r="B1303" s="4" t="s">
        <v>2699</v>
      </c>
      <c r="C1303" s="4" t="s">
        <v>2700</v>
      </c>
      <c r="D1303" s="4" t="s">
        <v>2445</v>
      </c>
      <c r="E1303" s="4" t="s">
        <v>862</v>
      </c>
      <c r="F1303" s="4">
        <v>-3.9263260799999999</v>
      </c>
      <c r="G1303" s="4">
        <v>42.339101820000003</v>
      </c>
    </row>
    <row r="1304" spans="1:7" x14ac:dyDescent="0.25">
      <c r="A1304" t="str">
        <f t="shared" si="20"/>
        <v>09168 Horra, La Burgos</v>
      </c>
      <c r="B1304" s="4" t="s">
        <v>2701</v>
      </c>
      <c r="C1304" s="4" t="s">
        <v>2702</v>
      </c>
      <c r="D1304" s="4" t="s">
        <v>2445</v>
      </c>
      <c r="E1304" s="4" t="s">
        <v>862</v>
      </c>
      <c r="F1304" s="4">
        <v>-3.8751120000000001</v>
      </c>
      <c r="G1304" s="4">
        <v>41.740558999999998</v>
      </c>
    </row>
    <row r="1305" spans="1:7" x14ac:dyDescent="0.25">
      <c r="A1305" t="str">
        <f t="shared" si="20"/>
        <v>09169 Hortigüela Burgos</v>
      </c>
      <c r="B1305" s="4" t="s">
        <v>2703</v>
      </c>
      <c r="C1305" s="4" t="s">
        <v>2704</v>
      </c>
      <c r="D1305" s="4" t="s">
        <v>2445</v>
      </c>
      <c r="E1305" s="4" t="s">
        <v>862</v>
      </c>
      <c r="F1305" s="4">
        <v>-3.4270920399999998</v>
      </c>
      <c r="G1305" s="4">
        <v>42.068701609999998</v>
      </c>
    </row>
    <row r="1306" spans="1:7" x14ac:dyDescent="0.25">
      <c r="A1306" t="str">
        <f t="shared" si="20"/>
        <v>09170 Hoyales de Roa Burgos</v>
      </c>
      <c r="B1306" s="4" t="s">
        <v>2705</v>
      </c>
      <c r="C1306" s="4" t="s">
        <v>2706</v>
      </c>
      <c r="D1306" s="4" t="s">
        <v>2445</v>
      </c>
      <c r="E1306" s="4" t="s">
        <v>862</v>
      </c>
      <c r="F1306" s="4">
        <v>-3.8621896900000001</v>
      </c>
      <c r="G1306" s="4">
        <v>41.659346540000001</v>
      </c>
    </row>
    <row r="1307" spans="1:7" x14ac:dyDescent="0.25">
      <c r="A1307" t="str">
        <f t="shared" si="20"/>
        <v>09172 Huérmeces Burgos</v>
      </c>
      <c r="B1307" s="4" t="s">
        <v>2707</v>
      </c>
      <c r="C1307" s="4" t="s">
        <v>2708</v>
      </c>
      <c r="D1307" s="4" t="s">
        <v>2445</v>
      </c>
      <c r="E1307" s="4" t="s">
        <v>862</v>
      </c>
      <c r="F1307" s="4">
        <v>-3.77197585</v>
      </c>
      <c r="G1307" s="4">
        <v>42.522612909999999</v>
      </c>
    </row>
    <row r="1308" spans="1:7" x14ac:dyDescent="0.25">
      <c r="A1308" t="str">
        <f t="shared" si="20"/>
        <v>09173 Huerta de Arriba Burgos</v>
      </c>
      <c r="B1308" s="4" t="s">
        <v>2709</v>
      </c>
      <c r="C1308" s="4" t="s">
        <v>2710</v>
      </c>
      <c r="D1308" s="4" t="s">
        <v>2445</v>
      </c>
      <c r="E1308" s="4" t="s">
        <v>862</v>
      </c>
      <c r="F1308" s="4">
        <v>-3.0823528800000002</v>
      </c>
      <c r="G1308" s="4">
        <v>42.116750369999998</v>
      </c>
    </row>
    <row r="1309" spans="1:7" x14ac:dyDescent="0.25">
      <c r="A1309" t="str">
        <f t="shared" si="20"/>
        <v>09174 Huerta de Rey Burgos</v>
      </c>
      <c r="B1309" s="4" t="s">
        <v>2711</v>
      </c>
      <c r="C1309" s="4" t="s">
        <v>2712</v>
      </c>
      <c r="D1309" s="4" t="s">
        <v>2445</v>
      </c>
      <c r="E1309" s="4" t="s">
        <v>862</v>
      </c>
      <c r="F1309" s="4">
        <v>-3.34818682</v>
      </c>
      <c r="G1309" s="4">
        <v>41.840641349999999</v>
      </c>
    </row>
    <row r="1310" spans="1:7" x14ac:dyDescent="0.25">
      <c r="A1310" t="str">
        <f t="shared" si="20"/>
        <v>09175 Humada Burgos</v>
      </c>
      <c r="B1310" s="4" t="s">
        <v>2713</v>
      </c>
      <c r="C1310" s="4" t="s">
        <v>2714</v>
      </c>
      <c r="D1310" s="4" t="s">
        <v>2445</v>
      </c>
      <c r="E1310" s="4" t="s">
        <v>862</v>
      </c>
      <c r="F1310" s="4">
        <v>-4.08374434</v>
      </c>
      <c r="G1310" s="4">
        <v>42.668684339999999</v>
      </c>
    </row>
    <row r="1311" spans="1:7" x14ac:dyDescent="0.25">
      <c r="A1311" t="str">
        <f t="shared" si="20"/>
        <v>09176 Hurones Burgos</v>
      </c>
      <c r="B1311" s="4" t="s">
        <v>2715</v>
      </c>
      <c r="C1311" s="4" t="s">
        <v>2716</v>
      </c>
      <c r="D1311" s="4" t="s">
        <v>2445</v>
      </c>
      <c r="E1311" s="4" t="s">
        <v>862</v>
      </c>
      <c r="F1311" s="4">
        <v>-3.6135402000000001</v>
      </c>
      <c r="G1311" s="4">
        <v>42.406304390000003</v>
      </c>
    </row>
    <row r="1312" spans="1:7" x14ac:dyDescent="0.25">
      <c r="A1312" t="str">
        <f t="shared" si="20"/>
        <v>09177 Ibeas de Juarros Burgos</v>
      </c>
      <c r="B1312" s="4" t="s">
        <v>2717</v>
      </c>
      <c r="C1312" s="4" t="s">
        <v>2718</v>
      </c>
      <c r="D1312" s="4" t="s">
        <v>2445</v>
      </c>
      <c r="E1312" s="4" t="s">
        <v>862</v>
      </c>
      <c r="F1312" s="4">
        <v>-3.5365768499999999</v>
      </c>
      <c r="G1312" s="4">
        <v>42.330327570000001</v>
      </c>
    </row>
    <row r="1313" spans="1:7" x14ac:dyDescent="0.25">
      <c r="A1313" t="str">
        <f t="shared" si="20"/>
        <v>09178 Ibrillos Burgos</v>
      </c>
      <c r="B1313" s="4" t="s">
        <v>2719</v>
      </c>
      <c r="C1313" s="4" t="s">
        <v>2720</v>
      </c>
      <c r="D1313" s="4" t="s">
        <v>2445</v>
      </c>
      <c r="E1313" s="4" t="s">
        <v>862</v>
      </c>
      <c r="F1313" s="4">
        <v>-3.0833948900000001</v>
      </c>
      <c r="G1313" s="4">
        <v>42.454031290000003</v>
      </c>
    </row>
    <row r="1314" spans="1:7" x14ac:dyDescent="0.25">
      <c r="A1314" t="str">
        <f t="shared" si="20"/>
        <v>09179 Iglesiarrubia Burgos</v>
      </c>
      <c r="B1314" s="4" t="s">
        <v>2721</v>
      </c>
      <c r="C1314" s="4" t="s">
        <v>2722</v>
      </c>
      <c r="D1314" s="4" t="s">
        <v>2445</v>
      </c>
      <c r="E1314" s="4" t="s">
        <v>862</v>
      </c>
      <c r="F1314" s="4">
        <v>-3.84655222</v>
      </c>
      <c r="G1314" s="4">
        <v>41.97440417</v>
      </c>
    </row>
    <row r="1315" spans="1:7" x14ac:dyDescent="0.25">
      <c r="A1315" t="str">
        <f t="shared" si="20"/>
        <v>09180 Iglesias Burgos</v>
      </c>
      <c r="B1315" s="4" t="s">
        <v>2723</v>
      </c>
      <c r="C1315" s="4" t="s">
        <v>2724</v>
      </c>
      <c r="D1315" s="4" t="s">
        <v>2445</v>
      </c>
      <c r="E1315" s="4" t="s">
        <v>862</v>
      </c>
      <c r="F1315" s="4">
        <v>-3.98941407</v>
      </c>
      <c r="G1315" s="4">
        <v>42.298048399999999</v>
      </c>
    </row>
    <row r="1316" spans="1:7" x14ac:dyDescent="0.25">
      <c r="A1316" t="str">
        <f t="shared" si="20"/>
        <v>09181 Isar Burgos</v>
      </c>
      <c r="B1316" s="4" t="s">
        <v>2725</v>
      </c>
      <c r="C1316" s="4" t="s">
        <v>2726</v>
      </c>
      <c r="D1316" s="4" t="s">
        <v>2445</v>
      </c>
      <c r="E1316" s="4" t="s">
        <v>862</v>
      </c>
      <c r="F1316" s="4">
        <v>-3.9290850700000002</v>
      </c>
      <c r="G1316" s="4">
        <v>42.361594459999999</v>
      </c>
    </row>
    <row r="1317" spans="1:7" x14ac:dyDescent="0.25">
      <c r="A1317" t="str">
        <f t="shared" si="20"/>
        <v>09182 Itero del Castillo Burgos</v>
      </c>
      <c r="B1317" s="4" t="s">
        <v>2727</v>
      </c>
      <c r="C1317" s="4" t="s">
        <v>2728</v>
      </c>
      <c r="D1317" s="4" t="s">
        <v>2445</v>
      </c>
      <c r="E1317" s="4" t="s">
        <v>862</v>
      </c>
      <c r="F1317" s="4">
        <v>-4.2424853000000002</v>
      </c>
      <c r="G1317" s="4">
        <v>42.289284350000003</v>
      </c>
    </row>
    <row r="1318" spans="1:7" x14ac:dyDescent="0.25">
      <c r="A1318" t="str">
        <f t="shared" si="20"/>
        <v>09183 Jaramillo de la Fuente Burgos</v>
      </c>
      <c r="B1318" s="4" t="s">
        <v>2729</v>
      </c>
      <c r="C1318" s="4" t="s">
        <v>2730</v>
      </c>
      <c r="D1318" s="4" t="s">
        <v>2445</v>
      </c>
      <c r="E1318" s="4" t="s">
        <v>862</v>
      </c>
      <c r="F1318" s="4">
        <v>-3.3133968</v>
      </c>
      <c r="G1318" s="4">
        <v>42.115902269999999</v>
      </c>
    </row>
    <row r="1319" spans="1:7" x14ac:dyDescent="0.25">
      <c r="A1319" t="str">
        <f t="shared" si="20"/>
        <v>09184 Jaramillo Quemado Burgos</v>
      </c>
      <c r="B1319" s="4" t="s">
        <v>2731</v>
      </c>
      <c r="C1319" s="4" t="s">
        <v>2732</v>
      </c>
      <c r="D1319" s="4" t="s">
        <v>2445</v>
      </c>
      <c r="E1319" s="4" t="s">
        <v>862</v>
      </c>
      <c r="F1319" s="4">
        <v>-3.3603949800000001</v>
      </c>
      <c r="G1319" s="4">
        <v>42.084241509999998</v>
      </c>
    </row>
    <row r="1320" spans="1:7" x14ac:dyDescent="0.25">
      <c r="A1320" t="str">
        <f t="shared" si="20"/>
        <v>09189 Junta de Traslaloma Burgos</v>
      </c>
      <c r="B1320" s="4" t="s">
        <v>2733</v>
      </c>
      <c r="C1320" s="4" t="s">
        <v>2734</v>
      </c>
      <c r="D1320" s="4" t="s">
        <v>2445</v>
      </c>
      <c r="E1320" s="4" t="s">
        <v>862</v>
      </c>
      <c r="F1320" s="4">
        <v>-3.3892527100000001</v>
      </c>
      <c r="G1320" s="4">
        <v>43.041236640000001</v>
      </c>
    </row>
    <row r="1321" spans="1:7" x14ac:dyDescent="0.25">
      <c r="A1321" t="str">
        <f t="shared" si="20"/>
        <v>09190 Junta de Villalba de Losa Burgos</v>
      </c>
      <c r="B1321" s="4" t="s">
        <v>2735</v>
      </c>
      <c r="C1321" s="4" t="s">
        <v>2736</v>
      </c>
      <c r="D1321" s="4" t="s">
        <v>2445</v>
      </c>
      <c r="E1321" s="4" t="s">
        <v>862</v>
      </c>
      <c r="F1321" s="4">
        <v>-3.0878290399999999</v>
      </c>
      <c r="G1321" s="4">
        <v>42.935378839999998</v>
      </c>
    </row>
    <row r="1322" spans="1:7" x14ac:dyDescent="0.25">
      <c r="A1322" t="str">
        <f t="shared" si="20"/>
        <v>09191 Jurisdicción de Lara Burgos</v>
      </c>
      <c r="B1322" s="4" t="s">
        <v>2737</v>
      </c>
      <c r="C1322" s="4" t="s">
        <v>2738</v>
      </c>
      <c r="D1322" s="4" t="s">
        <v>2445</v>
      </c>
      <c r="E1322" s="4" t="s">
        <v>862</v>
      </c>
      <c r="F1322" s="4">
        <v>-3.4443939800000001</v>
      </c>
      <c r="G1322" s="4">
        <v>42.123125880000003</v>
      </c>
    </row>
    <row r="1323" spans="1:7" x14ac:dyDescent="0.25">
      <c r="A1323" t="str">
        <f t="shared" si="20"/>
        <v>09192 Jurisdicción de San Zadornil Burgos</v>
      </c>
      <c r="B1323" s="4" t="s">
        <v>2739</v>
      </c>
      <c r="C1323" s="4" t="s">
        <v>2740</v>
      </c>
      <c r="D1323" s="4" t="s">
        <v>2445</v>
      </c>
      <c r="E1323" s="4" t="s">
        <v>862</v>
      </c>
      <c r="F1323" s="4">
        <v>-3.1567664299999998</v>
      </c>
      <c r="G1323" s="4">
        <v>42.841597219999997</v>
      </c>
    </row>
    <row r="1324" spans="1:7" x14ac:dyDescent="0.25">
      <c r="A1324" t="str">
        <f t="shared" si="20"/>
        <v>09194 Lerma Burgos</v>
      </c>
      <c r="B1324" s="4" t="s">
        <v>2741</v>
      </c>
      <c r="C1324" s="4" t="s">
        <v>2742</v>
      </c>
      <c r="D1324" s="4" t="s">
        <v>2445</v>
      </c>
      <c r="E1324" s="4" t="s">
        <v>862</v>
      </c>
      <c r="F1324" s="4">
        <v>-3.7593138499999998</v>
      </c>
      <c r="G1324" s="4">
        <v>42.027360010000002</v>
      </c>
    </row>
    <row r="1325" spans="1:7" x14ac:dyDescent="0.25">
      <c r="A1325" t="str">
        <f t="shared" si="20"/>
        <v>09195 Llano de Bureba Burgos</v>
      </c>
      <c r="B1325" s="4" t="s">
        <v>2743</v>
      </c>
      <c r="C1325" s="4" t="s">
        <v>2744</v>
      </c>
      <c r="D1325" s="4" t="s">
        <v>2445</v>
      </c>
      <c r="E1325" s="4" t="s">
        <v>862</v>
      </c>
      <c r="F1325" s="4">
        <v>-3.4574394800000001</v>
      </c>
      <c r="G1325" s="4">
        <v>42.624938710000002</v>
      </c>
    </row>
    <row r="1326" spans="1:7" x14ac:dyDescent="0.25">
      <c r="A1326" t="str">
        <f t="shared" si="20"/>
        <v>09196 Madrigal del Monte Burgos</v>
      </c>
      <c r="B1326" s="4" t="s">
        <v>2745</v>
      </c>
      <c r="C1326" s="4" t="s">
        <v>2746</v>
      </c>
      <c r="D1326" s="4" t="s">
        <v>2445</v>
      </c>
      <c r="E1326" s="4" t="s">
        <v>862</v>
      </c>
      <c r="F1326" s="4">
        <v>-3.6759925199999999</v>
      </c>
      <c r="G1326" s="4">
        <v>42.14406357</v>
      </c>
    </row>
    <row r="1327" spans="1:7" x14ac:dyDescent="0.25">
      <c r="A1327" t="str">
        <f t="shared" si="20"/>
        <v>09197 Madrigalejo del Monte Burgos</v>
      </c>
      <c r="B1327" s="4" t="s">
        <v>2747</v>
      </c>
      <c r="C1327" s="4" t="s">
        <v>2748</v>
      </c>
      <c r="D1327" s="4" t="s">
        <v>2445</v>
      </c>
      <c r="E1327" s="4" t="s">
        <v>862</v>
      </c>
      <c r="F1327" s="4">
        <v>-3.7260017099999998</v>
      </c>
      <c r="G1327" s="4">
        <v>42.125295739999999</v>
      </c>
    </row>
    <row r="1328" spans="1:7" x14ac:dyDescent="0.25">
      <c r="A1328" t="str">
        <f t="shared" si="20"/>
        <v>09198 Mahamud Burgos</v>
      </c>
      <c r="B1328" s="4" t="s">
        <v>2749</v>
      </c>
      <c r="C1328" s="4" t="s">
        <v>2750</v>
      </c>
      <c r="D1328" s="4" t="s">
        <v>2445</v>
      </c>
      <c r="E1328" s="4" t="s">
        <v>862</v>
      </c>
      <c r="F1328" s="4">
        <v>-3.94188246</v>
      </c>
      <c r="G1328" s="4">
        <v>42.120351880000001</v>
      </c>
    </row>
    <row r="1329" spans="1:7" x14ac:dyDescent="0.25">
      <c r="A1329" t="str">
        <f t="shared" si="20"/>
        <v>09199 Mambrilla de Castrejón Burgos</v>
      </c>
      <c r="B1329" s="4" t="s">
        <v>2751</v>
      </c>
      <c r="C1329" s="4" t="s">
        <v>2752</v>
      </c>
      <c r="D1329" s="4" t="s">
        <v>2445</v>
      </c>
      <c r="E1329" s="4" t="s">
        <v>862</v>
      </c>
      <c r="F1329" s="4">
        <v>-3.9853537999999999</v>
      </c>
      <c r="G1329" s="4">
        <v>41.665997089999998</v>
      </c>
    </row>
    <row r="1330" spans="1:7" x14ac:dyDescent="0.25">
      <c r="A1330" t="str">
        <f t="shared" si="20"/>
        <v>09200 Mambrillas de Lara Burgos</v>
      </c>
      <c r="B1330" s="4" t="s">
        <v>2753</v>
      </c>
      <c r="C1330" s="4" t="s">
        <v>2754</v>
      </c>
      <c r="D1330" s="4" t="s">
        <v>2445</v>
      </c>
      <c r="E1330" s="4" t="s">
        <v>862</v>
      </c>
      <c r="F1330" s="4">
        <v>-3.4596205000000002</v>
      </c>
      <c r="G1330" s="4">
        <v>42.09559599</v>
      </c>
    </row>
    <row r="1331" spans="1:7" x14ac:dyDescent="0.25">
      <c r="A1331" t="str">
        <f t="shared" si="20"/>
        <v>09201 Mamolar Burgos</v>
      </c>
      <c r="B1331" s="4" t="s">
        <v>2755</v>
      </c>
      <c r="C1331" s="4" t="s">
        <v>2756</v>
      </c>
      <c r="D1331" s="4" t="s">
        <v>2445</v>
      </c>
      <c r="E1331" s="4" t="s">
        <v>862</v>
      </c>
      <c r="F1331" s="4">
        <v>-3.3619203400000002</v>
      </c>
      <c r="G1331" s="4">
        <v>41.926616729999999</v>
      </c>
    </row>
    <row r="1332" spans="1:7" x14ac:dyDescent="0.25">
      <c r="A1332" t="str">
        <f t="shared" si="20"/>
        <v>09202 Manciles Burgos</v>
      </c>
      <c r="B1332" s="4" t="s">
        <v>2757</v>
      </c>
      <c r="C1332" s="4" t="s">
        <v>2758</v>
      </c>
      <c r="D1332" s="4" t="s">
        <v>2445</v>
      </c>
      <c r="E1332" s="4" t="s">
        <v>862</v>
      </c>
      <c r="F1332" s="4">
        <v>-3.9450700900000002</v>
      </c>
      <c r="G1332" s="4">
        <v>42.455800449999998</v>
      </c>
    </row>
    <row r="1333" spans="1:7" x14ac:dyDescent="0.25">
      <c r="A1333" t="str">
        <f t="shared" si="20"/>
        <v>09206 Mazuela Burgos</v>
      </c>
      <c r="B1333" s="4" t="s">
        <v>2759</v>
      </c>
      <c r="C1333" s="4" t="s">
        <v>2760</v>
      </c>
      <c r="D1333" s="4" t="s">
        <v>2445</v>
      </c>
      <c r="E1333" s="4" t="s">
        <v>862</v>
      </c>
      <c r="F1333" s="4">
        <v>-3.9186425499999999</v>
      </c>
      <c r="G1333" s="4">
        <v>42.207224349999997</v>
      </c>
    </row>
    <row r="1334" spans="1:7" x14ac:dyDescent="0.25">
      <c r="A1334" t="str">
        <f t="shared" si="20"/>
        <v>09208 Mecerreyes Burgos</v>
      </c>
      <c r="B1334" s="4" t="s">
        <v>2761</v>
      </c>
      <c r="C1334" s="4" t="s">
        <v>2762</v>
      </c>
      <c r="D1334" s="4" t="s">
        <v>2445</v>
      </c>
      <c r="E1334" s="4" t="s">
        <v>862</v>
      </c>
      <c r="F1334" s="4">
        <v>-3.57389753</v>
      </c>
      <c r="G1334" s="4">
        <v>42.095532839999997</v>
      </c>
    </row>
    <row r="1335" spans="1:7" x14ac:dyDescent="0.25">
      <c r="A1335" t="str">
        <f t="shared" si="20"/>
        <v>09209 Medina de Pomar Burgos</v>
      </c>
      <c r="B1335" s="4" t="s">
        <v>2763</v>
      </c>
      <c r="C1335" s="4" t="s">
        <v>2764</v>
      </c>
      <c r="D1335" s="4" t="s">
        <v>2445</v>
      </c>
      <c r="E1335" s="4" t="s">
        <v>862</v>
      </c>
      <c r="F1335" s="4">
        <v>-3.4875031399999998</v>
      </c>
      <c r="G1335" s="4">
        <v>42.928522809999997</v>
      </c>
    </row>
    <row r="1336" spans="1:7" x14ac:dyDescent="0.25">
      <c r="A1336" t="str">
        <f t="shared" si="20"/>
        <v>09211 Melgar de Fernamental Burgos</v>
      </c>
      <c r="B1336" s="4" t="s">
        <v>2765</v>
      </c>
      <c r="C1336" s="4" t="s">
        <v>2766</v>
      </c>
      <c r="D1336" s="4" t="s">
        <v>2445</v>
      </c>
      <c r="E1336" s="4" t="s">
        <v>862</v>
      </c>
      <c r="F1336" s="4">
        <v>-4.2435593000000003</v>
      </c>
      <c r="G1336" s="4">
        <v>42.4054474</v>
      </c>
    </row>
    <row r="1337" spans="1:7" x14ac:dyDescent="0.25">
      <c r="A1337" t="str">
        <f t="shared" si="20"/>
        <v>09213 Merindad de Cuesta-Urria Burgos</v>
      </c>
      <c r="B1337" s="4" t="s">
        <v>2767</v>
      </c>
      <c r="C1337" s="4" t="s">
        <v>2768</v>
      </c>
      <c r="D1337" s="4" t="s">
        <v>2445</v>
      </c>
      <c r="E1337" s="4" t="s">
        <v>862</v>
      </c>
      <c r="F1337" s="4">
        <v>-3.4185989499999998</v>
      </c>
      <c r="G1337" s="4">
        <v>42.841894629999999</v>
      </c>
    </row>
    <row r="1338" spans="1:7" x14ac:dyDescent="0.25">
      <c r="A1338" t="str">
        <f t="shared" si="20"/>
        <v>09214 Merindad de Montija Burgos</v>
      </c>
      <c r="B1338" s="4" t="s">
        <v>2769</v>
      </c>
      <c r="C1338" s="4" t="s">
        <v>2770</v>
      </c>
      <c r="D1338" s="4" t="s">
        <v>2445</v>
      </c>
      <c r="E1338" s="4" t="s">
        <v>862</v>
      </c>
      <c r="F1338" s="4">
        <v>-3.473927379</v>
      </c>
      <c r="G1338" s="4">
        <v>43.065319529999996</v>
      </c>
    </row>
    <row r="1339" spans="1:7" x14ac:dyDescent="0.25">
      <c r="A1339" t="str">
        <f t="shared" si="20"/>
        <v>09215 Merindad de Sotoscueva Burgos</v>
      </c>
      <c r="B1339" s="4" t="s">
        <v>2771</v>
      </c>
      <c r="C1339" s="4" t="s">
        <v>2772</v>
      </c>
      <c r="D1339" s="4" t="s">
        <v>2445</v>
      </c>
      <c r="E1339" s="4" t="s">
        <v>862</v>
      </c>
      <c r="F1339" s="4">
        <v>-3.6268081300000001</v>
      </c>
      <c r="G1339" s="4">
        <v>43.028252770000002</v>
      </c>
    </row>
    <row r="1340" spans="1:7" x14ac:dyDescent="0.25">
      <c r="A1340" t="str">
        <f t="shared" si="20"/>
        <v>09216 Merindad de Valdeporres Burgos</v>
      </c>
      <c r="B1340" s="4" t="s">
        <v>2773</v>
      </c>
      <c r="C1340" s="4" t="s">
        <v>2774</v>
      </c>
      <c r="D1340" s="4" t="s">
        <v>2445</v>
      </c>
      <c r="E1340" s="4" t="s">
        <v>862</v>
      </c>
      <c r="F1340" s="4">
        <v>-3.7400419999999999</v>
      </c>
      <c r="G1340" s="4">
        <v>43.008014000000003</v>
      </c>
    </row>
    <row r="1341" spans="1:7" x14ac:dyDescent="0.25">
      <c r="A1341" t="str">
        <f t="shared" si="20"/>
        <v>09217 Merindad de Valdivielso Burgos</v>
      </c>
      <c r="B1341" s="4" t="s">
        <v>2775</v>
      </c>
      <c r="C1341" s="4" t="s">
        <v>2776</v>
      </c>
      <c r="D1341" s="4" t="s">
        <v>2445</v>
      </c>
      <c r="E1341" s="4" t="s">
        <v>862</v>
      </c>
      <c r="F1341" s="4">
        <v>-3.5427156399999999</v>
      </c>
      <c r="G1341" s="4">
        <v>42.831018380000003</v>
      </c>
    </row>
    <row r="1342" spans="1:7" x14ac:dyDescent="0.25">
      <c r="A1342" t="str">
        <f t="shared" si="20"/>
        <v>09218 Milagros Burgos</v>
      </c>
      <c r="B1342" s="4" t="s">
        <v>2777</v>
      </c>
      <c r="C1342" s="4" t="s">
        <v>2778</v>
      </c>
      <c r="D1342" s="4" t="s">
        <v>2445</v>
      </c>
      <c r="E1342" s="4" t="s">
        <v>862</v>
      </c>
      <c r="F1342" s="4">
        <v>-3.6977916300000002</v>
      </c>
      <c r="G1342" s="4">
        <v>41.575322649999997</v>
      </c>
    </row>
    <row r="1343" spans="1:7" x14ac:dyDescent="0.25">
      <c r="A1343" t="str">
        <f t="shared" si="20"/>
        <v>09219 Miranda de Ebro Burgos</v>
      </c>
      <c r="B1343" s="4" t="s">
        <v>2779</v>
      </c>
      <c r="C1343" s="4" t="s">
        <v>2780</v>
      </c>
      <c r="D1343" s="4" t="s">
        <v>2445</v>
      </c>
      <c r="E1343" s="4" t="s">
        <v>862</v>
      </c>
      <c r="F1343" s="4">
        <v>-2.9523956600000001</v>
      </c>
      <c r="G1343" s="4">
        <v>42.680520749999999</v>
      </c>
    </row>
    <row r="1344" spans="1:7" x14ac:dyDescent="0.25">
      <c r="A1344" t="str">
        <f t="shared" si="20"/>
        <v>09220 Miraveche Burgos</v>
      </c>
      <c r="B1344" s="4" t="s">
        <v>2781</v>
      </c>
      <c r="C1344" s="4" t="s">
        <v>2782</v>
      </c>
      <c r="D1344" s="4" t="s">
        <v>2445</v>
      </c>
      <c r="E1344" s="4" t="s">
        <v>862</v>
      </c>
      <c r="F1344" s="4">
        <v>-3.2008435</v>
      </c>
      <c r="G1344" s="4">
        <v>42.673179529999999</v>
      </c>
    </row>
    <row r="1345" spans="1:7" x14ac:dyDescent="0.25">
      <c r="A1345" t="str">
        <f t="shared" si="20"/>
        <v>09221 Modúbar de la Emparedada Burgos</v>
      </c>
      <c r="B1345" s="4" t="s">
        <v>2783</v>
      </c>
      <c r="C1345" s="4" t="s">
        <v>2784</v>
      </c>
      <c r="D1345" s="4" t="s">
        <v>2445</v>
      </c>
      <c r="E1345" s="4" t="s">
        <v>862</v>
      </c>
      <c r="F1345" s="4">
        <v>-3.6602578399999999</v>
      </c>
      <c r="G1345" s="4">
        <v>42.260335959999999</v>
      </c>
    </row>
    <row r="1346" spans="1:7" x14ac:dyDescent="0.25">
      <c r="A1346" t="str">
        <f t="shared" si="20"/>
        <v>09223 Monasterio de la Sierra Burgos</v>
      </c>
      <c r="B1346" s="4" t="s">
        <v>2785</v>
      </c>
      <c r="C1346" s="4" t="s">
        <v>2786</v>
      </c>
      <c r="D1346" s="4" t="s">
        <v>2445</v>
      </c>
      <c r="E1346" s="4" t="s">
        <v>862</v>
      </c>
      <c r="F1346" s="4">
        <v>-3.1937458300000001</v>
      </c>
      <c r="G1346" s="4">
        <v>42.050867869999998</v>
      </c>
    </row>
    <row r="1347" spans="1:7" x14ac:dyDescent="0.25">
      <c r="A1347" t="str">
        <f t="shared" ref="A1347:A1410" si="21">CONCATENATE(B1347, " ",C1347, " ",D1347)</f>
        <v>09224 Monasterio de Rodilla Burgos</v>
      </c>
      <c r="B1347" s="4" t="s">
        <v>2787</v>
      </c>
      <c r="C1347" s="4" t="s">
        <v>2788</v>
      </c>
      <c r="D1347" s="4" t="s">
        <v>2445</v>
      </c>
      <c r="E1347" s="4" t="s">
        <v>862</v>
      </c>
      <c r="F1347" s="4">
        <v>-3.4698594800000002</v>
      </c>
      <c r="G1347" s="4">
        <v>42.45805549</v>
      </c>
    </row>
    <row r="1348" spans="1:7" x14ac:dyDescent="0.25">
      <c r="A1348" t="str">
        <f t="shared" si="21"/>
        <v>09225 Moncalvillo Burgos</v>
      </c>
      <c r="B1348" s="4" t="s">
        <v>2789</v>
      </c>
      <c r="C1348" s="4" t="s">
        <v>2790</v>
      </c>
      <c r="D1348" s="4" t="s">
        <v>2445</v>
      </c>
      <c r="E1348" s="4" t="s">
        <v>862</v>
      </c>
      <c r="F1348" s="4">
        <v>-3.1994862400000001</v>
      </c>
      <c r="G1348" s="4">
        <v>41.954034190000002</v>
      </c>
    </row>
    <row r="1349" spans="1:7" x14ac:dyDescent="0.25">
      <c r="A1349" t="str">
        <f t="shared" si="21"/>
        <v>09226 Monterrubio de la Demanda Burgos</v>
      </c>
      <c r="B1349" s="4" t="s">
        <v>2791</v>
      </c>
      <c r="C1349" s="4" t="s">
        <v>2792</v>
      </c>
      <c r="D1349" s="4" t="s">
        <v>2445</v>
      </c>
      <c r="E1349" s="4" t="s">
        <v>862</v>
      </c>
      <c r="F1349" s="4">
        <v>-3.11265188</v>
      </c>
      <c r="G1349" s="4">
        <v>42.149598070000003</v>
      </c>
    </row>
    <row r="1350" spans="1:7" x14ac:dyDescent="0.25">
      <c r="A1350" t="str">
        <f t="shared" si="21"/>
        <v>09227 Montorio Burgos</v>
      </c>
      <c r="B1350" s="4" t="s">
        <v>2793</v>
      </c>
      <c r="C1350" s="4" t="s">
        <v>2794</v>
      </c>
      <c r="D1350" s="4" t="s">
        <v>2445</v>
      </c>
      <c r="E1350" s="4" t="s">
        <v>862</v>
      </c>
      <c r="F1350" s="4">
        <v>-3.7763974999999999</v>
      </c>
      <c r="G1350" s="4">
        <v>42.58472261</v>
      </c>
    </row>
    <row r="1351" spans="1:7" x14ac:dyDescent="0.25">
      <c r="A1351" t="str">
        <f t="shared" si="21"/>
        <v>09228 Moradillo de Roa Burgos</v>
      </c>
      <c r="B1351" s="4" t="s">
        <v>2795</v>
      </c>
      <c r="C1351" s="4" t="s">
        <v>2796</v>
      </c>
      <c r="D1351" s="4" t="s">
        <v>2445</v>
      </c>
      <c r="E1351" s="4" t="s">
        <v>862</v>
      </c>
      <c r="F1351" s="4">
        <v>-3.79174817</v>
      </c>
      <c r="G1351" s="4">
        <v>41.552478620000002</v>
      </c>
    </row>
    <row r="1352" spans="1:7" x14ac:dyDescent="0.25">
      <c r="A1352" t="str">
        <f t="shared" si="21"/>
        <v>09229 Nava de Roa Burgos</v>
      </c>
      <c r="B1352" s="4" t="s">
        <v>2797</v>
      </c>
      <c r="C1352" s="4" t="s">
        <v>2798</v>
      </c>
      <c r="D1352" s="4" t="s">
        <v>2445</v>
      </c>
      <c r="E1352" s="4" t="s">
        <v>862</v>
      </c>
      <c r="F1352" s="4">
        <v>-3.9636348099999998</v>
      </c>
      <c r="G1352" s="4">
        <v>41.612643839999997</v>
      </c>
    </row>
    <row r="1353" spans="1:7" x14ac:dyDescent="0.25">
      <c r="A1353" t="str">
        <f t="shared" si="21"/>
        <v>09230 Navas de Bureba Burgos</v>
      </c>
      <c r="B1353" s="4" t="s">
        <v>2799</v>
      </c>
      <c r="C1353" s="4" t="s">
        <v>2800</v>
      </c>
      <c r="D1353" s="4" t="s">
        <v>2445</v>
      </c>
      <c r="E1353" s="4" t="s">
        <v>862</v>
      </c>
      <c r="F1353" s="4">
        <v>-3.3272051600000001</v>
      </c>
      <c r="G1353" s="4">
        <v>42.68234502</v>
      </c>
    </row>
    <row r="1354" spans="1:7" x14ac:dyDescent="0.25">
      <c r="A1354" t="str">
        <f t="shared" si="21"/>
        <v>09231 Nebreda Burgos</v>
      </c>
      <c r="B1354" s="4" t="s">
        <v>2801</v>
      </c>
      <c r="C1354" s="4" t="s">
        <v>2802</v>
      </c>
      <c r="D1354" s="4" t="s">
        <v>2445</v>
      </c>
      <c r="E1354" s="4" t="s">
        <v>862</v>
      </c>
      <c r="F1354" s="4">
        <v>-3.6347466000000002</v>
      </c>
      <c r="G1354" s="4">
        <v>41.968921760000001</v>
      </c>
    </row>
    <row r="1355" spans="1:7" x14ac:dyDescent="0.25">
      <c r="A1355" t="str">
        <f t="shared" si="21"/>
        <v>09232 Neila Burgos</v>
      </c>
      <c r="B1355" s="4" t="s">
        <v>2803</v>
      </c>
      <c r="C1355" s="4" t="s">
        <v>2804</v>
      </c>
      <c r="D1355" s="4" t="s">
        <v>2445</v>
      </c>
      <c r="E1355" s="4" t="s">
        <v>862</v>
      </c>
      <c r="F1355" s="4">
        <v>-2.9964710399999999</v>
      </c>
      <c r="G1355" s="4">
        <v>42.06026327</v>
      </c>
    </row>
    <row r="1356" spans="1:7" x14ac:dyDescent="0.25">
      <c r="A1356" t="str">
        <f t="shared" si="21"/>
        <v>09235 Olmedillo de Roa Burgos</v>
      </c>
      <c r="B1356" s="4" t="s">
        <v>2805</v>
      </c>
      <c r="C1356" s="4" t="s">
        <v>2806</v>
      </c>
      <c r="D1356" s="4" t="s">
        <v>2445</v>
      </c>
      <c r="E1356" s="4" t="s">
        <v>862</v>
      </c>
      <c r="F1356" s="4">
        <v>-3.93363431</v>
      </c>
      <c r="G1356" s="4">
        <v>41.783570169999997</v>
      </c>
    </row>
    <row r="1357" spans="1:7" x14ac:dyDescent="0.25">
      <c r="A1357" t="str">
        <f t="shared" si="21"/>
        <v>09236 Olmillos de Muñó Burgos</v>
      </c>
      <c r="B1357" s="4" t="s">
        <v>2807</v>
      </c>
      <c r="C1357" s="4" t="s">
        <v>2808</v>
      </c>
      <c r="D1357" s="4" t="s">
        <v>2445</v>
      </c>
      <c r="E1357" s="4" t="s">
        <v>862</v>
      </c>
      <c r="F1357" s="4">
        <v>-3.9400720200000001</v>
      </c>
      <c r="G1357" s="4">
        <v>42.202322840000001</v>
      </c>
    </row>
    <row r="1358" spans="1:7" x14ac:dyDescent="0.25">
      <c r="A1358" t="str">
        <f t="shared" si="21"/>
        <v>09238 Oña Burgos</v>
      </c>
      <c r="B1358" s="4" t="s">
        <v>2809</v>
      </c>
      <c r="C1358" s="4" t="s">
        <v>2810</v>
      </c>
      <c r="D1358" s="4" t="s">
        <v>2445</v>
      </c>
      <c r="E1358" s="4" t="s">
        <v>862</v>
      </c>
      <c r="F1358" s="4">
        <v>-3.4117688400000001</v>
      </c>
      <c r="G1358" s="4">
        <v>42.73430475</v>
      </c>
    </row>
    <row r="1359" spans="1:7" x14ac:dyDescent="0.25">
      <c r="A1359" t="str">
        <f t="shared" si="21"/>
        <v>09239 Oquillas Burgos</v>
      </c>
      <c r="B1359" s="4" t="s">
        <v>2811</v>
      </c>
      <c r="C1359" s="4" t="s">
        <v>2812</v>
      </c>
      <c r="D1359" s="4" t="s">
        <v>2445</v>
      </c>
      <c r="E1359" s="4" t="s">
        <v>862</v>
      </c>
      <c r="F1359" s="4">
        <v>-3.7060490399999999</v>
      </c>
      <c r="G1359" s="4">
        <v>41.830809510000002</v>
      </c>
    </row>
    <row r="1360" spans="1:7" x14ac:dyDescent="0.25">
      <c r="A1360" t="str">
        <f t="shared" si="21"/>
        <v>09241 Orbaneja Riopico Burgos</v>
      </c>
      <c r="B1360" s="4" t="s">
        <v>2813</v>
      </c>
      <c r="C1360" s="4" t="s">
        <v>2814</v>
      </c>
      <c r="D1360" s="4" t="s">
        <v>2445</v>
      </c>
      <c r="E1360" s="4" t="s">
        <v>862</v>
      </c>
      <c r="F1360" s="4">
        <v>-3.5852192000000001</v>
      </c>
      <c r="G1360" s="4">
        <v>42.361152009999998</v>
      </c>
    </row>
    <row r="1361" spans="1:7" x14ac:dyDescent="0.25">
      <c r="A1361" t="str">
        <f t="shared" si="21"/>
        <v>09242 Padilla de Abajo Burgos</v>
      </c>
      <c r="B1361" s="4" t="s">
        <v>2815</v>
      </c>
      <c r="C1361" s="4" t="s">
        <v>2816</v>
      </c>
      <c r="D1361" s="4" t="s">
        <v>2445</v>
      </c>
      <c r="E1361" s="4" t="s">
        <v>862</v>
      </c>
      <c r="F1361" s="4">
        <v>-4.1767763799999997</v>
      </c>
      <c r="G1361" s="4">
        <v>42.408313219999997</v>
      </c>
    </row>
    <row r="1362" spans="1:7" x14ac:dyDescent="0.25">
      <c r="A1362" t="str">
        <f t="shared" si="21"/>
        <v>09243 Padilla de Arriba Burgos</v>
      </c>
      <c r="B1362" s="4" t="s">
        <v>2817</v>
      </c>
      <c r="C1362" s="4" t="s">
        <v>2818</v>
      </c>
      <c r="D1362" s="4" t="s">
        <v>2445</v>
      </c>
      <c r="E1362" s="4" t="s">
        <v>862</v>
      </c>
      <c r="F1362" s="4">
        <v>-4.1934403800000002</v>
      </c>
      <c r="G1362" s="4">
        <v>42.43794991</v>
      </c>
    </row>
    <row r="1363" spans="1:7" x14ac:dyDescent="0.25">
      <c r="A1363" t="str">
        <f t="shared" si="21"/>
        <v>09244 Padrones de Bureba Burgos</v>
      </c>
      <c r="B1363" s="4" t="s">
        <v>2819</v>
      </c>
      <c r="C1363" s="4" t="s">
        <v>2820</v>
      </c>
      <c r="D1363" s="4" t="s">
        <v>2445</v>
      </c>
      <c r="E1363" s="4" t="s">
        <v>862</v>
      </c>
      <c r="F1363" s="4">
        <v>-3.53246087</v>
      </c>
      <c r="G1363" s="4">
        <v>42.704990019999997</v>
      </c>
    </row>
    <row r="1364" spans="1:7" x14ac:dyDescent="0.25">
      <c r="A1364" t="str">
        <f t="shared" si="21"/>
        <v>09246 Palacios de la Sierra Burgos</v>
      </c>
      <c r="B1364" s="4" t="s">
        <v>2821</v>
      </c>
      <c r="C1364" s="4" t="s">
        <v>2822</v>
      </c>
      <c r="D1364" s="4" t="s">
        <v>2445</v>
      </c>
      <c r="E1364" s="4" t="s">
        <v>862</v>
      </c>
      <c r="F1364" s="4">
        <v>-3.12711081</v>
      </c>
      <c r="G1364" s="4">
        <v>41.963819600000001</v>
      </c>
    </row>
    <row r="1365" spans="1:7" x14ac:dyDescent="0.25">
      <c r="A1365" t="str">
        <f t="shared" si="21"/>
        <v>09247 Palacios de Riopisuerga Burgos</v>
      </c>
      <c r="B1365" s="4" t="s">
        <v>2823</v>
      </c>
      <c r="C1365" s="4" t="s">
        <v>2824</v>
      </c>
      <c r="D1365" s="4" t="s">
        <v>2445</v>
      </c>
      <c r="E1365" s="4" t="s">
        <v>862</v>
      </c>
      <c r="F1365" s="4">
        <v>-4.2566050899999999</v>
      </c>
      <c r="G1365" s="4">
        <v>42.343615990000004</v>
      </c>
    </row>
    <row r="1366" spans="1:7" x14ac:dyDescent="0.25">
      <c r="A1366" t="str">
        <f t="shared" si="21"/>
        <v>09248 Palazuelos de la Sierra Burgos</v>
      </c>
      <c r="B1366" s="4" t="s">
        <v>2825</v>
      </c>
      <c r="C1366" s="4" t="s">
        <v>2826</v>
      </c>
      <c r="D1366" s="4" t="s">
        <v>2445</v>
      </c>
      <c r="E1366" s="4" t="s">
        <v>862</v>
      </c>
      <c r="F1366" s="4">
        <v>-3.4595615199999998</v>
      </c>
      <c r="G1366" s="4">
        <v>42.213130219999996</v>
      </c>
    </row>
    <row r="1367" spans="1:7" x14ac:dyDescent="0.25">
      <c r="A1367" t="str">
        <f t="shared" si="21"/>
        <v>09249 Palazuelos de Muñó Burgos</v>
      </c>
      <c r="B1367" s="4" t="s">
        <v>2827</v>
      </c>
      <c r="C1367" s="4" t="s">
        <v>2828</v>
      </c>
      <c r="D1367" s="4" t="s">
        <v>2445</v>
      </c>
      <c r="E1367" s="4" t="s">
        <v>862</v>
      </c>
      <c r="F1367" s="4">
        <v>-3.9896690700000002</v>
      </c>
      <c r="G1367" s="4">
        <v>42.198078770000002</v>
      </c>
    </row>
    <row r="1368" spans="1:7" x14ac:dyDescent="0.25">
      <c r="A1368" t="str">
        <f t="shared" si="21"/>
        <v>09250 Pampliega Burgos</v>
      </c>
      <c r="B1368" s="4" t="s">
        <v>2829</v>
      </c>
      <c r="C1368" s="4" t="s">
        <v>2830</v>
      </c>
      <c r="D1368" s="4" t="s">
        <v>2445</v>
      </c>
      <c r="E1368" s="4" t="s">
        <v>862</v>
      </c>
      <c r="F1368" s="4">
        <v>-3.9879788500000002</v>
      </c>
      <c r="G1368" s="4">
        <v>42.206198809999997</v>
      </c>
    </row>
    <row r="1369" spans="1:7" x14ac:dyDescent="0.25">
      <c r="A1369" t="str">
        <f t="shared" si="21"/>
        <v>09251 Pancorbo Burgos</v>
      </c>
      <c r="B1369" s="4" t="s">
        <v>2831</v>
      </c>
      <c r="C1369" s="4" t="s">
        <v>2832</v>
      </c>
      <c r="D1369" s="4" t="s">
        <v>2445</v>
      </c>
      <c r="E1369" s="4" t="s">
        <v>862</v>
      </c>
      <c r="F1369" s="4">
        <v>-3.10985574</v>
      </c>
      <c r="G1369" s="4">
        <v>42.635027749999999</v>
      </c>
    </row>
    <row r="1370" spans="1:7" x14ac:dyDescent="0.25">
      <c r="A1370" t="str">
        <f t="shared" si="21"/>
        <v>09253 Pardilla Burgos</v>
      </c>
      <c r="B1370" s="4" t="s">
        <v>2833</v>
      </c>
      <c r="C1370" s="4" t="s">
        <v>2834</v>
      </c>
      <c r="D1370" s="4" t="s">
        <v>2445</v>
      </c>
      <c r="E1370" s="4" t="s">
        <v>862</v>
      </c>
      <c r="F1370" s="4">
        <v>-3.7105691599999999</v>
      </c>
      <c r="G1370" s="4">
        <v>41.552556010000004</v>
      </c>
    </row>
    <row r="1371" spans="1:7" x14ac:dyDescent="0.25">
      <c r="A1371" t="str">
        <f t="shared" si="21"/>
        <v>09255 Partido de la Sierra en Tobalina Burgos</v>
      </c>
      <c r="B1371" s="4" t="s">
        <v>2835</v>
      </c>
      <c r="C1371" s="4" t="s">
        <v>2836</v>
      </c>
      <c r="D1371" s="4" t="s">
        <v>2445</v>
      </c>
      <c r="E1371" s="4" t="s">
        <v>862</v>
      </c>
      <c r="F1371" s="4">
        <v>-3.2547866700000001</v>
      </c>
      <c r="G1371" s="4">
        <v>42.733410149999997</v>
      </c>
    </row>
    <row r="1372" spans="1:7" x14ac:dyDescent="0.25">
      <c r="A1372" t="str">
        <f t="shared" si="21"/>
        <v>09256 Pedrosa de Duero Burgos</v>
      </c>
      <c r="B1372" s="4" t="s">
        <v>2837</v>
      </c>
      <c r="C1372" s="4" t="s">
        <v>2838</v>
      </c>
      <c r="D1372" s="4" t="s">
        <v>2445</v>
      </c>
      <c r="E1372" s="4" t="s">
        <v>862</v>
      </c>
      <c r="F1372" s="4">
        <v>-3.9882043399999998</v>
      </c>
      <c r="G1372" s="4">
        <v>41.712636869999997</v>
      </c>
    </row>
    <row r="1373" spans="1:7" x14ac:dyDescent="0.25">
      <c r="A1373" t="str">
        <f t="shared" si="21"/>
        <v>09257 Pedrosa del Páramo Burgos</v>
      </c>
      <c r="B1373" s="4" t="s">
        <v>2839</v>
      </c>
      <c r="C1373" s="4" t="s">
        <v>2840</v>
      </c>
      <c r="D1373" s="4" t="s">
        <v>2445</v>
      </c>
      <c r="E1373" s="4" t="s">
        <v>862</v>
      </c>
      <c r="F1373" s="4">
        <v>-3.9728332800000001</v>
      </c>
      <c r="G1373" s="4">
        <v>42.442284819999998</v>
      </c>
    </row>
    <row r="1374" spans="1:7" x14ac:dyDescent="0.25">
      <c r="A1374" t="str">
        <f t="shared" si="21"/>
        <v>09258 Pedrosa del Príncipe Burgos</v>
      </c>
      <c r="B1374" s="4" t="s">
        <v>2841</v>
      </c>
      <c r="C1374" s="4" t="s">
        <v>2842</v>
      </c>
      <c r="D1374" s="4" t="s">
        <v>2445</v>
      </c>
      <c r="E1374" s="4" t="s">
        <v>862</v>
      </c>
      <c r="F1374" s="4">
        <v>-4.1983366899999996</v>
      </c>
      <c r="G1374" s="4">
        <v>42.247875880000002</v>
      </c>
    </row>
    <row r="1375" spans="1:7" x14ac:dyDescent="0.25">
      <c r="A1375" t="str">
        <f t="shared" si="21"/>
        <v>09259 Pedrosa de Río Úrbel Burgos</v>
      </c>
      <c r="B1375" s="4" t="s">
        <v>2843</v>
      </c>
      <c r="C1375" s="4" t="s">
        <v>2844</v>
      </c>
      <c r="D1375" s="4" t="s">
        <v>2445</v>
      </c>
      <c r="E1375" s="4" t="s">
        <v>862</v>
      </c>
      <c r="F1375" s="4">
        <v>-3.8213610400000002</v>
      </c>
      <c r="G1375" s="4">
        <v>42.410282670000001</v>
      </c>
    </row>
    <row r="1376" spans="1:7" x14ac:dyDescent="0.25">
      <c r="A1376" t="str">
        <f t="shared" si="21"/>
        <v>09261 Peñaranda de Duero Burgos</v>
      </c>
      <c r="B1376" s="4" t="s">
        <v>2845</v>
      </c>
      <c r="C1376" s="4" t="s">
        <v>2846</v>
      </c>
      <c r="D1376" s="4" t="s">
        <v>2445</v>
      </c>
      <c r="E1376" s="4" t="s">
        <v>862</v>
      </c>
      <c r="F1376" s="4">
        <v>-3.4791383100000002</v>
      </c>
      <c r="G1376" s="4">
        <v>41.688536820000003</v>
      </c>
    </row>
    <row r="1377" spans="1:7" x14ac:dyDescent="0.25">
      <c r="A1377" t="str">
        <f t="shared" si="21"/>
        <v>09262 Peral de Arlanza Burgos</v>
      </c>
      <c r="B1377" s="4" t="s">
        <v>2847</v>
      </c>
      <c r="C1377" s="4" t="s">
        <v>2848</v>
      </c>
      <c r="D1377" s="4" t="s">
        <v>2445</v>
      </c>
      <c r="E1377" s="4" t="s">
        <v>862</v>
      </c>
      <c r="F1377" s="4">
        <v>-4.0766221700000003</v>
      </c>
      <c r="G1377" s="4">
        <v>42.075937289999999</v>
      </c>
    </row>
    <row r="1378" spans="1:7" x14ac:dyDescent="0.25">
      <c r="A1378" t="str">
        <f t="shared" si="21"/>
        <v>09265 Piérnigas Burgos</v>
      </c>
      <c r="B1378" s="4" t="s">
        <v>2849</v>
      </c>
      <c r="C1378" s="4" t="s">
        <v>2850</v>
      </c>
      <c r="D1378" s="4" t="s">
        <v>2445</v>
      </c>
      <c r="E1378" s="4" t="s">
        <v>862</v>
      </c>
      <c r="F1378" s="4">
        <v>-3.4132603399999999</v>
      </c>
      <c r="G1378" s="4">
        <v>42.590209309999999</v>
      </c>
    </row>
    <row r="1379" spans="1:7" x14ac:dyDescent="0.25">
      <c r="A1379" t="str">
        <f t="shared" si="21"/>
        <v>09266 Pineda de la Sierra Burgos</v>
      </c>
      <c r="B1379" s="4" t="s">
        <v>2851</v>
      </c>
      <c r="C1379" s="4" t="s">
        <v>2852</v>
      </c>
      <c r="D1379" s="4" t="s">
        <v>2445</v>
      </c>
      <c r="E1379" s="4" t="s">
        <v>862</v>
      </c>
      <c r="F1379" s="4">
        <v>-3.29692813</v>
      </c>
      <c r="G1379" s="4">
        <v>42.216141999999998</v>
      </c>
    </row>
    <row r="1380" spans="1:7" x14ac:dyDescent="0.25">
      <c r="A1380" t="str">
        <f t="shared" si="21"/>
        <v>09267 Pineda Trasmonte Burgos</v>
      </c>
      <c r="B1380" s="4" t="s">
        <v>2853</v>
      </c>
      <c r="C1380" s="4" t="s">
        <v>2854</v>
      </c>
      <c r="D1380" s="4" t="s">
        <v>2445</v>
      </c>
      <c r="E1380" s="4" t="s">
        <v>862</v>
      </c>
      <c r="F1380" s="4">
        <v>-3.6963301300000002</v>
      </c>
      <c r="G1380" s="4">
        <v>41.909760409999997</v>
      </c>
    </row>
    <row r="1381" spans="1:7" x14ac:dyDescent="0.25">
      <c r="A1381" t="str">
        <f t="shared" si="21"/>
        <v>09268 Pinilla de los Barruecos Burgos</v>
      </c>
      <c r="B1381" s="4" t="s">
        <v>2855</v>
      </c>
      <c r="C1381" s="4" t="s">
        <v>2856</v>
      </c>
      <c r="D1381" s="4" t="s">
        <v>2445</v>
      </c>
      <c r="E1381" s="4" t="s">
        <v>862</v>
      </c>
      <c r="F1381" s="4">
        <v>-3.3044826899999999</v>
      </c>
      <c r="G1381" s="4">
        <v>41.918199469999998</v>
      </c>
    </row>
    <row r="1382" spans="1:7" x14ac:dyDescent="0.25">
      <c r="A1382" t="str">
        <f t="shared" si="21"/>
        <v>09269 Pinilla de los Moros Burgos</v>
      </c>
      <c r="B1382" s="4" t="s">
        <v>2857</v>
      </c>
      <c r="C1382" s="4" t="s">
        <v>2858</v>
      </c>
      <c r="D1382" s="4" t="s">
        <v>2445</v>
      </c>
      <c r="E1382" s="4" t="s">
        <v>862</v>
      </c>
      <c r="F1382" s="4">
        <v>-3.3288762599999999</v>
      </c>
      <c r="G1382" s="4">
        <v>42.068123960000001</v>
      </c>
    </row>
    <row r="1383" spans="1:7" x14ac:dyDescent="0.25">
      <c r="A1383" t="str">
        <f t="shared" si="21"/>
        <v>09270 Pinilla Trasmonte Burgos</v>
      </c>
      <c r="B1383" s="4" t="s">
        <v>2859</v>
      </c>
      <c r="C1383" s="4" t="s">
        <v>2860</v>
      </c>
      <c r="D1383" s="4" t="s">
        <v>2445</v>
      </c>
      <c r="E1383" s="4" t="s">
        <v>862</v>
      </c>
      <c r="F1383" s="4">
        <v>-3.6195370699999998</v>
      </c>
      <c r="G1383" s="4">
        <v>41.873729390000001</v>
      </c>
    </row>
    <row r="1384" spans="1:7" x14ac:dyDescent="0.25">
      <c r="A1384" t="str">
        <f t="shared" si="21"/>
        <v>09272 Poza de la Sal Burgos</v>
      </c>
      <c r="B1384" s="4" t="s">
        <v>2861</v>
      </c>
      <c r="C1384" s="4" t="s">
        <v>2862</v>
      </c>
      <c r="D1384" s="4" t="s">
        <v>2445</v>
      </c>
      <c r="E1384" s="4" t="s">
        <v>862</v>
      </c>
      <c r="F1384" s="4">
        <v>-3.5014979099999999</v>
      </c>
      <c r="G1384" s="4">
        <v>42.665829219999999</v>
      </c>
    </row>
    <row r="1385" spans="1:7" x14ac:dyDescent="0.25">
      <c r="A1385" t="str">
        <f t="shared" si="21"/>
        <v>09273 Prádanos de Bureba Burgos</v>
      </c>
      <c r="B1385" s="4" t="s">
        <v>2863</v>
      </c>
      <c r="C1385" s="4" t="s">
        <v>2864</v>
      </c>
      <c r="D1385" s="4" t="s">
        <v>2445</v>
      </c>
      <c r="E1385" s="4" t="s">
        <v>862</v>
      </c>
      <c r="F1385" s="4">
        <v>-3.3477189200000002</v>
      </c>
      <c r="G1385" s="4">
        <v>42.503223050000003</v>
      </c>
    </row>
    <row r="1386" spans="1:7" x14ac:dyDescent="0.25">
      <c r="A1386" t="str">
        <f t="shared" si="21"/>
        <v>09274 Pradoluengo Burgos</v>
      </c>
      <c r="B1386" s="4" t="s">
        <v>2865</v>
      </c>
      <c r="C1386" s="4" t="s">
        <v>2866</v>
      </c>
      <c r="D1386" s="4" t="s">
        <v>2445</v>
      </c>
      <c r="E1386" s="4" t="s">
        <v>862</v>
      </c>
      <c r="F1386" s="4">
        <v>-3.2003405100000002</v>
      </c>
      <c r="G1386" s="4">
        <v>42.323749929999998</v>
      </c>
    </row>
    <row r="1387" spans="1:7" x14ac:dyDescent="0.25">
      <c r="A1387" t="str">
        <f t="shared" si="21"/>
        <v>09275 Presencio Burgos</v>
      </c>
      <c r="B1387" s="4" t="s">
        <v>2867</v>
      </c>
      <c r="C1387" s="4" t="s">
        <v>2868</v>
      </c>
      <c r="D1387" s="4" t="s">
        <v>2445</v>
      </c>
      <c r="E1387" s="4" t="s">
        <v>862</v>
      </c>
      <c r="F1387" s="4">
        <v>-3.9029038699999998</v>
      </c>
      <c r="G1387" s="4">
        <v>42.18663505</v>
      </c>
    </row>
    <row r="1388" spans="1:7" x14ac:dyDescent="0.25">
      <c r="A1388" t="str">
        <f t="shared" si="21"/>
        <v>09276 Puebla de Arganzón, La Burgos</v>
      </c>
      <c r="B1388" s="4" t="s">
        <v>2869</v>
      </c>
      <c r="C1388" s="4" t="s">
        <v>2870</v>
      </c>
      <c r="D1388" s="4" t="s">
        <v>2445</v>
      </c>
      <c r="E1388" s="4" t="s">
        <v>862</v>
      </c>
      <c r="F1388" s="4">
        <v>-2.8313604099999998</v>
      </c>
      <c r="G1388" s="4">
        <v>42.766841069999998</v>
      </c>
    </row>
    <row r="1389" spans="1:7" x14ac:dyDescent="0.25">
      <c r="A1389" t="str">
        <f t="shared" si="21"/>
        <v>09277 Puentedura Burgos</v>
      </c>
      <c r="B1389" s="4" t="s">
        <v>2871</v>
      </c>
      <c r="C1389" s="4" t="s">
        <v>2872</v>
      </c>
      <c r="D1389" s="4" t="s">
        <v>2445</v>
      </c>
      <c r="E1389" s="4" t="s">
        <v>862</v>
      </c>
      <c r="F1389" s="4">
        <v>-3.5821751700000002</v>
      </c>
      <c r="G1389" s="4">
        <v>42.041901930000002</v>
      </c>
    </row>
    <row r="1390" spans="1:7" x14ac:dyDescent="0.25">
      <c r="A1390" t="str">
        <f t="shared" si="21"/>
        <v>09279 Quemada Burgos</v>
      </c>
      <c r="B1390" s="4" t="s">
        <v>2873</v>
      </c>
      <c r="C1390" s="4" t="s">
        <v>2874</v>
      </c>
      <c r="D1390" s="4" t="s">
        <v>2445</v>
      </c>
      <c r="E1390" s="4" t="s">
        <v>862</v>
      </c>
      <c r="F1390" s="4">
        <v>-3.57638649</v>
      </c>
      <c r="G1390" s="4">
        <v>41.700657440000001</v>
      </c>
    </row>
    <row r="1391" spans="1:7" x14ac:dyDescent="0.25">
      <c r="A1391" t="str">
        <f t="shared" si="21"/>
        <v>09280 Quintanabureba Burgos</v>
      </c>
      <c r="B1391" s="4" t="s">
        <v>2875</v>
      </c>
      <c r="C1391" s="4" t="s">
        <v>2876</v>
      </c>
      <c r="D1391" s="4" t="s">
        <v>2445</v>
      </c>
      <c r="E1391" s="4" t="s">
        <v>862</v>
      </c>
      <c r="F1391" s="4">
        <v>-3.36631627</v>
      </c>
      <c r="G1391" s="4">
        <v>42.58676655</v>
      </c>
    </row>
    <row r="1392" spans="1:7" x14ac:dyDescent="0.25">
      <c r="A1392" t="str">
        <f t="shared" si="21"/>
        <v>09281 Quintana del Pidio Burgos</v>
      </c>
      <c r="B1392" s="4" t="s">
        <v>2877</v>
      </c>
      <c r="C1392" s="4" t="s">
        <v>2878</v>
      </c>
      <c r="D1392" s="4" t="s">
        <v>2445</v>
      </c>
      <c r="E1392" s="4" t="s">
        <v>862</v>
      </c>
      <c r="F1392" s="4">
        <v>-3.7513362200000002</v>
      </c>
      <c r="G1392" s="4">
        <v>41.759125609999998</v>
      </c>
    </row>
    <row r="1393" spans="1:7" x14ac:dyDescent="0.25">
      <c r="A1393" t="str">
        <f t="shared" si="21"/>
        <v>09283 Quintanaélez Burgos</v>
      </c>
      <c r="B1393" s="4" t="s">
        <v>2879</v>
      </c>
      <c r="C1393" s="4" t="s">
        <v>2880</v>
      </c>
      <c r="D1393" s="4" t="s">
        <v>2445</v>
      </c>
      <c r="E1393" s="4" t="s">
        <v>862</v>
      </c>
      <c r="F1393" s="4">
        <v>-3.29907153</v>
      </c>
      <c r="G1393" s="4">
        <v>42.669813920000003</v>
      </c>
    </row>
    <row r="1394" spans="1:7" x14ac:dyDescent="0.25">
      <c r="A1394" t="str">
        <f t="shared" si="21"/>
        <v>09287 Quintanaortuño Burgos</v>
      </c>
      <c r="B1394" s="4" t="s">
        <v>2881</v>
      </c>
      <c r="C1394" s="4" t="s">
        <v>2882</v>
      </c>
      <c r="D1394" s="4" t="s">
        <v>2445</v>
      </c>
      <c r="E1394" s="4" t="s">
        <v>862</v>
      </c>
      <c r="F1394" s="4">
        <v>-3.6852976700000002</v>
      </c>
      <c r="G1394" s="4">
        <v>42.455223680000003</v>
      </c>
    </row>
    <row r="1395" spans="1:7" x14ac:dyDescent="0.25">
      <c r="A1395" t="str">
        <f t="shared" si="21"/>
        <v>09288 Quintanapalla Burgos</v>
      </c>
      <c r="B1395" s="4" t="s">
        <v>2883</v>
      </c>
      <c r="C1395" s="4" t="s">
        <v>2884</v>
      </c>
      <c r="D1395" s="4" t="s">
        <v>2445</v>
      </c>
      <c r="E1395" s="4" t="s">
        <v>862</v>
      </c>
      <c r="F1395" s="4">
        <v>-3.5348626900000002</v>
      </c>
      <c r="G1395" s="4">
        <v>42.408823419999997</v>
      </c>
    </row>
    <row r="1396" spans="1:7" x14ac:dyDescent="0.25">
      <c r="A1396" t="str">
        <f t="shared" si="21"/>
        <v>09289 Quintanar de la Sierra Burgos</v>
      </c>
      <c r="B1396" s="4" t="s">
        <v>2885</v>
      </c>
      <c r="C1396" s="4" t="s">
        <v>2886</v>
      </c>
      <c r="D1396" s="4" t="s">
        <v>2445</v>
      </c>
      <c r="E1396" s="4" t="s">
        <v>862</v>
      </c>
      <c r="F1396" s="4">
        <v>-3.0414774699999998</v>
      </c>
      <c r="G1396" s="4">
        <v>41.979978099999997</v>
      </c>
    </row>
    <row r="1397" spans="1:7" x14ac:dyDescent="0.25">
      <c r="A1397" t="str">
        <f t="shared" si="21"/>
        <v>09292 Quintanavides Burgos</v>
      </c>
      <c r="B1397" s="4" t="s">
        <v>2887</v>
      </c>
      <c r="C1397" s="4" t="s">
        <v>2888</v>
      </c>
      <c r="D1397" s="4" t="s">
        <v>2445</v>
      </c>
      <c r="E1397" s="4" t="s">
        <v>862</v>
      </c>
      <c r="F1397" s="4">
        <v>-3.4268460100000002</v>
      </c>
      <c r="G1397" s="4">
        <v>42.482089330000001</v>
      </c>
    </row>
    <row r="1398" spans="1:7" x14ac:dyDescent="0.25">
      <c r="A1398" t="str">
        <f t="shared" si="21"/>
        <v>09294 Quintanilla de la Mata Burgos</v>
      </c>
      <c r="B1398" s="4" t="s">
        <v>2889</v>
      </c>
      <c r="C1398" s="4" t="s">
        <v>2890</v>
      </c>
      <c r="D1398" s="4" t="s">
        <v>2445</v>
      </c>
      <c r="E1398" s="4" t="s">
        <v>862</v>
      </c>
      <c r="F1398" s="4">
        <v>-3.7686891899999999</v>
      </c>
      <c r="G1398" s="4">
        <v>41.988343929999999</v>
      </c>
    </row>
    <row r="1399" spans="1:7" x14ac:dyDescent="0.25">
      <c r="A1399" t="str">
        <f t="shared" si="21"/>
        <v>09295 Quintanilla del Coco Burgos</v>
      </c>
      <c r="B1399" s="4" t="s">
        <v>2891</v>
      </c>
      <c r="C1399" s="4" t="s">
        <v>2892</v>
      </c>
      <c r="D1399" s="4" t="s">
        <v>2445</v>
      </c>
      <c r="E1399" s="4" t="s">
        <v>862</v>
      </c>
      <c r="F1399" s="4">
        <v>-3.51575433</v>
      </c>
      <c r="G1399" s="4">
        <v>41.978720809999999</v>
      </c>
    </row>
    <row r="1400" spans="1:7" x14ac:dyDescent="0.25">
      <c r="A1400" t="str">
        <f t="shared" si="21"/>
        <v>09297 Quintanillas, Las Burgos</v>
      </c>
      <c r="B1400" s="4" t="s">
        <v>2893</v>
      </c>
      <c r="C1400" s="4" t="s">
        <v>2894</v>
      </c>
      <c r="D1400" s="4" t="s">
        <v>2445</v>
      </c>
      <c r="E1400" s="4" t="s">
        <v>862</v>
      </c>
      <c r="F1400" s="4">
        <v>-3.8438072999999999</v>
      </c>
      <c r="G1400" s="4">
        <v>42.372132819999997</v>
      </c>
    </row>
    <row r="1401" spans="1:7" x14ac:dyDescent="0.25">
      <c r="A1401" t="str">
        <f t="shared" si="21"/>
        <v>09298 Quintanilla San García Burgos</v>
      </c>
      <c r="B1401" s="4" t="s">
        <v>2895</v>
      </c>
      <c r="C1401" s="4" t="s">
        <v>2896</v>
      </c>
      <c r="D1401" s="4" t="s">
        <v>2445</v>
      </c>
      <c r="E1401" s="4" t="s">
        <v>862</v>
      </c>
      <c r="F1401" s="4">
        <v>-3.1946837299999999</v>
      </c>
      <c r="G1401" s="4">
        <v>42.548054819999997</v>
      </c>
    </row>
    <row r="1402" spans="1:7" x14ac:dyDescent="0.25">
      <c r="A1402" t="str">
        <f t="shared" si="21"/>
        <v>09301 Quintanilla Vivar Burgos</v>
      </c>
      <c r="B1402" s="4" t="s">
        <v>2897</v>
      </c>
      <c r="C1402" s="4" t="s">
        <v>2898</v>
      </c>
      <c r="D1402" s="4" t="s">
        <v>2445</v>
      </c>
      <c r="E1402" s="4" t="s">
        <v>862</v>
      </c>
      <c r="F1402" s="4">
        <v>-3.6905968200000001</v>
      </c>
      <c r="G1402" s="4">
        <v>42.415025640000003</v>
      </c>
    </row>
    <row r="1403" spans="1:7" x14ac:dyDescent="0.25">
      <c r="A1403" t="str">
        <f t="shared" si="21"/>
        <v>09302 Rabanera del Pinar Burgos</v>
      </c>
      <c r="B1403" s="4" t="s">
        <v>2899</v>
      </c>
      <c r="C1403" s="4" t="s">
        <v>2900</v>
      </c>
      <c r="D1403" s="4" t="s">
        <v>2445</v>
      </c>
      <c r="E1403" s="4" t="s">
        <v>862</v>
      </c>
      <c r="F1403" s="4">
        <v>-3.19658335</v>
      </c>
      <c r="G1403" s="4">
        <v>41.892791299999999</v>
      </c>
    </row>
    <row r="1404" spans="1:7" x14ac:dyDescent="0.25">
      <c r="A1404" t="str">
        <f t="shared" si="21"/>
        <v>09303 Rábanos Burgos</v>
      </c>
      <c r="B1404" s="4" t="s">
        <v>2901</v>
      </c>
      <c r="C1404" s="4" t="s">
        <v>2902</v>
      </c>
      <c r="D1404" s="4" t="s">
        <v>2445</v>
      </c>
      <c r="E1404" s="4" t="s">
        <v>862</v>
      </c>
      <c r="F1404" s="4">
        <v>-3.2694985999999999</v>
      </c>
      <c r="G1404" s="4">
        <v>42.319105800000003</v>
      </c>
    </row>
    <row r="1405" spans="1:7" x14ac:dyDescent="0.25">
      <c r="A1405" t="str">
        <f t="shared" si="21"/>
        <v>09304 Rabé de las Calzadas Burgos</v>
      </c>
      <c r="B1405" s="4" t="s">
        <v>2903</v>
      </c>
      <c r="C1405" s="4" t="s">
        <v>2904</v>
      </c>
      <c r="D1405" s="4" t="s">
        <v>2445</v>
      </c>
      <c r="E1405" s="4" t="s">
        <v>862</v>
      </c>
      <c r="F1405" s="4">
        <v>-3.8346886599999999</v>
      </c>
      <c r="G1405" s="4">
        <v>42.340219300000001</v>
      </c>
    </row>
    <row r="1406" spans="1:7" x14ac:dyDescent="0.25">
      <c r="A1406" t="str">
        <f t="shared" si="21"/>
        <v>09306 Rebolledo de la Torre Burgos</v>
      </c>
      <c r="B1406" s="4" t="s">
        <v>2905</v>
      </c>
      <c r="C1406" s="4" t="s">
        <v>2906</v>
      </c>
      <c r="D1406" s="4" t="s">
        <v>2445</v>
      </c>
      <c r="E1406" s="4" t="s">
        <v>862</v>
      </c>
      <c r="F1406" s="4">
        <v>-4.2269274399999999</v>
      </c>
      <c r="G1406" s="4">
        <v>42.689304360000001</v>
      </c>
    </row>
    <row r="1407" spans="1:7" x14ac:dyDescent="0.25">
      <c r="A1407" t="str">
        <f t="shared" si="21"/>
        <v>09307 Redecilla del Camino Burgos</v>
      </c>
      <c r="B1407" s="4" t="s">
        <v>2907</v>
      </c>
      <c r="C1407" s="4" t="s">
        <v>2908</v>
      </c>
      <c r="D1407" s="4" t="s">
        <v>2445</v>
      </c>
      <c r="E1407" s="4" t="s">
        <v>862</v>
      </c>
      <c r="F1407" s="4">
        <v>-3.0651364000000001</v>
      </c>
      <c r="G1407" s="4">
        <v>42.438282379999997</v>
      </c>
    </row>
    <row r="1408" spans="1:7" x14ac:dyDescent="0.25">
      <c r="A1408" t="str">
        <f t="shared" si="21"/>
        <v>09308 Redecilla del Campo Burgos</v>
      </c>
      <c r="B1408" s="4" t="s">
        <v>2909</v>
      </c>
      <c r="C1408" s="4" t="s">
        <v>2910</v>
      </c>
      <c r="D1408" s="4" t="s">
        <v>2445</v>
      </c>
      <c r="E1408" s="4" t="s">
        <v>862</v>
      </c>
      <c r="F1408" s="4">
        <v>-3.1138206199999998</v>
      </c>
      <c r="G1408" s="4">
        <v>42.46616358</v>
      </c>
    </row>
    <row r="1409" spans="1:7" x14ac:dyDescent="0.25">
      <c r="A1409" t="str">
        <f t="shared" si="21"/>
        <v>09309 Regumiel de la Sierra Burgos</v>
      </c>
      <c r="B1409" s="4" t="s">
        <v>2911</v>
      </c>
      <c r="C1409" s="4" t="s">
        <v>2912</v>
      </c>
      <c r="D1409" s="4" t="s">
        <v>2445</v>
      </c>
      <c r="E1409" s="4" t="s">
        <v>862</v>
      </c>
      <c r="F1409" s="4">
        <v>-2.9850162500000001</v>
      </c>
      <c r="G1409" s="4">
        <v>41.957989750000003</v>
      </c>
    </row>
    <row r="1410" spans="1:7" x14ac:dyDescent="0.25">
      <c r="A1410" t="str">
        <f t="shared" si="21"/>
        <v>09310 Reinoso Burgos</v>
      </c>
      <c r="B1410" s="4" t="s">
        <v>2913</v>
      </c>
      <c r="C1410" s="4" t="s">
        <v>2914</v>
      </c>
      <c r="D1410" s="4" t="s">
        <v>2445</v>
      </c>
      <c r="E1410" s="4" t="s">
        <v>862</v>
      </c>
      <c r="F1410" s="4">
        <v>-3.3841814000000001</v>
      </c>
      <c r="G1410" s="4">
        <v>42.508834589999999</v>
      </c>
    </row>
    <row r="1411" spans="1:7" x14ac:dyDescent="0.25">
      <c r="A1411" t="str">
        <f t="shared" ref="A1411:A1474" si="22">CONCATENATE(B1411, " ",C1411, " ",D1411)</f>
        <v>09311 Retuerta Burgos</v>
      </c>
      <c r="B1411" s="4" t="s">
        <v>2915</v>
      </c>
      <c r="C1411" s="4" t="s">
        <v>2916</v>
      </c>
      <c r="D1411" s="4" t="s">
        <v>2445</v>
      </c>
      <c r="E1411" s="4" t="s">
        <v>862</v>
      </c>
      <c r="F1411" s="4">
        <v>-3.5053569100000002</v>
      </c>
      <c r="G1411" s="4">
        <v>42.030105740000003</v>
      </c>
    </row>
    <row r="1412" spans="1:7" x14ac:dyDescent="0.25">
      <c r="A1412" t="str">
        <f t="shared" si="22"/>
        <v>09312 Revilla y Ahedo, La Burgos</v>
      </c>
      <c r="B1412" s="4" t="s">
        <v>2917</v>
      </c>
      <c r="C1412" s="4" t="s">
        <v>2918</v>
      </c>
      <c r="D1412" s="4" t="s">
        <v>2445</v>
      </c>
      <c r="E1412" s="4" t="s">
        <v>862</v>
      </c>
      <c r="F1412" s="4">
        <v>-3.3304076199999999</v>
      </c>
      <c r="G1412" s="4">
        <v>42.013628580000002</v>
      </c>
    </row>
    <row r="1413" spans="1:7" x14ac:dyDescent="0.25">
      <c r="A1413" t="str">
        <f t="shared" si="22"/>
        <v>09314 Revilla del Campo Burgos</v>
      </c>
      <c r="B1413" s="4" t="s">
        <v>2919</v>
      </c>
      <c r="C1413" s="4" t="s">
        <v>2920</v>
      </c>
      <c r="D1413" s="4" t="s">
        <v>2445</v>
      </c>
      <c r="E1413" s="4" t="s">
        <v>862</v>
      </c>
      <c r="F1413" s="4">
        <v>-3.53617837</v>
      </c>
      <c r="G1413" s="4">
        <v>42.211672579999998</v>
      </c>
    </row>
    <row r="1414" spans="1:7" x14ac:dyDescent="0.25">
      <c r="A1414" t="str">
        <f t="shared" si="22"/>
        <v>09315 Revillarruz Burgos</v>
      </c>
      <c r="B1414" s="4" t="s">
        <v>2921</v>
      </c>
      <c r="C1414" s="4" t="s">
        <v>2922</v>
      </c>
      <c r="D1414" s="4" t="s">
        <v>2445</v>
      </c>
      <c r="E1414" s="4" t="s">
        <v>862</v>
      </c>
      <c r="F1414" s="4">
        <v>-3.6532927599999998</v>
      </c>
      <c r="G1414" s="4">
        <v>42.231555880000002</v>
      </c>
    </row>
    <row r="1415" spans="1:7" x14ac:dyDescent="0.25">
      <c r="A1415" t="str">
        <f t="shared" si="22"/>
        <v>09316 Revilla Vallejera Burgos</v>
      </c>
      <c r="B1415" s="4" t="s">
        <v>2923</v>
      </c>
      <c r="C1415" s="4" t="s">
        <v>2924</v>
      </c>
      <c r="D1415" s="4" t="s">
        <v>2445</v>
      </c>
      <c r="E1415" s="4" t="s">
        <v>862</v>
      </c>
      <c r="F1415" s="4">
        <v>-4.1340988000000003</v>
      </c>
      <c r="G1415" s="4">
        <v>42.146759009999997</v>
      </c>
    </row>
    <row r="1416" spans="1:7" x14ac:dyDescent="0.25">
      <c r="A1416" t="str">
        <f t="shared" si="22"/>
        <v>09317 Rezmondo Burgos</v>
      </c>
      <c r="B1416" s="4" t="s">
        <v>2925</v>
      </c>
      <c r="C1416" s="4" t="s">
        <v>2926</v>
      </c>
      <c r="D1416" s="4" t="s">
        <v>2445</v>
      </c>
      <c r="E1416" s="4" t="s">
        <v>862</v>
      </c>
      <c r="F1416" s="4">
        <v>-4.2381318800000001</v>
      </c>
      <c r="G1416" s="4">
        <v>42.51560001</v>
      </c>
    </row>
    <row r="1417" spans="1:7" x14ac:dyDescent="0.25">
      <c r="A1417" t="str">
        <f t="shared" si="22"/>
        <v>09318 Riocavado de la Sierra Burgos</v>
      </c>
      <c r="B1417" s="4" t="s">
        <v>2927</v>
      </c>
      <c r="C1417" s="4" t="s">
        <v>2928</v>
      </c>
      <c r="D1417" s="4" t="s">
        <v>2445</v>
      </c>
      <c r="E1417" s="4" t="s">
        <v>862</v>
      </c>
      <c r="F1417" s="4">
        <v>-3.1979916899999998</v>
      </c>
      <c r="G1417" s="4">
        <v>42.153985900000002</v>
      </c>
    </row>
    <row r="1418" spans="1:7" x14ac:dyDescent="0.25">
      <c r="A1418" t="str">
        <f t="shared" si="22"/>
        <v>09321 Roa Burgos</v>
      </c>
      <c r="B1418" s="4" t="s">
        <v>2929</v>
      </c>
      <c r="C1418" s="4" t="s">
        <v>2930</v>
      </c>
      <c r="D1418" s="4" t="s">
        <v>2445</v>
      </c>
      <c r="E1418" s="4" t="s">
        <v>862</v>
      </c>
      <c r="F1418" s="4">
        <v>-3.9278552800000002</v>
      </c>
      <c r="G1418" s="4">
        <v>41.697196939999998</v>
      </c>
    </row>
    <row r="1419" spans="1:7" x14ac:dyDescent="0.25">
      <c r="A1419" t="str">
        <f t="shared" si="22"/>
        <v>09323 Rojas Burgos</v>
      </c>
      <c r="B1419" s="4" t="s">
        <v>2931</v>
      </c>
      <c r="C1419" s="4" t="s">
        <v>2932</v>
      </c>
      <c r="D1419" s="4" t="s">
        <v>2445</v>
      </c>
      <c r="E1419" s="4" t="s">
        <v>862</v>
      </c>
      <c r="F1419" s="4">
        <v>-3.4424227900000002</v>
      </c>
      <c r="G1419" s="4">
        <v>42.577600480000001</v>
      </c>
    </row>
    <row r="1420" spans="1:7" x14ac:dyDescent="0.25">
      <c r="A1420" t="str">
        <f t="shared" si="22"/>
        <v>09325 Royuela de Río Franco Burgos</v>
      </c>
      <c r="B1420" s="4" t="s">
        <v>2933</v>
      </c>
      <c r="C1420" s="4" t="s">
        <v>2934</v>
      </c>
      <c r="D1420" s="4" t="s">
        <v>2445</v>
      </c>
      <c r="E1420" s="4" t="s">
        <v>862</v>
      </c>
      <c r="F1420" s="4">
        <v>-3.95802801</v>
      </c>
      <c r="G1420" s="4">
        <v>41.997829379999999</v>
      </c>
    </row>
    <row r="1421" spans="1:7" x14ac:dyDescent="0.25">
      <c r="A1421" t="str">
        <f t="shared" si="22"/>
        <v>09326 Rubena Burgos</v>
      </c>
      <c r="B1421" s="4" t="s">
        <v>2935</v>
      </c>
      <c r="C1421" s="4" t="s">
        <v>2936</v>
      </c>
      <c r="D1421" s="4" t="s">
        <v>2445</v>
      </c>
      <c r="E1421" s="4" t="s">
        <v>862</v>
      </c>
      <c r="F1421" s="4">
        <v>-3.5743313099999998</v>
      </c>
      <c r="G1421" s="4">
        <v>42.388387199999997</v>
      </c>
    </row>
    <row r="1422" spans="1:7" x14ac:dyDescent="0.25">
      <c r="A1422" t="str">
        <f t="shared" si="22"/>
        <v>09327 Rublacedo de Abajo Burgos</v>
      </c>
      <c r="B1422" s="4" t="s">
        <v>2937</v>
      </c>
      <c r="C1422" s="4" t="s">
        <v>2938</v>
      </c>
      <c r="D1422" s="4" t="s">
        <v>2445</v>
      </c>
      <c r="E1422" s="4" t="s">
        <v>862</v>
      </c>
      <c r="F1422" s="4">
        <v>-3.50255984</v>
      </c>
      <c r="G1422" s="4">
        <v>42.55491018</v>
      </c>
    </row>
    <row r="1423" spans="1:7" x14ac:dyDescent="0.25">
      <c r="A1423" t="str">
        <f t="shared" si="22"/>
        <v>09328 Rucandio Burgos</v>
      </c>
      <c r="B1423" s="4" t="s">
        <v>2939</v>
      </c>
      <c r="C1423" s="4" t="s">
        <v>2940</v>
      </c>
      <c r="D1423" s="4" t="s">
        <v>2445</v>
      </c>
      <c r="E1423" s="4" t="s">
        <v>862</v>
      </c>
      <c r="F1423" s="4">
        <v>-3.5420173400000001</v>
      </c>
      <c r="G1423" s="4">
        <v>42.75087345</v>
      </c>
    </row>
    <row r="1424" spans="1:7" x14ac:dyDescent="0.25">
      <c r="A1424" t="str">
        <f t="shared" si="22"/>
        <v>09329 Salas de Bureba Burgos</v>
      </c>
      <c r="B1424" s="4" t="s">
        <v>2941</v>
      </c>
      <c r="C1424" s="4" t="s">
        <v>2942</v>
      </c>
      <c r="D1424" s="4" t="s">
        <v>2445</v>
      </c>
      <c r="E1424" s="4" t="s">
        <v>862</v>
      </c>
      <c r="F1424" s="4">
        <v>-3.47375283</v>
      </c>
      <c r="G1424" s="4">
        <v>42.692189589999998</v>
      </c>
    </row>
    <row r="1425" spans="1:7" x14ac:dyDescent="0.25">
      <c r="A1425" t="str">
        <f t="shared" si="22"/>
        <v>09330 Salas de los Infantes Burgos</v>
      </c>
      <c r="B1425" s="4" t="s">
        <v>2943</v>
      </c>
      <c r="C1425" s="4" t="s">
        <v>2944</v>
      </c>
      <c r="D1425" s="4" t="s">
        <v>2445</v>
      </c>
      <c r="E1425" s="4" t="s">
        <v>862</v>
      </c>
      <c r="F1425" s="4">
        <v>-3.2821368999999998</v>
      </c>
      <c r="G1425" s="4">
        <v>42.022313599999997</v>
      </c>
    </row>
    <row r="1426" spans="1:7" x14ac:dyDescent="0.25">
      <c r="A1426" t="str">
        <f t="shared" si="22"/>
        <v>09332 Saldaña de Burgos Burgos</v>
      </c>
      <c r="B1426" s="4" t="s">
        <v>2945</v>
      </c>
      <c r="C1426" s="4" t="s">
        <v>2946</v>
      </c>
      <c r="D1426" s="4" t="s">
        <v>2445</v>
      </c>
      <c r="E1426" s="4" t="s">
        <v>862</v>
      </c>
      <c r="F1426" s="4">
        <v>-3.6832634099999999</v>
      </c>
      <c r="G1426" s="4">
        <v>42.257499629999998</v>
      </c>
    </row>
    <row r="1427" spans="1:7" x14ac:dyDescent="0.25">
      <c r="A1427" t="str">
        <f t="shared" si="22"/>
        <v>09334 Salinillas de Bureba Burgos</v>
      </c>
      <c r="B1427" s="4" t="s">
        <v>2947</v>
      </c>
      <c r="C1427" s="4" t="s">
        <v>2948</v>
      </c>
      <c r="D1427" s="4" t="s">
        <v>2445</v>
      </c>
      <c r="E1427" s="4" t="s">
        <v>862</v>
      </c>
      <c r="F1427" s="4">
        <v>-3.3884827400000002</v>
      </c>
      <c r="G1427" s="4">
        <v>42.552894870000003</v>
      </c>
    </row>
    <row r="1428" spans="1:7" x14ac:dyDescent="0.25">
      <c r="A1428" t="str">
        <f t="shared" si="22"/>
        <v>09335 San Adrián de Juarros Burgos</v>
      </c>
      <c r="B1428" s="4" t="s">
        <v>2949</v>
      </c>
      <c r="C1428" s="4" t="s">
        <v>2950</v>
      </c>
      <c r="D1428" s="4" t="s">
        <v>2445</v>
      </c>
      <c r="E1428" s="4" t="s">
        <v>862</v>
      </c>
      <c r="F1428" s="4">
        <v>-3.4760699000000002</v>
      </c>
      <c r="G1428" s="4">
        <v>42.273855330000004</v>
      </c>
    </row>
    <row r="1429" spans="1:7" x14ac:dyDescent="0.25">
      <c r="A1429" t="str">
        <f t="shared" si="22"/>
        <v>09337 San Juan del Monte Burgos</v>
      </c>
      <c r="B1429" s="4" t="s">
        <v>2951</v>
      </c>
      <c r="C1429" s="4" t="s">
        <v>2952</v>
      </c>
      <c r="D1429" s="4" t="s">
        <v>2445</v>
      </c>
      <c r="E1429" s="4" t="s">
        <v>862</v>
      </c>
      <c r="F1429" s="4">
        <v>-3.5213063099999999</v>
      </c>
      <c r="G1429" s="4">
        <v>41.684400080000003</v>
      </c>
    </row>
    <row r="1430" spans="1:7" x14ac:dyDescent="0.25">
      <c r="A1430" t="str">
        <f t="shared" si="22"/>
        <v>09338 San Mamés de Burgos Burgos</v>
      </c>
      <c r="B1430" s="4" t="s">
        <v>2953</v>
      </c>
      <c r="C1430" s="4" t="s">
        <v>2954</v>
      </c>
      <c r="D1430" s="4" t="s">
        <v>2445</v>
      </c>
      <c r="E1430" s="4" t="s">
        <v>862</v>
      </c>
      <c r="F1430" s="4">
        <v>-3.7950675</v>
      </c>
      <c r="G1430" s="4">
        <v>42.337528759999998</v>
      </c>
    </row>
    <row r="1431" spans="1:7" x14ac:dyDescent="0.25">
      <c r="A1431" t="str">
        <f t="shared" si="22"/>
        <v>09339 San Martín de Rubiales Burgos</v>
      </c>
      <c r="B1431" s="4" t="s">
        <v>2955</v>
      </c>
      <c r="C1431" s="4" t="s">
        <v>2956</v>
      </c>
      <c r="D1431" s="4" t="s">
        <v>2445</v>
      </c>
      <c r="E1431" s="4" t="s">
        <v>862</v>
      </c>
      <c r="F1431" s="4">
        <v>-3.99313911</v>
      </c>
      <c r="G1431" s="4">
        <v>41.6426114</v>
      </c>
    </row>
    <row r="1432" spans="1:7" x14ac:dyDescent="0.25">
      <c r="A1432" t="str">
        <f t="shared" si="22"/>
        <v>09340 San Millán de Lara Burgos</v>
      </c>
      <c r="B1432" s="4" t="s">
        <v>2957</v>
      </c>
      <c r="C1432" s="4" t="s">
        <v>2958</v>
      </c>
      <c r="D1432" s="4" t="s">
        <v>2445</v>
      </c>
      <c r="E1432" s="4" t="s">
        <v>862</v>
      </c>
      <c r="F1432" s="4">
        <v>-3.3449548299999998</v>
      </c>
      <c r="G1432" s="4">
        <v>42.135626199999997</v>
      </c>
    </row>
    <row r="1433" spans="1:7" x14ac:dyDescent="0.25">
      <c r="A1433" t="str">
        <f t="shared" si="22"/>
        <v>09343 Santa Cecilia Burgos</v>
      </c>
      <c r="B1433" s="4" t="s">
        <v>2959</v>
      </c>
      <c r="C1433" s="4" t="s">
        <v>2960</v>
      </c>
      <c r="D1433" s="4" t="s">
        <v>2445</v>
      </c>
      <c r="E1433" s="4" t="s">
        <v>862</v>
      </c>
      <c r="F1433" s="4">
        <v>-3.8043226300000001</v>
      </c>
      <c r="G1433" s="4">
        <v>42.052272539999997</v>
      </c>
    </row>
    <row r="1434" spans="1:7" x14ac:dyDescent="0.25">
      <c r="A1434" t="str">
        <f t="shared" si="22"/>
        <v>09345 Santa Cruz de la Salceda Burgos</v>
      </c>
      <c r="B1434" s="4" t="s">
        <v>2961</v>
      </c>
      <c r="C1434" s="4" t="s">
        <v>2962</v>
      </c>
      <c r="D1434" s="4" t="s">
        <v>2445</v>
      </c>
      <c r="E1434" s="4" t="s">
        <v>862</v>
      </c>
      <c r="F1434" s="4">
        <v>-3.5949312600000001</v>
      </c>
      <c r="G1434" s="4">
        <v>41.594866060000001</v>
      </c>
    </row>
    <row r="1435" spans="1:7" x14ac:dyDescent="0.25">
      <c r="A1435" t="str">
        <f t="shared" si="22"/>
        <v>09346 Santa Cruz del Valle Urbión Burgos</v>
      </c>
      <c r="B1435" s="4" t="s">
        <v>2963</v>
      </c>
      <c r="C1435" s="4" t="s">
        <v>2964</v>
      </c>
      <c r="D1435" s="4" t="s">
        <v>2445</v>
      </c>
      <c r="E1435" s="4" t="s">
        <v>862</v>
      </c>
      <c r="F1435" s="4">
        <v>-3.2227263599999998</v>
      </c>
      <c r="G1435" s="4">
        <v>42.304795900000002</v>
      </c>
    </row>
    <row r="1436" spans="1:7" x14ac:dyDescent="0.25">
      <c r="A1436" t="str">
        <f t="shared" si="22"/>
        <v>09347 Santa Gadea del Cid Burgos</v>
      </c>
      <c r="B1436" s="4" t="s">
        <v>2965</v>
      </c>
      <c r="C1436" s="4" t="s">
        <v>2966</v>
      </c>
      <c r="D1436" s="4" t="s">
        <v>2445</v>
      </c>
      <c r="E1436" s="4" t="s">
        <v>862</v>
      </c>
      <c r="F1436" s="4">
        <v>-3.0582014800000001</v>
      </c>
      <c r="G1436" s="4">
        <v>42.715134759999998</v>
      </c>
    </row>
    <row r="1437" spans="1:7" x14ac:dyDescent="0.25">
      <c r="A1437" t="str">
        <f t="shared" si="22"/>
        <v>09348 Santa Inés Burgos</v>
      </c>
      <c r="B1437" s="4" t="s">
        <v>2967</v>
      </c>
      <c r="C1437" s="4" t="s">
        <v>2968</v>
      </c>
      <c r="D1437" s="4" t="s">
        <v>2445</v>
      </c>
      <c r="E1437" s="4" t="s">
        <v>862</v>
      </c>
      <c r="F1437" s="4">
        <v>-3.7029838700000002</v>
      </c>
      <c r="G1437" s="4">
        <v>42.040327140000002</v>
      </c>
    </row>
    <row r="1438" spans="1:7" x14ac:dyDescent="0.25">
      <c r="A1438" t="str">
        <f t="shared" si="22"/>
        <v>09350 Santa María del Campo Burgos</v>
      </c>
      <c r="B1438" s="4" t="s">
        <v>2969</v>
      </c>
      <c r="C1438" s="4" t="s">
        <v>2970</v>
      </c>
      <c r="D1438" s="4" t="s">
        <v>2445</v>
      </c>
      <c r="E1438" s="4" t="s">
        <v>862</v>
      </c>
      <c r="F1438" s="4">
        <v>-3.9759271300000001</v>
      </c>
      <c r="G1438" s="4">
        <v>42.131550699999998</v>
      </c>
    </row>
    <row r="1439" spans="1:7" x14ac:dyDescent="0.25">
      <c r="A1439" t="str">
        <f t="shared" si="22"/>
        <v>09351 Santa María del Invierno Burgos</v>
      </c>
      <c r="B1439" s="4" t="s">
        <v>2971</v>
      </c>
      <c r="C1439" s="4" t="s">
        <v>2972</v>
      </c>
      <c r="D1439" s="4" t="s">
        <v>2445</v>
      </c>
      <c r="E1439" s="4" t="s">
        <v>862</v>
      </c>
      <c r="F1439" s="4">
        <v>-3.4384386899999999</v>
      </c>
      <c r="G1439" s="4">
        <v>42.443319950000003</v>
      </c>
    </row>
    <row r="1440" spans="1:7" x14ac:dyDescent="0.25">
      <c r="A1440" t="str">
        <f t="shared" si="22"/>
        <v>09352 Santa María del Mercadillo Burgos</v>
      </c>
      <c r="B1440" s="4" t="s">
        <v>2973</v>
      </c>
      <c r="C1440" s="4" t="s">
        <v>2974</v>
      </c>
      <c r="D1440" s="4" t="s">
        <v>2445</v>
      </c>
      <c r="E1440" s="4" t="s">
        <v>862</v>
      </c>
      <c r="F1440" s="4">
        <v>-3.5599582700000001</v>
      </c>
      <c r="G1440" s="4">
        <v>41.860028040000003</v>
      </c>
    </row>
    <row r="1441" spans="1:7" x14ac:dyDescent="0.25">
      <c r="A1441" t="str">
        <f t="shared" si="22"/>
        <v>09353 Santa María Rivarredonda Burgos</v>
      </c>
      <c r="B1441" s="4" t="s">
        <v>2975</v>
      </c>
      <c r="C1441" s="4" t="s">
        <v>2976</v>
      </c>
      <c r="D1441" s="4" t="s">
        <v>2445</v>
      </c>
      <c r="E1441" s="4" t="s">
        <v>862</v>
      </c>
      <c r="F1441" s="4">
        <v>-3.1800088500000001</v>
      </c>
      <c r="G1441" s="4">
        <v>42.642594600000002</v>
      </c>
    </row>
    <row r="1442" spans="1:7" x14ac:dyDescent="0.25">
      <c r="A1442" t="str">
        <f t="shared" si="22"/>
        <v>09354 Santa Olalla de Bureba Burgos</v>
      </c>
      <c r="B1442" s="4" t="s">
        <v>2977</v>
      </c>
      <c r="C1442" s="4" t="s">
        <v>2978</v>
      </c>
      <c r="D1442" s="4" t="s">
        <v>2445</v>
      </c>
      <c r="E1442" s="4" t="s">
        <v>862</v>
      </c>
      <c r="F1442" s="4">
        <v>-3.4411071600000001</v>
      </c>
      <c r="G1442" s="4">
        <v>42.477082119999999</v>
      </c>
    </row>
    <row r="1443" spans="1:7" x14ac:dyDescent="0.25">
      <c r="A1443" t="str">
        <f t="shared" si="22"/>
        <v>09355 Santibáñez de Esgueva Burgos</v>
      </c>
      <c r="B1443" s="4" t="s">
        <v>2979</v>
      </c>
      <c r="C1443" s="4" t="s">
        <v>2980</v>
      </c>
      <c r="D1443" s="4" t="s">
        <v>2445</v>
      </c>
      <c r="E1443" s="4" t="s">
        <v>862</v>
      </c>
      <c r="F1443" s="4">
        <v>-3.7585374499999999</v>
      </c>
      <c r="G1443" s="4">
        <v>41.834394240000002</v>
      </c>
    </row>
    <row r="1444" spans="1:7" x14ac:dyDescent="0.25">
      <c r="A1444" t="str">
        <f t="shared" si="22"/>
        <v>09356 Santibáñez del Val Burgos</v>
      </c>
      <c r="B1444" s="4" t="s">
        <v>2981</v>
      </c>
      <c r="C1444" s="4" t="s">
        <v>2982</v>
      </c>
      <c r="D1444" s="4" t="s">
        <v>2445</v>
      </c>
      <c r="E1444" s="4" t="s">
        <v>862</v>
      </c>
      <c r="F1444" s="4">
        <v>-3.4810705099999999</v>
      </c>
      <c r="G1444" s="4">
        <v>41.973286700000003</v>
      </c>
    </row>
    <row r="1445" spans="1:7" x14ac:dyDescent="0.25">
      <c r="A1445" t="str">
        <f t="shared" si="22"/>
        <v>09358 Santo Domingo de Silos Burgos</v>
      </c>
      <c r="B1445" s="4" t="s">
        <v>2983</v>
      </c>
      <c r="C1445" s="4" t="s">
        <v>2984</v>
      </c>
      <c r="D1445" s="4" t="s">
        <v>2445</v>
      </c>
      <c r="E1445" s="4" t="s">
        <v>862</v>
      </c>
      <c r="F1445" s="4">
        <v>-3.4176368699999999</v>
      </c>
      <c r="G1445" s="4">
        <v>41.96290621</v>
      </c>
    </row>
    <row r="1446" spans="1:7" x14ac:dyDescent="0.25">
      <c r="A1446" t="str">
        <f t="shared" si="22"/>
        <v>09360 San Vicente del Valle Burgos</v>
      </c>
      <c r="B1446" s="4" t="s">
        <v>2985</v>
      </c>
      <c r="C1446" s="4" t="s">
        <v>2986</v>
      </c>
      <c r="D1446" s="4" t="s">
        <v>2445</v>
      </c>
      <c r="E1446" s="4" t="s">
        <v>862</v>
      </c>
      <c r="F1446" s="4">
        <v>-3.1618407300000002</v>
      </c>
      <c r="G1446" s="4">
        <v>42.336869249999999</v>
      </c>
    </row>
    <row r="1447" spans="1:7" x14ac:dyDescent="0.25">
      <c r="A1447" t="str">
        <f t="shared" si="22"/>
        <v>09361 Sargentes de la Lora Burgos</v>
      </c>
      <c r="B1447" s="4" t="s">
        <v>2987</v>
      </c>
      <c r="C1447" s="4" t="s">
        <v>2988</v>
      </c>
      <c r="D1447" s="4" t="s">
        <v>2445</v>
      </c>
      <c r="E1447" s="4" t="s">
        <v>862</v>
      </c>
      <c r="F1447" s="4">
        <v>-3.8740350499999998</v>
      </c>
      <c r="G1447" s="4">
        <v>42.769086280000003</v>
      </c>
    </row>
    <row r="1448" spans="1:7" x14ac:dyDescent="0.25">
      <c r="A1448" t="str">
        <f t="shared" si="22"/>
        <v>09362 Sarracín Burgos</v>
      </c>
      <c r="B1448" s="4" t="s">
        <v>2989</v>
      </c>
      <c r="C1448" s="4" t="s">
        <v>2990</v>
      </c>
      <c r="D1448" s="4" t="s">
        <v>2445</v>
      </c>
      <c r="E1448" s="4" t="s">
        <v>862</v>
      </c>
      <c r="F1448" s="4">
        <v>-3.6947950199999999</v>
      </c>
      <c r="G1448" s="4">
        <v>42.258781399999997</v>
      </c>
    </row>
    <row r="1449" spans="1:7" x14ac:dyDescent="0.25">
      <c r="A1449" t="str">
        <f t="shared" si="22"/>
        <v>09363 Sasamón Burgos</v>
      </c>
      <c r="B1449" s="4" t="s">
        <v>2991</v>
      </c>
      <c r="C1449" s="4" t="s">
        <v>2992</v>
      </c>
      <c r="D1449" s="4" t="s">
        <v>2445</v>
      </c>
      <c r="E1449" s="4" t="s">
        <v>862</v>
      </c>
      <c r="F1449" s="4">
        <v>-4.0441735400000001</v>
      </c>
      <c r="G1449" s="4">
        <v>42.418242499999998</v>
      </c>
    </row>
    <row r="1450" spans="1:7" x14ac:dyDescent="0.25">
      <c r="A1450" t="str">
        <f t="shared" si="22"/>
        <v>09365 Sequera de Haza, La Burgos</v>
      </c>
      <c r="B1450" s="4" t="s">
        <v>2993</v>
      </c>
      <c r="C1450" s="4" t="s">
        <v>2994</v>
      </c>
      <c r="D1450" s="4" t="s">
        <v>2445</v>
      </c>
      <c r="E1450" s="4" t="s">
        <v>862</v>
      </c>
      <c r="F1450" s="4">
        <v>-3.8171211</v>
      </c>
      <c r="G1450" s="4">
        <v>41.562930180000002</v>
      </c>
    </row>
    <row r="1451" spans="1:7" x14ac:dyDescent="0.25">
      <c r="A1451" t="str">
        <f t="shared" si="22"/>
        <v>09366 Solarana Burgos</v>
      </c>
      <c r="B1451" s="4" t="s">
        <v>2995</v>
      </c>
      <c r="C1451" s="4" t="s">
        <v>2996</v>
      </c>
      <c r="D1451" s="4" t="s">
        <v>2445</v>
      </c>
      <c r="E1451" s="4" t="s">
        <v>862</v>
      </c>
      <c r="F1451" s="4">
        <v>-3.6580501600000002</v>
      </c>
      <c r="G1451" s="4">
        <v>41.971150850000001</v>
      </c>
    </row>
    <row r="1452" spans="1:7" x14ac:dyDescent="0.25">
      <c r="A1452" t="str">
        <f t="shared" si="22"/>
        <v>09368 Sordillos Burgos</v>
      </c>
      <c r="B1452" s="4" t="s">
        <v>2997</v>
      </c>
      <c r="C1452" s="4" t="s">
        <v>2998</v>
      </c>
      <c r="D1452" s="4" t="s">
        <v>2445</v>
      </c>
      <c r="E1452" s="4" t="s">
        <v>862</v>
      </c>
      <c r="F1452" s="4">
        <v>-4.1075512600000001</v>
      </c>
      <c r="G1452" s="4">
        <v>42.462676600000002</v>
      </c>
    </row>
    <row r="1453" spans="1:7" x14ac:dyDescent="0.25">
      <c r="A1453" t="str">
        <f t="shared" si="22"/>
        <v>09369 Sotillo de la Ribera Burgos</v>
      </c>
      <c r="B1453" s="4" t="s">
        <v>2999</v>
      </c>
      <c r="C1453" s="4" t="s">
        <v>3000</v>
      </c>
      <c r="D1453" s="4" t="s">
        <v>2445</v>
      </c>
      <c r="E1453" s="4" t="s">
        <v>862</v>
      </c>
      <c r="F1453" s="4">
        <v>-3.8249437400000001</v>
      </c>
      <c r="G1453" s="4">
        <v>41.776969520000002</v>
      </c>
    </row>
    <row r="1454" spans="1:7" x14ac:dyDescent="0.25">
      <c r="A1454" t="str">
        <f t="shared" si="22"/>
        <v>09372 Sotragero Burgos</v>
      </c>
      <c r="B1454" s="4" t="s">
        <v>3001</v>
      </c>
      <c r="C1454" s="4" t="s">
        <v>3002</v>
      </c>
      <c r="D1454" s="4" t="s">
        <v>2445</v>
      </c>
      <c r="E1454" s="4" t="s">
        <v>862</v>
      </c>
      <c r="F1454" s="4">
        <v>-3.71346913</v>
      </c>
      <c r="G1454" s="4">
        <v>42.409518210000002</v>
      </c>
    </row>
    <row r="1455" spans="1:7" x14ac:dyDescent="0.25">
      <c r="A1455" t="str">
        <f t="shared" si="22"/>
        <v>09373 Sotresgudo Burgos</v>
      </c>
      <c r="B1455" s="4" t="s">
        <v>3003</v>
      </c>
      <c r="C1455" s="4" t="s">
        <v>3004</v>
      </c>
      <c r="D1455" s="4" t="s">
        <v>2445</v>
      </c>
      <c r="E1455" s="4" t="s">
        <v>862</v>
      </c>
      <c r="F1455" s="4">
        <v>-4.1781528799999998</v>
      </c>
      <c r="G1455" s="4">
        <v>42.579046470000002</v>
      </c>
    </row>
    <row r="1456" spans="1:7" x14ac:dyDescent="0.25">
      <c r="A1456" t="str">
        <f t="shared" si="22"/>
        <v>09374 Susinos del Páramo Burgos</v>
      </c>
      <c r="B1456" s="4" t="s">
        <v>3005</v>
      </c>
      <c r="C1456" s="4" t="s">
        <v>3006</v>
      </c>
      <c r="D1456" s="4" t="s">
        <v>2445</v>
      </c>
      <c r="E1456" s="4" t="s">
        <v>862</v>
      </c>
      <c r="F1456" s="4">
        <v>-3.9267477999999998</v>
      </c>
      <c r="G1456" s="4">
        <v>42.471034629999998</v>
      </c>
    </row>
    <row r="1457" spans="1:7" x14ac:dyDescent="0.25">
      <c r="A1457" t="str">
        <f t="shared" si="22"/>
        <v>09375 Tamarón Burgos</v>
      </c>
      <c r="B1457" s="4" t="s">
        <v>3007</v>
      </c>
      <c r="C1457" s="4" t="s">
        <v>3008</v>
      </c>
      <c r="D1457" s="4" t="s">
        <v>2445</v>
      </c>
      <c r="E1457" s="4" t="s">
        <v>862</v>
      </c>
      <c r="F1457" s="4">
        <v>-3.9908382800000002</v>
      </c>
      <c r="G1457" s="4">
        <v>42.272819210000002</v>
      </c>
    </row>
    <row r="1458" spans="1:7" x14ac:dyDescent="0.25">
      <c r="A1458" t="str">
        <f t="shared" si="22"/>
        <v>09377 Tardajos Burgos</v>
      </c>
      <c r="B1458" s="4" t="s">
        <v>3009</v>
      </c>
      <c r="C1458" s="4" t="s">
        <v>3010</v>
      </c>
      <c r="D1458" s="4" t="s">
        <v>2445</v>
      </c>
      <c r="E1458" s="4" t="s">
        <v>862</v>
      </c>
      <c r="F1458" s="4">
        <v>-3.81947349</v>
      </c>
      <c r="G1458" s="4">
        <v>42.349244929999998</v>
      </c>
    </row>
    <row r="1459" spans="1:7" x14ac:dyDescent="0.25">
      <c r="A1459" t="str">
        <f t="shared" si="22"/>
        <v>09378 Tejada Burgos</v>
      </c>
      <c r="B1459" s="4" t="s">
        <v>3011</v>
      </c>
      <c r="C1459" s="4" t="s">
        <v>3012</v>
      </c>
      <c r="D1459" s="4" t="s">
        <v>2445</v>
      </c>
      <c r="E1459" s="4" t="s">
        <v>862</v>
      </c>
      <c r="F1459" s="4">
        <v>-3.5364170499999998</v>
      </c>
      <c r="G1459" s="4">
        <v>41.952506489999998</v>
      </c>
    </row>
    <row r="1460" spans="1:7" x14ac:dyDescent="0.25">
      <c r="A1460" t="str">
        <f t="shared" si="22"/>
        <v>09380 Terradillos de Esgueva Burgos</v>
      </c>
      <c r="B1460" s="4" t="s">
        <v>3013</v>
      </c>
      <c r="C1460" s="4" t="s">
        <v>3014</v>
      </c>
      <c r="D1460" s="4" t="s">
        <v>2445</v>
      </c>
      <c r="E1460" s="4" t="s">
        <v>862</v>
      </c>
      <c r="F1460" s="4">
        <v>-3.8439026699999999</v>
      </c>
      <c r="G1460" s="4">
        <v>41.818894139999998</v>
      </c>
    </row>
    <row r="1461" spans="1:7" x14ac:dyDescent="0.25">
      <c r="A1461" t="str">
        <f t="shared" si="22"/>
        <v>09381 Tinieblas de la Sierra Burgos</v>
      </c>
      <c r="B1461" s="4" t="s">
        <v>3015</v>
      </c>
      <c r="C1461" s="4" t="s">
        <v>3016</v>
      </c>
      <c r="D1461" s="4" t="s">
        <v>2445</v>
      </c>
      <c r="E1461" s="4" t="s">
        <v>862</v>
      </c>
      <c r="F1461" s="4">
        <v>-3.3627155200000001</v>
      </c>
      <c r="G1461" s="4">
        <v>42.173398419999998</v>
      </c>
    </row>
    <row r="1462" spans="1:7" x14ac:dyDescent="0.25">
      <c r="A1462" t="str">
        <f t="shared" si="22"/>
        <v>09382 Tobar Burgos</v>
      </c>
      <c r="B1462" s="4" t="s">
        <v>3017</v>
      </c>
      <c r="C1462" s="4" t="s">
        <v>3018</v>
      </c>
      <c r="D1462" s="4" t="s">
        <v>2445</v>
      </c>
      <c r="E1462" s="4" t="s">
        <v>862</v>
      </c>
      <c r="F1462" s="4">
        <v>-3.9394103700000001</v>
      </c>
      <c r="G1462" s="4">
        <v>42.483989979999997</v>
      </c>
    </row>
    <row r="1463" spans="1:7" x14ac:dyDescent="0.25">
      <c r="A1463" t="str">
        <f t="shared" si="22"/>
        <v>09384 Tordómar Burgos</v>
      </c>
      <c r="B1463" s="4" t="s">
        <v>3019</v>
      </c>
      <c r="C1463" s="4" t="s">
        <v>3020</v>
      </c>
      <c r="D1463" s="4" t="s">
        <v>2445</v>
      </c>
      <c r="E1463" s="4" t="s">
        <v>862</v>
      </c>
      <c r="F1463" s="4">
        <v>-3.86705699</v>
      </c>
      <c r="G1463" s="4">
        <v>42.044611349999997</v>
      </c>
    </row>
    <row r="1464" spans="1:7" x14ac:dyDescent="0.25">
      <c r="A1464" t="str">
        <f t="shared" si="22"/>
        <v>09386 Torrecilla del Monte Burgos</v>
      </c>
      <c r="B1464" s="4" t="s">
        <v>3021</v>
      </c>
      <c r="C1464" s="4" t="s">
        <v>3022</v>
      </c>
      <c r="D1464" s="4" t="s">
        <v>2445</v>
      </c>
      <c r="E1464" s="4" t="s">
        <v>862</v>
      </c>
      <c r="F1464" s="4">
        <v>-3.6942187999999998</v>
      </c>
      <c r="G1464" s="4">
        <v>42.09532033</v>
      </c>
    </row>
    <row r="1465" spans="1:7" x14ac:dyDescent="0.25">
      <c r="A1465" t="str">
        <f t="shared" si="22"/>
        <v>09387 Torregalindo Burgos</v>
      </c>
      <c r="B1465" s="4" t="s">
        <v>3023</v>
      </c>
      <c r="C1465" s="4" t="s">
        <v>3024</v>
      </c>
      <c r="D1465" s="4" t="s">
        <v>2445</v>
      </c>
      <c r="E1465" s="4" t="s">
        <v>862</v>
      </c>
      <c r="F1465" s="4">
        <v>-3.7533412400000001</v>
      </c>
      <c r="G1465" s="4">
        <v>41.582485869999999</v>
      </c>
    </row>
    <row r="1466" spans="1:7" x14ac:dyDescent="0.25">
      <c r="A1466" t="str">
        <f t="shared" si="22"/>
        <v>09388 Torrelara Burgos</v>
      </c>
      <c r="B1466" s="4" t="s">
        <v>3025</v>
      </c>
      <c r="C1466" s="4" t="s">
        <v>3026</v>
      </c>
      <c r="D1466" s="4" t="s">
        <v>2445</v>
      </c>
      <c r="E1466" s="4" t="s">
        <v>862</v>
      </c>
      <c r="F1466" s="4">
        <v>-3.5164234900000002</v>
      </c>
      <c r="G1466" s="4">
        <v>42.166055800000002</v>
      </c>
    </row>
    <row r="1467" spans="1:7" x14ac:dyDescent="0.25">
      <c r="A1467" t="str">
        <f t="shared" si="22"/>
        <v>09389 Torrepadre Burgos</v>
      </c>
      <c r="B1467" s="4" t="s">
        <v>3027</v>
      </c>
      <c r="C1467" s="4" t="s">
        <v>3028</v>
      </c>
      <c r="D1467" s="4" t="s">
        <v>2445</v>
      </c>
      <c r="E1467" s="4" t="s">
        <v>862</v>
      </c>
      <c r="F1467" s="4">
        <v>-3.93712288</v>
      </c>
      <c r="G1467" s="4">
        <v>42.043611349999999</v>
      </c>
    </row>
    <row r="1468" spans="1:7" x14ac:dyDescent="0.25">
      <c r="A1468" t="str">
        <f t="shared" si="22"/>
        <v>09390 Torresandino Burgos</v>
      </c>
      <c r="B1468" s="4" t="s">
        <v>3029</v>
      </c>
      <c r="C1468" s="4" t="s">
        <v>3030</v>
      </c>
      <c r="D1468" s="4" t="s">
        <v>2445</v>
      </c>
      <c r="E1468" s="4" t="s">
        <v>862</v>
      </c>
      <c r="F1468" s="4">
        <v>-3.90963642</v>
      </c>
      <c r="G1468" s="4">
        <v>41.829444539999997</v>
      </c>
    </row>
    <row r="1469" spans="1:7" x14ac:dyDescent="0.25">
      <c r="A1469" t="str">
        <f t="shared" si="22"/>
        <v>09391 Tórtoles de Esgueva Burgos</v>
      </c>
      <c r="B1469" s="4" t="s">
        <v>3031</v>
      </c>
      <c r="C1469" s="4" t="s">
        <v>3032</v>
      </c>
      <c r="D1469" s="4" t="s">
        <v>2445</v>
      </c>
      <c r="E1469" s="4" t="s">
        <v>862</v>
      </c>
      <c r="F1469" s="4">
        <v>-4.0215958599999997</v>
      </c>
      <c r="G1469" s="4">
        <v>41.816597969999997</v>
      </c>
    </row>
    <row r="1470" spans="1:7" x14ac:dyDescent="0.25">
      <c r="A1470" t="str">
        <f t="shared" si="22"/>
        <v>09392 Tosantos Burgos</v>
      </c>
      <c r="B1470" s="4" t="s">
        <v>3033</v>
      </c>
      <c r="C1470" s="4" t="s">
        <v>3034</v>
      </c>
      <c r="D1470" s="4" t="s">
        <v>2445</v>
      </c>
      <c r="E1470" s="4" t="s">
        <v>862</v>
      </c>
      <c r="F1470" s="4">
        <v>-3.2431659800000001</v>
      </c>
      <c r="G1470" s="4">
        <v>42.414224040000001</v>
      </c>
    </row>
    <row r="1471" spans="1:7" x14ac:dyDescent="0.25">
      <c r="A1471" t="str">
        <f t="shared" si="22"/>
        <v>09394 Trespaderne Burgos</v>
      </c>
      <c r="B1471" s="4" t="s">
        <v>3035</v>
      </c>
      <c r="C1471" s="4" t="s">
        <v>3036</v>
      </c>
      <c r="D1471" s="4" t="s">
        <v>2445</v>
      </c>
      <c r="E1471" s="4" t="s">
        <v>862</v>
      </c>
      <c r="F1471" s="4">
        <v>-3.3908120899999998</v>
      </c>
      <c r="G1471" s="4">
        <v>42.801693810000003</v>
      </c>
    </row>
    <row r="1472" spans="1:7" x14ac:dyDescent="0.25">
      <c r="A1472" t="str">
        <f t="shared" si="22"/>
        <v>09395 Tubilla del Agua Burgos</v>
      </c>
      <c r="B1472" s="4" t="s">
        <v>3037</v>
      </c>
      <c r="C1472" s="4" t="s">
        <v>3038</v>
      </c>
      <c r="D1472" s="4" t="s">
        <v>2445</v>
      </c>
      <c r="E1472" s="4" t="s">
        <v>862</v>
      </c>
      <c r="F1472" s="4">
        <v>-3.8023653899999998</v>
      </c>
      <c r="G1472" s="4">
        <v>42.708912419999997</v>
      </c>
    </row>
    <row r="1473" spans="1:7" x14ac:dyDescent="0.25">
      <c r="A1473" t="str">
        <f t="shared" si="22"/>
        <v>09396 Tubilla del Lago Burgos</v>
      </c>
      <c r="B1473" s="4" t="s">
        <v>3039</v>
      </c>
      <c r="C1473" s="4" t="s">
        <v>3040</v>
      </c>
      <c r="D1473" s="4" t="s">
        <v>2445</v>
      </c>
      <c r="E1473" s="4" t="s">
        <v>862</v>
      </c>
      <c r="F1473" s="4">
        <v>-3.5866983299999999</v>
      </c>
      <c r="G1473" s="4">
        <v>41.801115289999998</v>
      </c>
    </row>
    <row r="1474" spans="1:7" x14ac:dyDescent="0.25">
      <c r="A1474" t="str">
        <f t="shared" si="22"/>
        <v>09398 Úrbel del Castillo Burgos</v>
      </c>
      <c r="B1474" s="4" t="s">
        <v>3041</v>
      </c>
      <c r="C1474" s="4" t="s">
        <v>3042</v>
      </c>
      <c r="D1474" s="4" t="s">
        <v>2445</v>
      </c>
      <c r="E1474" s="4" t="s">
        <v>862</v>
      </c>
      <c r="F1474" s="4">
        <v>-3.8448075099999999</v>
      </c>
      <c r="G1474" s="4">
        <v>42.619361470000001</v>
      </c>
    </row>
    <row r="1475" spans="1:7" x14ac:dyDescent="0.25">
      <c r="A1475" t="str">
        <f t="shared" ref="A1475:A1538" si="23">CONCATENATE(B1475, " ",C1475, " ",D1475)</f>
        <v>09400 Vadocondes Burgos</v>
      </c>
      <c r="B1475" s="4" t="s">
        <v>3043</v>
      </c>
      <c r="C1475" s="4" t="s">
        <v>3044</v>
      </c>
      <c r="D1475" s="4" t="s">
        <v>2445</v>
      </c>
      <c r="E1475" s="4" t="s">
        <v>862</v>
      </c>
      <c r="F1475" s="4">
        <v>-3.5724688599999999</v>
      </c>
      <c r="G1475" s="4">
        <v>41.639645190000003</v>
      </c>
    </row>
    <row r="1476" spans="1:7" x14ac:dyDescent="0.25">
      <c r="A1476" t="str">
        <f t="shared" si="23"/>
        <v>09403 Valdeande Burgos</v>
      </c>
      <c r="B1476" s="4" t="s">
        <v>3045</v>
      </c>
      <c r="C1476" s="4" t="s">
        <v>3046</v>
      </c>
      <c r="D1476" s="4" t="s">
        <v>2445</v>
      </c>
      <c r="E1476" s="4" t="s">
        <v>862</v>
      </c>
      <c r="F1476" s="4">
        <v>-3.5287935899999998</v>
      </c>
      <c r="G1476" s="4">
        <v>41.832748549999998</v>
      </c>
    </row>
    <row r="1477" spans="1:7" x14ac:dyDescent="0.25">
      <c r="A1477" t="str">
        <f t="shared" si="23"/>
        <v>09405 Valdezate Burgos</v>
      </c>
      <c r="B1477" s="4" t="s">
        <v>3047</v>
      </c>
      <c r="C1477" s="4" t="s">
        <v>3048</v>
      </c>
      <c r="D1477" s="4" t="s">
        <v>2445</v>
      </c>
      <c r="E1477" s="4" t="s">
        <v>862</v>
      </c>
      <c r="F1477" s="4">
        <v>-3.9310239600000001</v>
      </c>
      <c r="G1477" s="4">
        <v>41.602553800000003</v>
      </c>
    </row>
    <row r="1478" spans="1:7" x14ac:dyDescent="0.25">
      <c r="A1478" t="str">
        <f t="shared" si="23"/>
        <v>09406 Valdorros Burgos</v>
      </c>
      <c r="B1478" s="4" t="s">
        <v>3049</v>
      </c>
      <c r="C1478" s="4" t="s">
        <v>3050</v>
      </c>
      <c r="D1478" s="4" t="s">
        <v>2445</v>
      </c>
      <c r="E1478" s="4" t="s">
        <v>862</v>
      </c>
      <c r="F1478" s="4">
        <v>-3.7089871799999998</v>
      </c>
      <c r="G1478" s="4">
        <v>42.172685180000002</v>
      </c>
    </row>
    <row r="1479" spans="1:7" x14ac:dyDescent="0.25">
      <c r="A1479" t="str">
        <f t="shared" si="23"/>
        <v>09407 Valmala Burgos</v>
      </c>
      <c r="B1479" s="4" t="s">
        <v>3051</v>
      </c>
      <c r="C1479" s="4" t="s">
        <v>3052</v>
      </c>
      <c r="D1479" s="4" t="s">
        <v>2445</v>
      </c>
      <c r="E1479" s="4" t="s">
        <v>862</v>
      </c>
      <c r="F1479" s="4">
        <v>-3.2548798799999998</v>
      </c>
      <c r="G1479" s="4">
        <v>42.305179529999997</v>
      </c>
    </row>
    <row r="1480" spans="1:7" x14ac:dyDescent="0.25">
      <c r="A1480" t="str">
        <f t="shared" si="23"/>
        <v>09408 Vallarta de Bureba Burgos</v>
      </c>
      <c r="B1480" s="4" t="s">
        <v>3053</v>
      </c>
      <c r="C1480" s="4" t="s">
        <v>3054</v>
      </c>
      <c r="D1480" s="4" t="s">
        <v>2445</v>
      </c>
      <c r="E1480" s="4" t="s">
        <v>862</v>
      </c>
      <c r="F1480" s="4">
        <v>-3.20361904</v>
      </c>
      <c r="G1480" s="4">
        <v>42.588070389999999</v>
      </c>
    </row>
    <row r="1481" spans="1:7" x14ac:dyDescent="0.25">
      <c r="A1481" t="str">
        <f t="shared" si="23"/>
        <v>09409 Valle de Manzanedo Burgos</v>
      </c>
      <c r="B1481" s="4" t="s">
        <v>3055</v>
      </c>
      <c r="C1481" s="4" t="s">
        <v>3056</v>
      </c>
      <c r="D1481" s="4" t="s">
        <v>2445</v>
      </c>
      <c r="E1481" s="4" t="s">
        <v>862</v>
      </c>
      <c r="F1481" s="4">
        <v>-3.6909109</v>
      </c>
      <c r="G1481" s="4">
        <v>42.899112549999998</v>
      </c>
    </row>
    <row r="1482" spans="1:7" x14ac:dyDescent="0.25">
      <c r="A1482" t="str">
        <f t="shared" si="23"/>
        <v>09410 Valle de Mena Burgos</v>
      </c>
      <c r="B1482" s="4" t="s">
        <v>3057</v>
      </c>
      <c r="C1482" s="4" t="s">
        <v>3058</v>
      </c>
      <c r="D1482" s="4" t="s">
        <v>2445</v>
      </c>
      <c r="E1482" s="4" t="s">
        <v>862</v>
      </c>
      <c r="F1482" s="4">
        <v>-3.2821021500000001</v>
      </c>
      <c r="G1482" s="4">
        <v>43.101208290000002</v>
      </c>
    </row>
    <row r="1483" spans="1:7" x14ac:dyDescent="0.25">
      <c r="A1483" t="str">
        <f t="shared" si="23"/>
        <v>09411 Valle de Oca Burgos</v>
      </c>
      <c r="B1483" s="4" t="s">
        <v>3059</v>
      </c>
      <c r="C1483" s="4" t="s">
        <v>3060</v>
      </c>
      <c r="D1483" s="4" t="s">
        <v>2445</v>
      </c>
      <c r="E1483" s="4" t="s">
        <v>862</v>
      </c>
      <c r="F1483" s="4">
        <v>-3.3198486200000001</v>
      </c>
      <c r="G1483" s="4">
        <v>42.436506559999998</v>
      </c>
    </row>
    <row r="1484" spans="1:7" x14ac:dyDescent="0.25">
      <c r="A1484" t="str">
        <f t="shared" si="23"/>
        <v>09412 Valle de Tobalina Burgos</v>
      </c>
      <c r="B1484" s="4" t="s">
        <v>3061</v>
      </c>
      <c r="C1484" s="4" t="s">
        <v>3062</v>
      </c>
      <c r="D1484" s="4" t="s">
        <v>2445</v>
      </c>
      <c r="E1484" s="4" t="s">
        <v>862</v>
      </c>
      <c r="F1484" s="4">
        <v>-3.2715320800000001</v>
      </c>
      <c r="G1484" s="4">
        <v>42.791907369999997</v>
      </c>
    </row>
    <row r="1485" spans="1:7" x14ac:dyDescent="0.25">
      <c r="A1485" t="str">
        <f t="shared" si="23"/>
        <v>09413 Valle de Valdebezana Burgos</v>
      </c>
      <c r="B1485" s="4" t="s">
        <v>3063</v>
      </c>
      <c r="C1485" s="4" t="s">
        <v>3064</v>
      </c>
      <c r="D1485" s="4" t="s">
        <v>2445</v>
      </c>
      <c r="E1485" s="4" t="s">
        <v>862</v>
      </c>
      <c r="F1485" s="4">
        <v>-3.7873624700000001</v>
      </c>
      <c r="G1485" s="4">
        <v>42.970757659999997</v>
      </c>
    </row>
    <row r="1486" spans="1:7" x14ac:dyDescent="0.25">
      <c r="A1486" t="str">
        <f t="shared" si="23"/>
        <v>09414 Valle de Valdelaguna Burgos</v>
      </c>
      <c r="B1486" s="4" t="s">
        <v>3065</v>
      </c>
      <c r="C1486" s="4" t="s">
        <v>3066</v>
      </c>
      <c r="D1486" s="4" t="s">
        <v>2445</v>
      </c>
      <c r="E1486" s="4" t="s">
        <v>862</v>
      </c>
      <c r="F1486" s="4">
        <v>-3.1470670300000001</v>
      </c>
      <c r="G1486" s="4">
        <v>42.115334590000003</v>
      </c>
    </row>
    <row r="1487" spans="1:7" x14ac:dyDescent="0.25">
      <c r="A1487" t="str">
        <f t="shared" si="23"/>
        <v>09415 Valle de Valdelucio Burgos</v>
      </c>
      <c r="B1487" s="4" t="s">
        <v>3067</v>
      </c>
      <c r="C1487" s="4" t="s">
        <v>3068</v>
      </c>
      <c r="D1487" s="4" t="s">
        <v>2445</v>
      </c>
      <c r="E1487" s="4" t="s">
        <v>862</v>
      </c>
      <c r="F1487" s="4">
        <v>-4.1206283099999998</v>
      </c>
      <c r="G1487" s="4">
        <v>42.71786101</v>
      </c>
    </row>
    <row r="1488" spans="1:7" x14ac:dyDescent="0.25">
      <c r="A1488" t="str">
        <f t="shared" si="23"/>
        <v>09416 Valle de Zamanzas Burgos</v>
      </c>
      <c r="B1488" s="4" t="s">
        <v>3069</v>
      </c>
      <c r="C1488" s="4" t="s">
        <v>3070</v>
      </c>
      <c r="D1488" s="4" t="s">
        <v>2445</v>
      </c>
      <c r="E1488" s="4" t="s">
        <v>862</v>
      </c>
      <c r="F1488" s="4">
        <v>-3.7540031900000002</v>
      </c>
      <c r="G1488" s="4">
        <v>42.84963647</v>
      </c>
    </row>
    <row r="1489" spans="1:7" x14ac:dyDescent="0.25">
      <c r="A1489" t="str">
        <f t="shared" si="23"/>
        <v>09417 Vallejera Burgos</v>
      </c>
      <c r="B1489" s="4" t="s">
        <v>3071</v>
      </c>
      <c r="C1489" s="4" t="s">
        <v>3072</v>
      </c>
      <c r="D1489" s="4" t="s">
        <v>2445</v>
      </c>
      <c r="E1489" s="4" t="s">
        <v>862</v>
      </c>
      <c r="F1489" s="4">
        <v>-4.15290348</v>
      </c>
      <c r="G1489" s="4">
        <v>42.18259655</v>
      </c>
    </row>
    <row r="1490" spans="1:7" x14ac:dyDescent="0.25">
      <c r="A1490" t="str">
        <f t="shared" si="23"/>
        <v>09418 Valles de Palenzuela Burgos</v>
      </c>
      <c r="B1490" s="4" t="s">
        <v>3073</v>
      </c>
      <c r="C1490" s="4" t="s">
        <v>3074</v>
      </c>
      <c r="D1490" s="4" t="s">
        <v>2445</v>
      </c>
      <c r="E1490" s="4" t="s">
        <v>862</v>
      </c>
      <c r="F1490" s="4">
        <v>-4.0785824399999999</v>
      </c>
      <c r="G1490" s="4">
        <v>42.12027518</v>
      </c>
    </row>
    <row r="1491" spans="1:7" x14ac:dyDescent="0.25">
      <c r="A1491" t="str">
        <f t="shared" si="23"/>
        <v>09419 Valluércanes Burgos</v>
      </c>
      <c r="B1491" s="4" t="s">
        <v>3075</v>
      </c>
      <c r="C1491" s="4" t="s">
        <v>3076</v>
      </c>
      <c r="D1491" s="4" t="s">
        <v>2445</v>
      </c>
      <c r="E1491" s="4" t="s">
        <v>862</v>
      </c>
      <c r="F1491" s="4">
        <v>-3.12193195</v>
      </c>
      <c r="G1491" s="4">
        <v>42.572425289999998</v>
      </c>
    </row>
    <row r="1492" spans="1:7" x14ac:dyDescent="0.25">
      <c r="A1492" t="str">
        <f t="shared" si="23"/>
        <v>09421 Vid y Barrios, La Burgos</v>
      </c>
      <c r="B1492" s="4" t="s">
        <v>3077</v>
      </c>
      <c r="C1492" s="4" t="s">
        <v>3078</v>
      </c>
      <c r="D1492" s="4" t="s">
        <v>2445</v>
      </c>
      <c r="E1492" s="4" t="s">
        <v>862</v>
      </c>
      <c r="F1492" s="4">
        <v>-3.4585713770000002</v>
      </c>
      <c r="G1492" s="4">
        <v>41.62278104</v>
      </c>
    </row>
    <row r="1493" spans="1:7" x14ac:dyDescent="0.25">
      <c r="A1493" t="str">
        <f t="shared" si="23"/>
        <v>09422 Vid de Bureba, La Burgos</v>
      </c>
      <c r="B1493" s="4" t="s">
        <v>3079</v>
      </c>
      <c r="C1493" s="4" t="s">
        <v>3080</v>
      </c>
      <c r="D1493" s="4" t="s">
        <v>2445</v>
      </c>
      <c r="E1493" s="4" t="s">
        <v>862</v>
      </c>
      <c r="F1493" s="4">
        <v>-3.3115971399999999</v>
      </c>
      <c r="G1493" s="4">
        <v>42.631452459999998</v>
      </c>
    </row>
    <row r="1494" spans="1:7" x14ac:dyDescent="0.25">
      <c r="A1494" t="str">
        <f t="shared" si="23"/>
        <v>09423 Vileña Burgos</v>
      </c>
      <c r="B1494" s="4" t="s">
        <v>3081</v>
      </c>
      <c r="C1494" s="4" t="s">
        <v>3082</v>
      </c>
      <c r="D1494" s="4" t="s">
        <v>2445</v>
      </c>
      <c r="E1494" s="4" t="s">
        <v>862</v>
      </c>
      <c r="F1494" s="4">
        <v>-3.3221693700000001</v>
      </c>
      <c r="G1494" s="4">
        <v>42.621598059999997</v>
      </c>
    </row>
    <row r="1495" spans="1:7" x14ac:dyDescent="0.25">
      <c r="A1495" t="str">
        <f t="shared" si="23"/>
        <v>09424 Viloria de Rioja Burgos</v>
      </c>
      <c r="B1495" s="4" t="s">
        <v>3083</v>
      </c>
      <c r="C1495" s="4" t="s">
        <v>3084</v>
      </c>
      <c r="D1495" s="4" t="s">
        <v>2445</v>
      </c>
      <c r="E1495" s="4" t="s">
        <v>862</v>
      </c>
      <c r="F1495" s="4">
        <v>-3.1009838200000002</v>
      </c>
      <c r="G1495" s="4">
        <v>42.425648369999998</v>
      </c>
    </row>
    <row r="1496" spans="1:7" x14ac:dyDescent="0.25">
      <c r="A1496" t="str">
        <f t="shared" si="23"/>
        <v>09425 Vilviestre del Pinar Burgos</v>
      </c>
      <c r="B1496" s="4" t="s">
        <v>3085</v>
      </c>
      <c r="C1496" s="4" t="s">
        <v>3086</v>
      </c>
      <c r="D1496" s="4" t="s">
        <v>2445</v>
      </c>
      <c r="E1496" s="4" t="s">
        <v>862</v>
      </c>
      <c r="F1496" s="4">
        <v>-3.0846772100000002</v>
      </c>
      <c r="G1496" s="4">
        <v>41.951474269999999</v>
      </c>
    </row>
    <row r="1497" spans="1:7" x14ac:dyDescent="0.25">
      <c r="A1497" t="str">
        <f t="shared" si="23"/>
        <v>09427 Villadiego Burgos</v>
      </c>
      <c r="B1497" s="4" t="s">
        <v>3087</v>
      </c>
      <c r="C1497" s="4" t="s">
        <v>3088</v>
      </c>
      <c r="D1497" s="4" t="s">
        <v>2445</v>
      </c>
      <c r="E1497" s="4" t="s">
        <v>862</v>
      </c>
      <c r="F1497" s="4">
        <v>-4.0098838099999998</v>
      </c>
      <c r="G1497" s="4">
        <v>42.515811579999998</v>
      </c>
    </row>
    <row r="1498" spans="1:7" x14ac:dyDescent="0.25">
      <c r="A1498" t="str">
        <f t="shared" si="23"/>
        <v>09428 Villaescusa de Roa Burgos</v>
      </c>
      <c r="B1498" s="4" t="s">
        <v>3089</v>
      </c>
      <c r="C1498" s="4" t="s">
        <v>3090</v>
      </c>
      <c r="D1498" s="4" t="s">
        <v>2445</v>
      </c>
      <c r="E1498" s="4" t="s">
        <v>862</v>
      </c>
      <c r="F1498" s="4">
        <v>-4.0174040199999999</v>
      </c>
      <c r="G1498" s="4">
        <v>41.727243600000001</v>
      </c>
    </row>
    <row r="1499" spans="1:7" x14ac:dyDescent="0.25">
      <c r="A1499" t="str">
        <f t="shared" si="23"/>
        <v>09429 Villaescusa la Sombría Burgos</v>
      </c>
      <c r="B1499" s="4" t="s">
        <v>3091</v>
      </c>
      <c r="C1499" s="4" t="s">
        <v>3092</v>
      </c>
      <c r="D1499" s="4" t="s">
        <v>2445</v>
      </c>
      <c r="E1499" s="4" t="s">
        <v>862</v>
      </c>
      <c r="F1499" s="4">
        <v>-3.4193999700000002</v>
      </c>
      <c r="G1499" s="4">
        <v>42.414571819999999</v>
      </c>
    </row>
    <row r="1500" spans="1:7" x14ac:dyDescent="0.25">
      <c r="A1500" t="str">
        <f t="shared" si="23"/>
        <v>09430 Villaespasa Burgos</v>
      </c>
      <c r="B1500" s="4" t="s">
        <v>3093</v>
      </c>
      <c r="C1500" s="4" t="s">
        <v>3094</v>
      </c>
      <c r="D1500" s="4" t="s">
        <v>2445</v>
      </c>
      <c r="E1500" s="4" t="s">
        <v>862</v>
      </c>
      <c r="F1500" s="4">
        <v>-3.4058228800000001</v>
      </c>
      <c r="G1500" s="4">
        <v>42.098050270000002</v>
      </c>
    </row>
    <row r="1501" spans="1:7" x14ac:dyDescent="0.25">
      <c r="A1501" t="str">
        <f t="shared" si="23"/>
        <v>09431 Villafranca Montes de Oca Burgos</v>
      </c>
      <c r="B1501" s="4" t="s">
        <v>3095</v>
      </c>
      <c r="C1501" s="4" t="s">
        <v>3096</v>
      </c>
      <c r="D1501" s="4" t="s">
        <v>2445</v>
      </c>
      <c r="E1501" s="4" t="s">
        <v>862</v>
      </c>
      <c r="F1501" s="4">
        <v>-3.3092779000000001</v>
      </c>
      <c r="G1501" s="4">
        <v>42.388353010000003</v>
      </c>
    </row>
    <row r="1502" spans="1:7" x14ac:dyDescent="0.25">
      <c r="A1502" t="str">
        <f t="shared" si="23"/>
        <v>09432 Villafruela Burgos</v>
      </c>
      <c r="B1502" s="4" t="s">
        <v>3097</v>
      </c>
      <c r="C1502" s="4" t="s">
        <v>3098</v>
      </c>
      <c r="D1502" s="4" t="s">
        <v>2445</v>
      </c>
      <c r="E1502" s="4" t="s">
        <v>862</v>
      </c>
      <c r="F1502" s="4">
        <v>-3.9125867799999998</v>
      </c>
      <c r="G1502" s="4">
        <v>41.918570250000002</v>
      </c>
    </row>
    <row r="1503" spans="1:7" x14ac:dyDescent="0.25">
      <c r="A1503" t="str">
        <f t="shared" si="23"/>
        <v>09433 Villagalijo Burgos</v>
      </c>
      <c r="B1503" s="4" t="s">
        <v>3099</v>
      </c>
      <c r="C1503" s="4" t="s">
        <v>3100</v>
      </c>
      <c r="D1503" s="4" t="s">
        <v>2445</v>
      </c>
      <c r="E1503" s="4" t="s">
        <v>862</v>
      </c>
      <c r="F1503" s="4">
        <v>-3.1925271199999998</v>
      </c>
      <c r="G1503" s="4">
        <v>42.348530150000002</v>
      </c>
    </row>
    <row r="1504" spans="1:7" x14ac:dyDescent="0.25">
      <c r="A1504" t="str">
        <f t="shared" si="23"/>
        <v>09434 Villagonzalo Pedernales Burgos</v>
      </c>
      <c r="B1504" s="4" t="s">
        <v>3101</v>
      </c>
      <c r="C1504" s="4" t="s">
        <v>3102</v>
      </c>
      <c r="D1504" s="4" t="s">
        <v>2445</v>
      </c>
      <c r="E1504" s="4" t="s">
        <v>862</v>
      </c>
      <c r="F1504" s="4">
        <v>-3.7380170399999999</v>
      </c>
      <c r="G1504" s="4">
        <v>42.300390389999997</v>
      </c>
    </row>
    <row r="1505" spans="1:7" x14ac:dyDescent="0.25">
      <c r="A1505" t="str">
        <f t="shared" si="23"/>
        <v>09437 Villahoz Burgos</v>
      </c>
      <c r="B1505" s="4" t="s">
        <v>3103</v>
      </c>
      <c r="C1505" s="4" t="s">
        <v>3104</v>
      </c>
      <c r="D1505" s="4" t="s">
        <v>2445</v>
      </c>
      <c r="E1505" s="4" t="s">
        <v>862</v>
      </c>
      <c r="F1505" s="4">
        <v>-3.9140421000000001</v>
      </c>
      <c r="G1505" s="4">
        <v>42.077121060000003</v>
      </c>
    </row>
    <row r="1506" spans="1:7" x14ac:dyDescent="0.25">
      <c r="A1506" t="str">
        <f t="shared" si="23"/>
        <v>09438 Villalba de Duero Burgos</v>
      </c>
      <c r="B1506" s="4" t="s">
        <v>3105</v>
      </c>
      <c r="C1506" s="4" t="s">
        <v>3106</v>
      </c>
      <c r="D1506" s="4" t="s">
        <v>2445</v>
      </c>
      <c r="E1506" s="4" t="s">
        <v>862</v>
      </c>
      <c r="F1506" s="4">
        <v>-3.74386288</v>
      </c>
      <c r="G1506" s="4">
        <v>41.682696100000001</v>
      </c>
    </row>
    <row r="1507" spans="1:7" x14ac:dyDescent="0.25">
      <c r="A1507" t="str">
        <f t="shared" si="23"/>
        <v>09439 Villalbilla de Burgos Burgos</v>
      </c>
      <c r="B1507" s="4" t="s">
        <v>3107</v>
      </c>
      <c r="C1507" s="4" t="s">
        <v>3108</v>
      </c>
      <c r="D1507" s="4" t="s">
        <v>2445</v>
      </c>
      <c r="E1507" s="4" t="s">
        <v>862</v>
      </c>
      <c r="F1507" s="4">
        <v>-3.77990271</v>
      </c>
      <c r="G1507" s="4">
        <v>42.348088740000001</v>
      </c>
    </row>
    <row r="1508" spans="1:7" x14ac:dyDescent="0.25">
      <c r="A1508" t="str">
        <f t="shared" si="23"/>
        <v>09440 Villalbilla de Gumiel Burgos</v>
      </c>
      <c r="B1508" s="4" t="s">
        <v>3109</v>
      </c>
      <c r="C1508" s="4" t="s">
        <v>3110</v>
      </c>
      <c r="D1508" s="4" t="s">
        <v>2445</v>
      </c>
      <c r="E1508" s="4" t="s">
        <v>862</v>
      </c>
      <c r="F1508" s="4">
        <v>-3.6270453200000001</v>
      </c>
      <c r="G1508" s="4">
        <v>41.807064050000001</v>
      </c>
    </row>
    <row r="1509" spans="1:7" x14ac:dyDescent="0.25">
      <c r="A1509" t="str">
        <f t="shared" si="23"/>
        <v>09441 Villaldemiro Burgos</v>
      </c>
      <c r="B1509" s="4" t="s">
        <v>3111</v>
      </c>
      <c r="C1509" s="4" t="s">
        <v>3112</v>
      </c>
      <c r="D1509" s="4" t="s">
        <v>2445</v>
      </c>
      <c r="E1509" s="4" t="s">
        <v>862</v>
      </c>
      <c r="F1509" s="4">
        <v>-3.9858773300000001</v>
      </c>
      <c r="G1509" s="4">
        <v>42.246293999999999</v>
      </c>
    </row>
    <row r="1510" spans="1:7" x14ac:dyDescent="0.25">
      <c r="A1510" t="str">
        <f t="shared" si="23"/>
        <v>09442 Villalmanzo Burgos</v>
      </c>
      <c r="B1510" s="4" t="s">
        <v>3113</v>
      </c>
      <c r="C1510" s="4" t="s">
        <v>3114</v>
      </c>
      <c r="D1510" s="4" t="s">
        <v>2445</v>
      </c>
      <c r="E1510" s="4" t="s">
        <v>862</v>
      </c>
      <c r="F1510" s="4">
        <v>-3.7438476399999998</v>
      </c>
      <c r="G1510" s="4">
        <v>42.047725939999999</v>
      </c>
    </row>
    <row r="1511" spans="1:7" x14ac:dyDescent="0.25">
      <c r="A1511" t="str">
        <f t="shared" si="23"/>
        <v>09443 Villamayor de los Montes Burgos</v>
      </c>
      <c r="B1511" s="4" t="s">
        <v>3115</v>
      </c>
      <c r="C1511" s="4" t="s">
        <v>3116</v>
      </c>
      <c r="D1511" s="4" t="s">
        <v>2445</v>
      </c>
      <c r="E1511" s="4" t="s">
        <v>862</v>
      </c>
      <c r="F1511" s="4">
        <v>-3.76508814</v>
      </c>
      <c r="G1511" s="4">
        <v>42.10590371</v>
      </c>
    </row>
    <row r="1512" spans="1:7" x14ac:dyDescent="0.25">
      <c r="A1512" t="str">
        <f t="shared" si="23"/>
        <v>09444 Villamayor de Treviño Burgos</v>
      </c>
      <c r="B1512" s="4" t="s">
        <v>3117</v>
      </c>
      <c r="C1512" s="4" t="s">
        <v>3118</v>
      </c>
      <c r="D1512" s="4" t="s">
        <v>2445</v>
      </c>
      <c r="E1512" s="4" t="s">
        <v>862</v>
      </c>
      <c r="F1512" s="4">
        <v>-4.1196641999999999</v>
      </c>
      <c r="G1512" s="4">
        <v>42.45985726</v>
      </c>
    </row>
    <row r="1513" spans="1:7" x14ac:dyDescent="0.25">
      <c r="A1513" t="str">
        <f t="shared" si="23"/>
        <v>09445 Villambistia Burgos</v>
      </c>
      <c r="B1513" s="4" t="s">
        <v>3119</v>
      </c>
      <c r="C1513" s="4" t="s">
        <v>3120</v>
      </c>
      <c r="D1513" s="4" t="s">
        <v>2445</v>
      </c>
      <c r="E1513" s="4" t="s">
        <v>862</v>
      </c>
      <c r="F1513" s="4">
        <v>-3.2613582399999999</v>
      </c>
      <c r="G1513" s="4">
        <v>42.40490793</v>
      </c>
    </row>
    <row r="1514" spans="1:7" x14ac:dyDescent="0.25">
      <c r="A1514" t="str">
        <f t="shared" si="23"/>
        <v>09446 Villamedianilla Burgos</v>
      </c>
      <c r="B1514" s="4" t="s">
        <v>3121</v>
      </c>
      <c r="C1514" s="4" t="s">
        <v>3122</v>
      </c>
      <c r="D1514" s="4" t="s">
        <v>2445</v>
      </c>
      <c r="E1514" s="4" t="s">
        <v>862</v>
      </c>
      <c r="F1514" s="4">
        <v>-4.1455515900000002</v>
      </c>
      <c r="G1514" s="4">
        <v>42.16105529</v>
      </c>
    </row>
    <row r="1515" spans="1:7" x14ac:dyDescent="0.25">
      <c r="A1515" t="str">
        <f t="shared" si="23"/>
        <v>09447 Villamiel de la Sierra Burgos</v>
      </c>
      <c r="B1515" s="4" t="s">
        <v>3123</v>
      </c>
      <c r="C1515" s="4" t="s">
        <v>3124</v>
      </c>
      <c r="D1515" s="4" t="s">
        <v>2445</v>
      </c>
      <c r="E1515" s="4" t="s">
        <v>862</v>
      </c>
      <c r="F1515" s="4">
        <v>-3.4191455400000001</v>
      </c>
      <c r="G1515" s="4">
        <v>42.19302046</v>
      </c>
    </row>
    <row r="1516" spans="1:7" x14ac:dyDescent="0.25">
      <c r="A1516" t="str">
        <f t="shared" si="23"/>
        <v>09448 Villangómez Burgos</v>
      </c>
      <c r="B1516" s="4" t="s">
        <v>3125</v>
      </c>
      <c r="C1516" s="4" t="s">
        <v>3126</v>
      </c>
      <c r="D1516" s="4" t="s">
        <v>2445</v>
      </c>
      <c r="E1516" s="4" t="s">
        <v>862</v>
      </c>
      <c r="F1516" s="4">
        <v>-3.77295304</v>
      </c>
      <c r="G1516" s="4">
        <v>42.180828699999999</v>
      </c>
    </row>
    <row r="1517" spans="1:7" x14ac:dyDescent="0.25">
      <c r="A1517" t="str">
        <f t="shared" si="23"/>
        <v>09449 Villanueva de Argaño Burgos</v>
      </c>
      <c r="B1517" s="4" t="s">
        <v>3127</v>
      </c>
      <c r="C1517" s="4" t="s">
        <v>3128</v>
      </c>
      <c r="D1517" s="4" t="s">
        <v>2445</v>
      </c>
      <c r="E1517" s="4" t="s">
        <v>862</v>
      </c>
      <c r="F1517" s="4">
        <v>-3.9330108300000002</v>
      </c>
      <c r="G1517" s="4">
        <v>42.380700240000003</v>
      </c>
    </row>
    <row r="1518" spans="1:7" x14ac:dyDescent="0.25">
      <c r="A1518" t="str">
        <f t="shared" si="23"/>
        <v>09450 Villanueva de Carazo Burgos</v>
      </c>
      <c r="B1518" s="4" t="s">
        <v>3129</v>
      </c>
      <c r="C1518" s="4" t="s">
        <v>3130</v>
      </c>
      <c r="D1518" s="4" t="s">
        <v>2445</v>
      </c>
      <c r="E1518" s="4" t="s">
        <v>862</v>
      </c>
      <c r="F1518" s="4">
        <v>-3.3245191100000002</v>
      </c>
      <c r="G1518" s="4">
        <v>41.983697470000003</v>
      </c>
    </row>
    <row r="1519" spans="1:7" x14ac:dyDescent="0.25">
      <c r="A1519" t="str">
        <f t="shared" si="23"/>
        <v>09451 Villanueva de Gumiel Burgos</v>
      </c>
      <c r="B1519" s="4" t="s">
        <v>3131</v>
      </c>
      <c r="C1519" s="4" t="s">
        <v>3132</v>
      </c>
      <c r="D1519" s="4" t="s">
        <v>2445</v>
      </c>
      <c r="E1519" s="4" t="s">
        <v>862</v>
      </c>
      <c r="F1519" s="4">
        <v>-3.6265028300000002</v>
      </c>
      <c r="G1519" s="4">
        <v>41.737685919999997</v>
      </c>
    </row>
    <row r="1520" spans="1:7" x14ac:dyDescent="0.25">
      <c r="A1520" t="str">
        <f t="shared" si="23"/>
        <v>09454 Villanueva de Teba Burgos</v>
      </c>
      <c r="B1520" s="4" t="s">
        <v>3133</v>
      </c>
      <c r="C1520" s="4" t="s">
        <v>3134</v>
      </c>
      <c r="D1520" s="4" t="s">
        <v>2445</v>
      </c>
      <c r="E1520" s="4" t="s">
        <v>862</v>
      </c>
      <c r="F1520" s="4">
        <v>-3.1641699299999999</v>
      </c>
      <c r="G1520" s="4">
        <v>42.649822819999997</v>
      </c>
    </row>
    <row r="1521" spans="1:7" x14ac:dyDescent="0.25">
      <c r="A1521" t="str">
        <f t="shared" si="23"/>
        <v>09455 Villaquirán de la Puebla Burgos</v>
      </c>
      <c r="B1521" s="4" t="s">
        <v>3135</v>
      </c>
      <c r="C1521" s="4" t="s">
        <v>3136</v>
      </c>
      <c r="D1521" s="4" t="s">
        <v>2445</v>
      </c>
      <c r="E1521" s="4" t="s">
        <v>862</v>
      </c>
      <c r="F1521" s="4">
        <v>-4.0998504200000001</v>
      </c>
      <c r="G1521" s="4">
        <v>42.282949289999998</v>
      </c>
    </row>
    <row r="1522" spans="1:7" x14ac:dyDescent="0.25">
      <c r="A1522" t="str">
        <f t="shared" si="23"/>
        <v>09456 Villaquirán de los Infantes Burgos</v>
      </c>
      <c r="B1522" s="4" t="s">
        <v>3137</v>
      </c>
      <c r="C1522" s="4" t="s">
        <v>3138</v>
      </c>
      <c r="D1522" s="4" t="s">
        <v>2445</v>
      </c>
      <c r="E1522" s="4" t="s">
        <v>862</v>
      </c>
      <c r="F1522" s="4">
        <v>-4.0083221699999996</v>
      </c>
      <c r="G1522" s="4">
        <v>42.228537320000001</v>
      </c>
    </row>
    <row r="1523" spans="1:7" x14ac:dyDescent="0.25">
      <c r="A1523" t="str">
        <f t="shared" si="23"/>
        <v>09458 Villariezo Burgos</v>
      </c>
      <c r="B1523" s="4" t="s">
        <v>3139</v>
      </c>
      <c r="C1523" s="4" t="s">
        <v>3140</v>
      </c>
      <c r="D1523" s="4" t="s">
        <v>2445</v>
      </c>
      <c r="E1523" s="4" t="s">
        <v>862</v>
      </c>
      <c r="F1523" s="4">
        <v>-3.73433605</v>
      </c>
      <c r="G1523" s="4">
        <v>42.270693770000001</v>
      </c>
    </row>
    <row r="1524" spans="1:7" x14ac:dyDescent="0.25">
      <c r="A1524" t="str">
        <f t="shared" si="23"/>
        <v>09460 Villasandino Burgos</v>
      </c>
      <c r="B1524" s="4" t="s">
        <v>3141</v>
      </c>
      <c r="C1524" s="4" t="s">
        <v>3142</v>
      </c>
      <c r="D1524" s="4" t="s">
        <v>2445</v>
      </c>
      <c r="E1524" s="4" t="s">
        <v>862</v>
      </c>
      <c r="F1524" s="4">
        <v>-4.1077742700000002</v>
      </c>
      <c r="G1524" s="4">
        <v>42.371716319999997</v>
      </c>
    </row>
    <row r="1525" spans="1:7" x14ac:dyDescent="0.25">
      <c r="A1525" t="str">
        <f t="shared" si="23"/>
        <v>09463 Villasur de Herreros Burgos</v>
      </c>
      <c r="B1525" s="4" t="s">
        <v>3143</v>
      </c>
      <c r="C1525" s="4" t="s">
        <v>3144</v>
      </c>
      <c r="D1525" s="4" t="s">
        <v>2445</v>
      </c>
      <c r="E1525" s="4" t="s">
        <v>862</v>
      </c>
      <c r="F1525" s="4">
        <v>-3.3953396900000001</v>
      </c>
      <c r="G1525" s="4">
        <v>42.308610080000001</v>
      </c>
    </row>
    <row r="1526" spans="1:7" x14ac:dyDescent="0.25">
      <c r="A1526" t="str">
        <f t="shared" si="23"/>
        <v>09464 Villatuelda Burgos</v>
      </c>
      <c r="B1526" s="4" t="s">
        <v>3145</v>
      </c>
      <c r="C1526" s="4" t="s">
        <v>3146</v>
      </c>
      <c r="D1526" s="4" t="s">
        <v>2445</v>
      </c>
      <c r="E1526" s="4" t="s">
        <v>862</v>
      </c>
      <c r="F1526" s="4">
        <v>-3.8814270199999998</v>
      </c>
      <c r="G1526" s="4">
        <v>41.815820770000002</v>
      </c>
    </row>
    <row r="1527" spans="1:7" x14ac:dyDescent="0.25">
      <c r="A1527" t="str">
        <f t="shared" si="23"/>
        <v>09466 Villaverde del Monte Burgos</v>
      </c>
      <c r="B1527" s="4" t="s">
        <v>3147</v>
      </c>
      <c r="C1527" s="4" t="s">
        <v>3148</v>
      </c>
      <c r="D1527" s="4" t="s">
        <v>2445</v>
      </c>
      <c r="E1527" s="4" t="s">
        <v>862</v>
      </c>
      <c r="F1527" s="4">
        <v>-3.8129579800000002</v>
      </c>
      <c r="G1527" s="4">
        <v>42.160738760000001</v>
      </c>
    </row>
    <row r="1528" spans="1:7" x14ac:dyDescent="0.25">
      <c r="A1528" t="str">
        <f t="shared" si="23"/>
        <v>09467 Villaverde-Mogina Burgos</v>
      </c>
      <c r="B1528" s="4" t="s">
        <v>3149</v>
      </c>
      <c r="C1528" s="4" t="s">
        <v>3150</v>
      </c>
      <c r="D1528" s="4" t="s">
        <v>2445</v>
      </c>
      <c r="E1528" s="4" t="s">
        <v>862</v>
      </c>
      <c r="F1528" s="4">
        <v>-4.0490199200000001</v>
      </c>
      <c r="G1528" s="4">
        <v>42.161527470000003</v>
      </c>
    </row>
    <row r="1529" spans="1:7" x14ac:dyDescent="0.25">
      <c r="A1529" t="str">
        <f t="shared" si="23"/>
        <v>09471 Villayerno Morquillas Burgos</v>
      </c>
      <c r="B1529" s="4" t="s">
        <v>3151</v>
      </c>
      <c r="C1529" s="4" t="s">
        <v>3152</v>
      </c>
      <c r="D1529" s="4" t="s">
        <v>2445</v>
      </c>
      <c r="E1529" s="4" t="s">
        <v>862</v>
      </c>
      <c r="F1529" s="4">
        <v>-3.6390041200000001</v>
      </c>
      <c r="G1529" s="4">
        <v>42.395979699999998</v>
      </c>
    </row>
    <row r="1530" spans="1:7" x14ac:dyDescent="0.25">
      <c r="A1530" t="str">
        <f t="shared" si="23"/>
        <v>09472 Villazopeque Burgos</v>
      </c>
      <c r="B1530" s="4" t="s">
        <v>3153</v>
      </c>
      <c r="C1530" s="4" t="s">
        <v>3154</v>
      </c>
      <c r="D1530" s="4" t="s">
        <v>2445</v>
      </c>
      <c r="E1530" s="4" t="s">
        <v>862</v>
      </c>
      <c r="F1530" s="4">
        <v>-4.0175449499999996</v>
      </c>
      <c r="G1530" s="4">
        <v>42.199186169999997</v>
      </c>
    </row>
    <row r="1531" spans="1:7" x14ac:dyDescent="0.25">
      <c r="A1531" t="str">
        <f t="shared" si="23"/>
        <v>09473 Villegas Burgos</v>
      </c>
      <c r="B1531" s="4" t="s">
        <v>3155</v>
      </c>
      <c r="C1531" s="4" t="s">
        <v>3156</v>
      </c>
      <c r="D1531" s="4" t="s">
        <v>2445</v>
      </c>
      <c r="E1531" s="4" t="s">
        <v>862</v>
      </c>
      <c r="F1531" s="4">
        <v>-4.01702972</v>
      </c>
      <c r="G1531" s="4">
        <v>42.468468459999997</v>
      </c>
    </row>
    <row r="1532" spans="1:7" x14ac:dyDescent="0.25">
      <c r="A1532" t="str">
        <f t="shared" si="23"/>
        <v>09476 Villoruebo Burgos</v>
      </c>
      <c r="B1532" s="4" t="s">
        <v>3157</v>
      </c>
      <c r="C1532" s="4" t="s">
        <v>3158</v>
      </c>
      <c r="D1532" s="4" t="s">
        <v>2445</v>
      </c>
      <c r="E1532" s="4" t="s">
        <v>862</v>
      </c>
      <c r="F1532" s="4">
        <v>-3.4383463700000001</v>
      </c>
      <c r="G1532" s="4">
        <v>42.167280720000001</v>
      </c>
    </row>
    <row r="1533" spans="1:7" x14ac:dyDescent="0.25">
      <c r="A1533" t="str">
        <f t="shared" si="23"/>
        <v>09478 Vizcaínos Burgos</v>
      </c>
      <c r="B1533" s="4" t="s">
        <v>3159</v>
      </c>
      <c r="C1533" s="4" t="s">
        <v>3160</v>
      </c>
      <c r="D1533" s="4" t="s">
        <v>2445</v>
      </c>
      <c r="E1533" s="4" t="s">
        <v>862</v>
      </c>
      <c r="F1533" s="4">
        <v>-3.2667602699999998</v>
      </c>
      <c r="G1533" s="4">
        <v>42.100483490000002</v>
      </c>
    </row>
    <row r="1534" spans="1:7" x14ac:dyDescent="0.25">
      <c r="A1534" t="str">
        <f t="shared" si="23"/>
        <v>09480 Zael Burgos</v>
      </c>
      <c r="B1534" s="4" t="s">
        <v>3161</v>
      </c>
      <c r="C1534" s="4" t="s">
        <v>3162</v>
      </c>
      <c r="D1534" s="4" t="s">
        <v>2445</v>
      </c>
      <c r="E1534" s="4" t="s">
        <v>862</v>
      </c>
      <c r="F1534" s="4">
        <v>-3.8231921899999999</v>
      </c>
      <c r="G1534" s="4">
        <v>42.109780290000003</v>
      </c>
    </row>
    <row r="1535" spans="1:7" x14ac:dyDescent="0.25">
      <c r="A1535" t="str">
        <f t="shared" si="23"/>
        <v>09482 Zarzosa de Río Pisuerga Burgos</v>
      </c>
      <c r="B1535" s="4" t="s">
        <v>3163</v>
      </c>
      <c r="C1535" s="4" t="s">
        <v>3164</v>
      </c>
      <c r="D1535" s="4" t="s">
        <v>2445</v>
      </c>
      <c r="E1535" s="4" t="s">
        <v>862</v>
      </c>
      <c r="F1535" s="4">
        <v>-4.2680689799999998</v>
      </c>
      <c r="G1535" s="4">
        <v>42.53621081</v>
      </c>
    </row>
    <row r="1536" spans="1:7" x14ac:dyDescent="0.25">
      <c r="A1536" t="str">
        <f t="shared" si="23"/>
        <v>09483 Zazuar Burgos</v>
      </c>
      <c r="B1536" s="4" t="s">
        <v>3165</v>
      </c>
      <c r="C1536" s="4" t="s">
        <v>3166</v>
      </c>
      <c r="D1536" s="4" t="s">
        <v>2445</v>
      </c>
      <c r="E1536" s="4" t="s">
        <v>862</v>
      </c>
      <c r="F1536" s="4">
        <v>-3.5552865900000001</v>
      </c>
      <c r="G1536" s="4">
        <v>41.695617730000002</v>
      </c>
    </row>
    <row r="1537" spans="1:7" x14ac:dyDescent="0.25">
      <c r="A1537" t="str">
        <f t="shared" si="23"/>
        <v>09485 Zuñeda Burgos</v>
      </c>
      <c r="B1537" s="4" t="s">
        <v>3167</v>
      </c>
      <c r="C1537" s="4" t="s">
        <v>3168</v>
      </c>
      <c r="D1537" s="4" t="s">
        <v>2445</v>
      </c>
      <c r="E1537" s="4" t="s">
        <v>862</v>
      </c>
      <c r="F1537" s="4">
        <v>-3.2254467299999998</v>
      </c>
      <c r="G1537" s="4">
        <v>42.604987659999999</v>
      </c>
    </row>
    <row r="1538" spans="1:7" x14ac:dyDescent="0.25">
      <c r="A1538" t="str">
        <f t="shared" si="23"/>
        <v>09901 Quintanilla del Agua y Tordueles Burgos</v>
      </c>
      <c r="B1538" s="4" t="s">
        <v>3169</v>
      </c>
      <c r="C1538" s="4" t="s">
        <v>3170</v>
      </c>
      <c r="D1538" s="4" t="s">
        <v>2445</v>
      </c>
      <c r="E1538" s="4" t="s">
        <v>862</v>
      </c>
      <c r="F1538" s="4">
        <v>-3.6524697700000002</v>
      </c>
      <c r="G1538" s="4">
        <v>42.033419119999998</v>
      </c>
    </row>
    <row r="1539" spans="1:7" x14ac:dyDescent="0.25">
      <c r="A1539" t="str">
        <f t="shared" ref="A1539:A1602" si="24">CONCATENATE(B1539, " ",C1539, " ",D1539)</f>
        <v>09902 Valle de Santibáñez Burgos</v>
      </c>
      <c r="B1539" s="4" t="s">
        <v>3171</v>
      </c>
      <c r="C1539" s="4" t="s">
        <v>3172</v>
      </c>
      <c r="D1539" s="4" t="s">
        <v>2445</v>
      </c>
      <c r="E1539" s="4" t="s">
        <v>862</v>
      </c>
      <c r="F1539" s="4">
        <v>-3.78269696</v>
      </c>
      <c r="G1539" s="4">
        <v>42.480240139999999</v>
      </c>
    </row>
    <row r="1540" spans="1:7" x14ac:dyDescent="0.25">
      <c r="A1540" t="str">
        <f t="shared" si="24"/>
        <v>09903 Villarcayo de Merindad de Castilla la Vieja Burgos</v>
      </c>
      <c r="B1540" s="4" t="s">
        <v>3173</v>
      </c>
      <c r="C1540" s="4" t="s">
        <v>3174</v>
      </c>
      <c r="D1540" s="4" t="s">
        <v>2445</v>
      </c>
      <c r="E1540" s="4" t="s">
        <v>862</v>
      </c>
      <c r="F1540" s="4">
        <v>-3.57245956</v>
      </c>
      <c r="G1540" s="4">
        <v>42.938486330000003</v>
      </c>
    </row>
    <row r="1541" spans="1:7" x14ac:dyDescent="0.25">
      <c r="A1541" t="str">
        <f t="shared" si="24"/>
        <v>09904 Valle de las Navas Burgos</v>
      </c>
      <c r="B1541" s="4" t="s">
        <v>3175</v>
      </c>
      <c r="C1541" s="4" t="s">
        <v>3176</v>
      </c>
      <c r="D1541" s="4" t="s">
        <v>2445</v>
      </c>
      <c r="E1541" s="4" t="s">
        <v>862</v>
      </c>
      <c r="F1541" s="4">
        <v>-3.6385725099999999</v>
      </c>
      <c r="G1541" s="4">
        <v>42.45408836</v>
      </c>
    </row>
    <row r="1542" spans="1:7" x14ac:dyDescent="0.25">
      <c r="A1542" t="str">
        <f t="shared" si="24"/>
        <v>09905 Valle de Sedano Burgos</v>
      </c>
      <c r="B1542" s="4" t="s">
        <v>3177</v>
      </c>
      <c r="C1542" s="4" t="s">
        <v>3178</v>
      </c>
      <c r="D1542" s="4" t="s">
        <v>2445</v>
      </c>
      <c r="E1542" s="4" t="s">
        <v>862</v>
      </c>
      <c r="F1542" s="4">
        <v>-3.7499521499999999</v>
      </c>
      <c r="G1542" s="4">
        <v>42.716831849999998</v>
      </c>
    </row>
    <row r="1543" spans="1:7" x14ac:dyDescent="0.25">
      <c r="A1543" t="str">
        <f t="shared" si="24"/>
        <v>09906 Merindad de Río Ubierna Burgos</v>
      </c>
      <c r="B1543" s="4" t="s">
        <v>3179</v>
      </c>
      <c r="C1543" s="4" t="s">
        <v>3180</v>
      </c>
      <c r="D1543" s="4" t="s">
        <v>2445</v>
      </c>
      <c r="E1543" s="4" t="s">
        <v>862</v>
      </c>
      <c r="F1543" s="4">
        <v>-3.6771619900000001</v>
      </c>
      <c r="G1543" s="4">
        <v>42.438331929999997</v>
      </c>
    </row>
    <row r="1544" spans="1:7" x14ac:dyDescent="0.25">
      <c r="A1544" t="str">
        <f t="shared" si="24"/>
        <v>09907 Alfoz de Quintanadueñas Burgos</v>
      </c>
      <c r="B1544" s="4" t="s">
        <v>3181</v>
      </c>
      <c r="C1544" s="4" t="s">
        <v>3182</v>
      </c>
      <c r="D1544" s="4" t="s">
        <v>2445</v>
      </c>
      <c r="E1544" s="4" t="s">
        <v>862</v>
      </c>
      <c r="F1544" s="4">
        <v>-3.7360525500000001</v>
      </c>
      <c r="G1544" s="4">
        <v>42.384825450000001</v>
      </c>
    </row>
    <row r="1545" spans="1:7" x14ac:dyDescent="0.25">
      <c r="A1545" t="str">
        <f t="shared" si="24"/>
        <v>09908 Valle de Losa Burgos</v>
      </c>
      <c r="B1545" s="4" t="s">
        <v>3183</v>
      </c>
      <c r="C1545" s="4" t="s">
        <v>3184</v>
      </c>
      <c r="D1545" s="4" t="s">
        <v>2445</v>
      </c>
      <c r="E1545" s="4" t="s">
        <v>862</v>
      </c>
      <c r="F1545" s="4">
        <v>-3.2245096599999998</v>
      </c>
      <c r="G1545" s="4">
        <v>42.977066860000001</v>
      </c>
    </row>
    <row r="1546" spans="1:7" x14ac:dyDescent="0.25">
      <c r="A1546" t="str">
        <f t="shared" si="24"/>
        <v>10001 Abadía Cáceres</v>
      </c>
      <c r="B1546" s="4" t="s">
        <v>3185</v>
      </c>
      <c r="C1546" s="4" t="s">
        <v>3186</v>
      </c>
      <c r="D1546" s="4" t="s">
        <v>3187</v>
      </c>
      <c r="E1546" s="4" t="s">
        <v>1358</v>
      </c>
      <c r="F1546" s="4">
        <v>-5.97785806</v>
      </c>
      <c r="G1546" s="4">
        <v>40.259532020000002</v>
      </c>
    </row>
    <row r="1547" spans="1:7" x14ac:dyDescent="0.25">
      <c r="A1547" t="str">
        <f t="shared" si="24"/>
        <v>10002 Abertura Cáceres</v>
      </c>
      <c r="B1547" s="4" t="s">
        <v>3188</v>
      </c>
      <c r="C1547" s="4" t="s">
        <v>3189</v>
      </c>
      <c r="D1547" s="4" t="s">
        <v>3187</v>
      </c>
      <c r="E1547" s="4" t="s">
        <v>1358</v>
      </c>
      <c r="F1547" s="4">
        <v>-5.8139390799999999</v>
      </c>
      <c r="G1547" s="4">
        <v>39.24314262</v>
      </c>
    </row>
    <row r="1548" spans="1:7" x14ac:dyDescent="0.25">
      <c r="A1548" t="str">
        <f t="shared" si="24"/>
        <v>10003 Acebo Cáceres</v>
      </c>
      <c r="B1548" s="4" t="s">
        <v>3190</v>
      </c>
      <c r="C1548" s="4" t="s">
        <v>3191</v>
      </c>
      <c r="D1548" s="4" t="s">
        <v>3187</v>
      </c>
      <c r="E1548" s="4" t="s">
        <v>1358</v>
      </c>
      <c r="F1548" s="4">
        <v>-6.7171738599999999</v>
      </c>
      <c r="G1548" s="4">
        <v>40.20164733</v>
      </c>
    </row>
    <row r="1549" spans="1:7" x14ac:dyDescent="0.25">
      <c r="A1549" t="str">
        <f t="shared" si="24"/>
        <v>10004 Acehúche Cáceres</v>
      </c>
      <c r="B1549" s="4" t="s">
        <v>3192</v>
      </c>
      <c r="C1549" s="4" t="s">
        <v>3193</v>
      </c>
      <c r="D1549" s="4" t="s">
        <v>3187</v>
      </c>
      <c r="E1549" s="4" t="s">
        <v>1358</v>
      </c>
      <c r="F1549" s="4">
        <v>-6.63471528</v>
      </c>
      <c r="G1549" s="4">
        <v>39.801030339999997</v>
      </c>
    </row>
    <row r="1550" spans="1:7" x14ac:dyDescent="0.25">
      <c r="A1550" t="str">
        <f t="shared" si="24"/>
        <v>10005 Aceituna Cáceres</v>
      </c>
      <c r="B1550" s="4" t="s">
        <v>3194</v>
      </c>
      <c r="C1550" s="4" t="s">
        <v>3195</v>
      </c>
      <c r="D1550" s="4" t="s">
        <v>3187</v>
      </c>
      <c r="E1550" s="4" t="s">
        <v>1358</v>
      </c>
      <c r="F1550" s="4">
        <v>-6.3313444900000002</v>
      </c>
      <c r="G1550" s="4">
        <v>40.149191469999998</v>
      </c>
    </row>
    <row r="1551" spans="1:7" x14ac:dyDescent="0.25">
      <c r="A1551" t="str">
        <f t="shared" si="24"/>
        <v>10006 Ahigal Cáceres</v>
      </c>
      <c r="B1551" s="4" t="s">
        <v>3196</v>
      </c>
      <c r="C1551" s="4" t="s">
        <v>3197</v>
      </c>
      <c r="D1551" s="4" t="s">
        <v>3187</v>
      </c>
      <c r="E1551" s="4" t="s">
        <v>1358</v>
      </c>
      <c r="F1551" s="4">
        <v>-6.1873812900000003</v>
      </c>
      <c r="G1551" s="4">
        <v>40.187108199999997</v>
      </c>
    </row>
    <row r="1552" spans="1:7" x14ac:dyDescent="0.25">
      <c r="A1552" t="str">
        <f t="shared" si="24"/>
        <v>10007 Albalá Cáceres</v>
      </c>
      <c r="B1552" s="4" t="s">
        <v>3198</v>
      </c>
      <c r="C1552" s="4" t="s">
        <v>3199</v>
      </c>
      <c r="D1552" s="4" t="s">
        <v>3187</v>
      </c>
      <c r="E1552" s="4" t="s">
        <v>1358</v>
      </c>
      <c r="F1552" s="4">
        <v>-6.1850224699999998</v>
      </c>
      <c r="G1552" s="4">
        <v>39.255697329999997</v>
      </c>
    </row>
    <row r="1553" spans="1:7" x14ac:dyDescent="0.25">
      <c r="A1553" t="str">
        <f t="shared" si="24"/>
        <v>10008 Alcántara Cáceres</v>
      </c>
      <c r="B1553" s="4" t="s">
        <v>3200</v>
      </c>
      <c r="C1553" s="4" t="s">
        <v>3201</v>
      </c>
      <c r="D1553" s="4" t="s">
        <v>3187</v>
      </c>
      <c r="E1553" s="4" t="s">
        <v>1358</v>
      </c>
      <c r="F1553" s="4">
        <v>-6.8875417700000003</v>
      </c>
      <c r="G1553" s="4">
        <v>39.720442609999999</v>
      </c>
    </row>
    <row r="1554" spans="1:7" x14ac:dyDescent="0.25">
      <c r="A1554" t="str">
        <f t="shared" si="24"/>
        <v>10009 Alcollarín Cáceres</v>
      </c>
      <c r="B1554" s="4" t="s">
        <v>3202</v>
      </c>
      <c r="C1554" s="4" t="s">
        <v>3203</v>
      </c>
      <c r="D1554" s="4" t="s">
        <v>3187</v>
      </c>
      <c r="E1554" s="4" t="s">
        <v>1358</v>
      </c>
      <c r="F1554" s="4">
        <v>-5.7401186099999997</v>
      </c>
      <c r="G1554" s="4">
        <v>39.24407471</v>
      </c>
    </row>
    <row r="1555" spans="1:7" x14ac:dyDescent="0.25">
      <c r="A1555" t="str">
        <f t="shared" si="24"/>
        <v>10010 Alcuéscar Cáceres</v>
      </c>
      <c r="B1555" s="4" t="s">
        <v>3204</v>
      </c>
      <c r="C1555" s="4" t="s">
        <v>3205</v>
      </c>
      <c r="D1555" s="4" t="s">
        <v>3187</v>
      </c>
      <c r="E1555" s="4" t="s">
        <v>1358</v>
      </c>
      <c r="F1555" s="4">
        <v>-6.2295297600000001</v>
      </c>
      <c r="G1555" s="4">
        <v>39.181207569999998</v>
      </c>
    </row>
    <row r="1556" spans="1:7" x14ac:dyDescent="0.25">
      <c r="A1556" t="str">
        <f t="shared" si="24"/>
        <v>10011 Aldeacentenera Cáceres</v>
      </c>
      <c r="B1556" s="4" t="s">
        <v>3206</v>
      </c>
      <c r="C1556" s="4" t="s">
        <v>3207</v>
      </c>
      <c r="D1556" s="4" t="s">
        <v>3187</v>
      </c>
      <c r="E1556" s="4" t="s">
        <v>1358</v>
      </c>
      <c r="F1556" s="4">
        <v>-5.6294987900000004</v>
      </c>
      <c r="G1556" s="4">
        <v>39.52726878</v>
      </c>
    </row>
    <row r="1557" spans="1:7" x14ac:dyDescent="0.25">
      <c r="A1557" t="str">
        <f t="shared" si="24"/>
        <v>10012 Aldea del Cano Cáceres</v>
      </c>
      <c r="B1557" s="4" t="s">
        <v>3208</v>
      </c>
      <c r="C1557" s="4" t="s">
        <v>3209</v>
      </c>
      <c r="D1557" s="4" t="s">
        <v>3187</v>
      </c>
      <c r="E1557" s="4" t="s">
        <v>1358</v>
      </c>
      <c r="F1557" s="4">
        <v>-6.31924726</v>
      </c>
      <c r="G1557" s="4">
        <v>39.288028990000001</v>
      </c>
    </row>
    <row r="1558" spans="1:7" x14ac:dyDescent="0.25">
      <c r="A1558" t="str">
        <f t="shared" si="24"/>
        <v>10013 Aldea del Obispo, La Cáceres</v>
      </c>
      <c r="B1558" s="4" t="s">
        <v>3210</v>
      </c>
      <c r="C1558" s="4" t="s">
        <v>3211</v>
      </c>
      <c r="D1558" s="4" t="s">
        <v>3187</v>
      </c>
      <c r="E1558" s="4" t="s">
        <v>1358</v>
      </c>
      <c r="F1558" s="4">
        <v>-5.9120301299999998</v>
      </c>
      <c r="G1558" s="4">
        <v>39.562572719999999</v>
      </c>
    </row>
    <row r="1559" spans="1:7" x14ac:dyDescent="0.25">
      <c r="A1559" t="str">
        <f t="shared" si="24"/>
        <v>10014 Aldeanueva de la Vera Cáceres</v>
      </c>
      <c r="B1559" s="4" t="s">
        <v>3212</v>
      </c>
      <c r="C1559" s="4" t="s">
        <v>3213</v>
      </c>
      <c r="D1559" s="4" t="s">
        <v>3187</v>
      </c>
      <c r="E1559" s="4" t="s">
        <v>1358</v>
      </c>
      <c r="F1559" s="4">
        <v>-5.6986086900000004</v>
      </c>
      <c r="G1559" s="4">
        <v>40.130081930000003</v>
      </c>
    </row>
    <row r="1560" spans="1:7" x14ac:dyDescent="0.25">
      <c r="A1560" t="str">
        <f t="shared" si="24"/>
        <v>10015 Aldeanueva del Camino Cáceres</v>
      </c>
      <c r="B1560" s="4" t="s">
        <v>3214</v>
      </c>
      <c r="C1560" s="4" t="s">
        <v>3215</v>
      </c>
      <c r="D1560" s="4" t="s">
        <v>3187</v>
      </c>
      <c r="E1560" s="4" t="s">
        <v>1358</v>
      </c>
      <c r="F1560" s="4">
        <v>-5.9268836900000004</v>
      </c>
      <c r="G1560" s="4">
        <v>40.260175889999999</v>
      </c>
    </row>
    <row r="1561" spans="1:7" x14ac:dyDescent="0.25">
      <c r="A1561" t="str">
        <f t="shared" si="24"/>
        <v>10016 Aldehuela de Jerte Cáceres</v>
      </c>
      <c r="B1561" s="4" t="s">
        <v>3216</v>
      </c>
      <c r="C1561" s="4" t="s">
        <v>3217</v>
      </c>
      <c r="D1561" s="4" t="s">
        <v>3187</v>
      </c>
      <c r="E1561" s="4" t="s">
        <v>1358</v>
      </c>
      <c r="F1561" s="4">
        <v>-6.2379232800000004</v>
      </c>
      <c r="G1561" s="4">
        <v>40.010189789999998</v>
      </c>
    </row>
    <row r="1562" spans="1:7" x14ac:dyDescent="0.25">
      <c r="A1562" t="str">
        <f t="shared" si="24"/>
        <v>10017 Alía Cáceres</v>
      </c>
      <c r="B1562" s="4" t="s">
        <v>3218</v>
      </c>
      <c r="C1562" s="4" t="s">
        <v>3219</v>
      </c>
      <c r="D1562" s="4" t="s">
        <v>3187</v>
      </c>
      <c r="E1562" s="4" t="s">
        <v>1358</v>
      </c>
      <c r="F1562" s="4">
        <v>-5.2171124500000001</v>
      </c>
      <c r="G1562" s="4">
        <v>39.44932584</v>
      </c>
    </row>
    <row r="1563" spans="1:7" x14ac:dyDescent="0.25">
      <c r="A1563" t="str">
        <f t="shared" si="24"/>
        <v>10018 Aliseda Cáceres</v>
      </c>
      <c r="B1563" s="4" t="s">
        <v>3220</v>
      </c>
      <c r="C1563" s="4" t="s">
        <v>3221</v>
      </c>
      <c r="D1563" s="4" t="s">
        <v>3187</v>
      </c>
      <c r="E1563" s="4" t="s">
        <v>1358</v>
      </c>
      <c r="F1563" s="4">
        <v>-6.6912766100000001</v>
      </c>
      <c r="G1563" s="4">
        <v>39.420839909999998</v>
      </c>
    </row>
    <row r="1564" spans="1:7" x14ac:dyDescent="0.25">
      <c r="A1564" t="str">
        <f t="shared" si="24"/>
        <v>10019 Almaraz Cáceres</v>
      </c>
      <c r="B1564" s="4" t="s">
        <v>3222</v>
      </c>
      <c r="C1564" s="4" t="s">
        <v>3223</v>
      </c>
      <c r="D1564" s="4" t="s">
        <v>3187</v>
      </c>
      <c r="E1564" s="4" t="s">
        <v>1358</v>
      </c>
      <c r="F1564" s="4">
        <v>-5.6782993299999998</v>
      </c>
      <c r="G1564" s="4">
        <v>39.814532249999999</v>
      </c>
    </row>
    <row r="1565" spans="1:7" x14ac:dyDescent="0.25">
      <c r="A1565" t="str">
        <f t="shared" si="24"/>
        <v>10020 Almoharín Cáceres</v>
      </c>
      <c r="B1565" s="4" t="s">
        <v>3224</v>
      </c>
      <c r="C1565" s="4" t="s">
        <v>3225</v>
      </c>
      <c r="D1565" s="4" t="s">
        <v>3187</v>
      </c>
      <c r="E1565" s="4" t="s">
        <v>1358</v>
      </c>
      <c r="F1565" s="4">
        <v>-6.0438423700000001</v>
      </c>
      <c r="G1565" s="4">
        <v>39.176586950000001</v>
      </c>
    </row>
    <row r="1566" spans="1:7" x14ac:dyDescent="0.25">
      <c r="A1566" t="str">
        <f t="shared" si="24"/>
        <v>10021 Arroyo de la Luz Cáceres</v>
      </c>
      <c r="B1566" s="4" t="s">
        <v>3226</v>
      </c>
      <c r="C1566" s="4" t="s">
        <v>3227</v>
      </c>
      <c r="D1566" s="4" t="s">
        <v>3187</v>
      </c>
      <c r="E1566" s="4" t="s">
        <v>1358</v>
      </c>
      <c r="F1566" s="4">
        <v>-6.5850786299999999</v>
      </c>
      <c r="G1566" s="4">
        <v>39.483971050000001</v>
      </c>
    </row>
    <row r="1567" spans="1:7" x14ac:dyDescent="0.25">
      <c r="A1567" t="str">
        <f t="shared" si="24"/>
        <v>10022 Arroyomolinos de la Vera Cáceres</v>
      </c>
      <c r="B1567" s="4" t="s">
        <v>3228</v>
      </c>
      <c r="C1567" s="4" t="s">
        <v>3229</v>
      </c>
      <c r="D1567" s="4" t="s">
        <v>3187</v>
      </c>
      <c r="E1567" s="4" t="s">
        <v>1358</v>
      </c>
      <c r="F1567" s="4">
        <v>-5.8554429700000004</v>
      </c>
      <c r="G1567" s="4">
        <v>40.052879480000001</v>
      </c>
    </row>
    <row r="1568" spans="1:7" x14ac:dyDescent="0.25">
      <c r="A1568" t="str">
        <f t="shared" si="24"/>
        <v>10023 Arroyomolinos Cáceres</v>
      </c>
      <c r="B1568" s="4" t="s">
        <v>3230</v>
      </c>
      <c r="C1568" s="4" t="s">
        <v>3231</v>
      </c>
      <c r="D1568" s="4" t="s">
        <v>3187</v>
      </c>
      <c r="E1568" s="4" t="s">
        <v>1358</v>
      </c>
      <c r="F1568" s="4">
        <v>-6.1633040100000001</v>
      </c>
      <c r="G1568" s="4">
        <v>39.185072409999997</v>
      </c>
    </row>
    <row r="1569" spans="1:7" x14ac:dyDescent="0.25">
      <c r="A1569" t="str">
        <f t="shared" si="24"/>
        <v>10024 Baños de Montemayor Cáceres</v>
      </c>
      <c r="B1569" s="4" t="s">
        <v>3232</v>
      </c>
      <c r="C1569" s="4" t="s">
        <v>3233</v>
      </c>
      <c r="D1569" s="4" t="s">
        <v>3187</v>
      </c>
      <c r="E1569" s="4" t="s">
        <v>1358</v>
      </c>
      <c r="F1569" s="4">
        <v>-5.8572640800000002</v>
      </c>
      <c r="G1569" s="4">
        <v>40.317825839999998</v>
      </c>
    </row>
    <row r="1570" spans="1:7" x14ac:dyDescent="0.25">
      <c r="A1570" t="str">
        <f t="shared" si="24"/>
        <v>10025 Barrado Cáceres</v>
      </c>
      <c r="B1570" s="4" t="s">
        <v>3234</v>
      </c>
      <c r="C1570" s="4" t="s">
        <v>3235</v>
      </c>
      <c r="D1570" s="4" t="s">
        <v>3187</v>
      </c>
      <c r="E1570" s="4" t="s">
        <v>1358</v>
      </c>
      <c r="F1570" s="4">
        <v>-5.8807009700000004</v>
      </c>
      <c r="G1570" s="4">
        <v>40.084257819999998</v>
      </c>
    </row>
    <row r="1571" spans="1:7" x14ac:dyDescent="0.25">
      <c r="A1571" t="str">
        <f t="shared" si="24"/>
        <v>10026 Belvís de Monroy Cáceres</v>
      </c>
      <c r="B1571" s="4" t="s">
        <v>3236</v>
      </c>
      <c r="C1571" s="4" t="s">
        <v>3237</v>
      </c>
      <c r="D1571" s="4" t="s">
        <v>3187</v>
      </c>
      <c r="E1571" s="4" t="s">
        <v>1358</v>
      </c>
      <c r="F1571" s="4">
        <v>-5.6108766799999996</v>
      </c>
      <c r="G1571" s="4">
        <v>39.819817260000001</v>
      </c>
    </row>
    <row r="1572" spans="1:7" x14ac:dyDescent="0.25">
      <c r="A1572" t="str">
        <f t="shared" si="24"/>
        <v>10027 Benquerencia Cáceres</v>
      </c>
      <c r="B1572" s="4" t="s">
        <v>3238</v>
      </c>
      <c r="C1572" s="4" t="s">
        <v>3239</v>
      </c>
      <c r="D1572" s="4" t="s">
        <v>3187</v>
      </c>
      <c r="E1572" s="4" t="s">
        <v>1358</v>
      </c>
      <c r="F1572" s="4">
        <v>-6.0841425500000001</v>
      </c>
      <c r="G1572" s="4">
        <v>39.31021011</v>
      </c>
    </row>
    <row r="1573" spans="1:7" x14ac:dyDescent="0.25">
      <c r="A1573" t="str">
        <f t="shared" si="24"/>
        <v>10028 Berrocalejo Cáceres</v>
      </c>
      <c r="B1573" s="4" t="s">
        <v>3240</v>
      </c>
      <c r="C1573" s="4" t="s">
        <v>3241</v>
      </c>
      <c r="D1573" s="4" t="s">
        <v>3187</v>
      </c>
      <c r="E1573" s="4" t="s">
        <v>1358</v>
      </c>
      <c r="F1573" s="4">
        <v>-5.3500967599999996</v>
      </c>
      <c r="G1573" s="4">
        <v>39.819980090000001</v>
      </c>
    </row>
    <row r="1574" spans="1:7" x14ac:dyDescent="0.25">
      <c r="A1574" t="str">
        <f t="shared" si="24"/>
        <v>10029 Berzocana Cáceres</v>
      </c>
      <c r="B1574" s="4" t="s">
        <v>3242</v>
      </c>
      <c r="C1574" s="4" t="s">
        <v>3243</v>
      </c>
      <c r="D1574" s="4" t="s">
        <v>3187</v>
      </c>
      <c r="E1574" s="4" t="s">
        <v>1358</v>
      </c>
      <c r="F1574" s="4">
        <v>-5.4612046000000003</v>
      </c>
      <c r="G1574" s="4">
        <v>39.43795626</v>
      </c>
    </row>
    <row r="1575" spans="1:7" x14ac:dyDescent="0.25">
      <c r="A1575" t="str">
        <f t="shared" si="24"/>
        <v>10030 Bohonal de Ibor Cáceres</v>
      </c>
      <c r="B1575" s="4" t="s">
        <v>3244</v>
      </c>
      <c r="C1575" s="4" t="s">
        <v>3245</v>
      </c>
      <c r="D1575" s="4" t="s">
        <v>3187</v>
      </c>
      <c r="E1575" s="4" t="s">
        <v>1358</v>
      </c>
      <c r="F1575" s="4">
        <v>-5.4858674399999998</v>
      </c>
      <c r="G1575" s="4">
        <v>39.784223740000002</v>
      </c>
    </row>
    <row r="1576" spans="1:7" x14ac:dyDescent="0.25">
      <c r="A1576" t="str">
        <f t="shared" si="24"/>
        <v>10031 Botija Cáceres</v>
      </c>
      <c r="B1576" s="4" t="s">
        <v>3246</v>
      </c>
      <c r="C1576" s="4" t="s">
        <v>3247</v>
      </c>
      <c r="D1576" s="4" t="s">
        <v>3187</v>
      </c>
      <c r="E1576" s="4" t="s">
        <v>1358</v>
      </c>
      <c r="F1576" s="4">
        <v>-6.0739674900000002</v>
      </c>
      <c r="G1576" s="4">
        <v>39.343150649999998</v>
      </c>
    </row>
    <row r="1577" spans="1:7" x14ac:dyDescent="0.25">
      <c r="A1577" t="str">
        <f t="shared" si="24"/>
        <v>10032 Brozas Cáceres</v>
      </c>
      <c r="B1577" s="4" t="s">
        <v>3248</v>
      </c>
      <c r="C1577" s="4" t="s">
        <v>3249</v>
      </c>
      <c r="D1577" s="4" t="s">
        <v>3187</v>
      </c>
      <c r="E1577" s="4" t="s">
        <v>1358</v>
      </c>
      <c r="F1577" s="4">
        <v>-6.7796153199999996</v>
      </c>
      <c r="G1577" s="4">
        <v>39.611779980000001</v>
      </c>
    </row>
    <row r="1578" spans="1:7" x14ac:dyDescent="0.25">
      <c r="A1578" t="str">
        <f t="shared" si="24"/>
        <v>10033 Cabañas del Castillo Cáceres</v>
      </c>
      <c r="B1578" s="4" t="s">
        <v>3250</v>
      </c>
      <c r="C1578" s="4" t="s">
        <v>3251</v>
      </c>
      <c r="D1578" s="4" t="s">
        <v>3187</v>
      </c>
      <c r="E1578" s="4" t="s">
        <v>1358</v>
      </c>
      <c r="F1578" s="4">
        <v>-5.5101273700000002</v>
      </c>
      <c r="G1578" s="4">
        <v>39.547133700000003</v>
      </c>
    </row>
    <row r="1579" spans="1:7" x14ac:dyDescent="0.25">
      <c r="A1579" t="str">
        <f t="shared" si="24"/>
        <v>10034 Cabezabellosa Cáceres</v>
      </c>
      <c r="B1579" s="4" t="s">
        <v>3252</v>
      </c>
      <c r="C1579" s="4" t="s">
        <v>3253</v>
      </c>
      <c r="D1579" s="4" t="s">
        <v>3187</v>
      </c>
      <c r="E1579" s="4" t="s">
        <v>1358</v>
      </c>
      <c r="F1579" s="4">
        <v>-6.0030438699999999</v>
      </c>
      <c r="G1579" s="4">
        <v>40.136829349999999</v>
      </c>
    </row>
    <row r="1580" spans="1:7" x14ac:dyDescent="0.25">
      <c r="A1580" t="str">
        <f t="shared" si="24"/>
        <v>10035 Cabezuela del Valle Cáceres</v>
      </c>
      <c r="B1580" s="4" t="s">
        <v>3254</v>
      </c>
      <c r="C1580" s="4" t="s">
        <v>3255</v>
      </c>
      <c r="D1580" s="4" t="s">
        <v>3187</v>
      </c>
      <c r="E1580" s="4" t="s">
        <v>1358</v>
      </c>
      <c r="F1580" s="4">
        <v>-5.8065885499999998</v>
      </c>
      <c r="G1580" s="4">
        <v>40.194034459999997</v>
      </c>
    </row>
    <row r="1581" spans="1:7" x14ac:dyDescent="0.25">
      <c r="A1581" t="str">
        <f t="shared" si="24"/>
        <v>10036 Cabrero Cáceres</v>
      </c>
      <c r="B1581" s="4" t="s">
        <v>3256</v>
      </c>
      <c r="C1581" s="4" t="s">
        <v>3257</v>
      </c>
      <c r="D1581" s="4" t="s">
        <v>3187</v>
      </c>
      <c r="E1581" s="4" t="s">
        <v>1358</v>
      </c>
      <c r="F1581" s="4">
        <v>-5.8918551099999998</v>
      </c>
      <c r="G1581" s="4">
        <v>40.113092090000002</v>
      </c>
    </row>
    <row r="1582" spans="1:7" x14ac:dyDescent="0.25">
      <c r="A1582" t="str">
        <f t="shared" si="24"/>
        <v>10037 Cáceres Cáceres</v>
      </c>
      <c r="B1582" s="4" t="s">
        <v>3258</v>
      </c>
      <c r="C1582" s="4" t="s">
        <v>3187</v>
      </c>
      <c r="D1582" s="4" t="s">
        <v>3187</v>
      </c>
      <c r="E1582" s="4" t="s">
        <v>1358</v>
      </c>
      <c r="F1582" s="4">
        <v>-6.3712109200000002</v>
      </c>
      <c r="G1582" s="4">
        <v>39.473167619999998</v>
      </c>
    </row>
    <row r="1583" spans="1:7" x14ac:dyDescent="0.25">
      <c r="A1583" t="str">
        <f t="shared" si="24"/>
        <v>10038 Cachorrilla Cáceres</v>
      </c>
      <c r="B1583" s="4" t="s">
        <v>3259</v>
      </c>
      <c r="C1583" s="4" t="s">
        <v>3260</v>
      </c>
      <c r="D1583" s="4" t="s">
        <v>3187</v>
      </c>
      <c r="E1583" s="4" t="s">
        <v>1358</v>
      </c>
      <c r="F1583" s="4">
        <v>-6.6691190499999999</v>
      </c>
      <c r="G1583" s="4">
        <v>39.915740200000002</v>
      </c>
    </row>
    <row r="1584" spans="1:7" x14ac:dyDescent="0.25">
      <c r="A1584" t="str">
        <f t="shared" si="24"/>
        <v>10039 Cadalso Cáceres</v>
      </c>
      <c r="B1584" s="4" t="s">
        <v>3261</v>
      </c>
      <c r="C1584" s="4" t="s">
        <v>3262</v>
      </c>
      <c r="D1584" s="4" t="s">
        <v>3187</v>
      </c>
      <c r="E1584" s="4" t="s">
        <v>1358</v>
      </c>
      <c r="F1584" s="4">
        <v>-6.5383325599999997</v>
      </c>
      <c r="G1584" s="4">
        <v>40.23776908</v>
      </c>
    </row>
    <row r="1585" spans="1:7" x14ac:dyDescent="0.25">
      <c r="A1585" t="str">
        <f t="shared" si="24"/>
        <v>10040 Calzadilla Cáceres</v>
      </c>
      <c r="B1585" s="4" t="s">
        <v>3263</v>
      </c>
      <c r="C1585" s="4" t="s">
        <v>3264</v>
      </c>
      <c r="D1585" s="4" t="s">
        <v>3187</v>
      </c>
      <c r="E1585" s="4" t="s">
        <v>1358</v>
      </c>
      <c r="F1585" s="4">
        <v>-6.5301216499999999</v>
      </c>
      <c r="G1585" s="4">
        <v>40.061768319999999</v>
      </c>
    </row>
    <row r="1586" spans="1:7" x14ac:dyDescent="0.25">
      <c r="A1586" t="str">
        <f t="shared" si="24"/>
        <v>10041 Caminomorisco Cáceres</v>
      </c>
      <c r="B1586" s="4" t="s">
        <v>3265</v>
      </c>
      <c r="C1586" s="4" t="s">
        <v>3266</v>
      </c>
      <c r="D1586" s="4" t="s">
        <v>3187</v>
      </c>
      <c r="E1586" s="4" t="s">
        <v>1358</v>
      </c>
      <c r="F1586" s="4">
        <v>-6.2898636300000001</v>
      </c>
      <c r="G1586" s="4">
        <v>40.327937310000003</v>
      </c>
    </row>
    <row r="1587" spans="1:7" x14ac:dyDescent="0.25">
      <c r="A1587" t="str">
        <f t="shared" si="24"/>
        <v>10042 Campillo de Deleitosa Cáceres</v>
      </c>
      <c r="B1587" s="4" t="s">
        <v>3267</v>
      </c>
      <c r="C1587" s="4" t="s">
        <v>3268</v>
      </c>
      <c r="D1587" s="4" t="s">
        <v>3187</v>
      </c>
      <c r="E1587" s="4" t="s">
        <v>1358</v>
      </c>
      <c r="F1587" s="4">
        <v>-5.5749977199999998</v>
      </c>
      <c r="G1587" s="4">
        <v>39.703517910000002</v>
      </c>
    </row>
    <row r="1588" spans="1:7" x14ac:dyDescent="0.25">
      <c r="A1588" t="str">
        <f t="shared" si="24"/>
        <v>10043 Campo Lugar Cáceres</v>
      </c>
      <c r="B1588" s="4" t="s">
        <v>3269</v>
      </c>
      <c r="C1588" s="4" t="s">
        <v>3270</v>
      </c>
      <c r="D1588" s="4" t="s">
        <v>3187</v>
      </c>
      <c r="E1588" s="4" t="s">
        <v>1358</v>
      </c>
      <c r="F1588" s="4">
        <v>-5.7699942000000002</v>
      </c>
      <c r="G1588" s="4">
        <v>39.196863559999997</v>
      </c>
    </row>
    <row r="1589" spans="1:7" x14ac:dyDescent="0.25">
      <c r="A1589" t="str">
        <f t="shared" si="24"/>
        <v>10044 Cañamero Cáceres</v>
      </c>
      <c r="B1589" s="4" t="s">
        <v>3271</v>
      </c>
      <c r="C1589" s="4" t="s">
        <v>3272</v>
      </c>
      <c r="D1589" s="4" t="s">
        <v>3187</v>
      </c>
      <c r="E1589" s="4" t="s">
        <v>1358</v>
      </c>
      <c r="F1589" s="4">
        <v>-5.3874344299999999</v>
      </c>
      <c r="G1589" s="4">
        <v>39.378916629999999</v>
      </c>
    </row>
    <row r="1590" spans="1:7" x14ac:dyDescent="0.25">
      <c r="A1590" t="str">
        <f t="shared" si="24"/>
        <v>10045 Cañaveral Cáceres</v>
      </c>
      <c r="B1590" s="4" t="s">
        <v>3273</v>
      </c>
      <c r="C1590" s="4" t="s">
        <v>3274</v>
      </c>
      <c r="D1590" s="4" t="s">
        <v>3187</v>
      </c>
      <c r="E1590" s="4" t="s">
        <v>1358</v>
      </c>
      <c r="F1590" s="4">
        <v>-6.3942650600000004</v>
      </c>
      <c r="G1590" s="4">
        <v>39.789895620000003</v>
      </c>
    </row>
    <row r="1591" spans="1:7" x14ac:dyDescent="0.25">
      <c r="A1591" t="str">
        <f t="shared" si="24"/>
        <v>10046 Carbajo Cáceres</v>
      </c>
      <c r="B1591" s="4" t="s">
        <v>3275</v>
      </c>
      <c r="C1591" s="4" t="s">
        <v>3276</v>
      </c>
      <c r="D1591" s="4" t="s">
        <v>3187</v>
      </c>
      <c r="E1591" s="4" t="s">
        <v>1358</v>
      </c>
      <c r="F1591" s="4">
        <v>-7.19665132</v>
      </c>
      <c r="G1591" s="4">
        <v>39.603077620000001</v>
      </c>
    </row>
    <row r="1592" spans="1:7" x14ac:dyDescent="0.25">
      <c r="A1592" t="str">
        <f t="shared" si="24"/>
        <v>10047 Carcaboso Cáceres</v>
      </c>
      <c r="B1592" s="4" t="s">
        <v>3277</v>
      </c>
      <c r="C1592" s="4" t="s">
        <v>3278</v>
      </c>
      <c r="D1592" s="4" t="s">
        <v>3187</v>
      </c>
      <c r="E1592" s="4" t="s">
        <v>1358</v>
      </c>
      <c r="F1592" s="4">
        <v>-6.2129177200000001</v>
      </c>
      <c r="G1592" s="4">
        <v>40.047765599999998</v>
      </c>
    </row>
    <row r="1593" spans="1:7" x14ac:dyDescent="0.25">
      <c r="A1593" t="str">
        <f t="shared" si="24"/>
        <v>10048 Carrascalejo Cáceres</v>
      </c>
      <c r="B1593" s="4" t="s">
        <v>3279</v>
      </c>
      <c r="C1593" s="4" t="s">
        <v>3280</v>
      </c>
      <c r="D1593" s="4" t="s">
        <v>3187</v>
      </c>
      <c r="E1593" s="4" t="s">
        <v>1358</v>
      </c>
      <c r="F1593" s="4">
        <v>-5.2179570899999996</v>
      </c>
      <c r="G1593" s="4">
        <v>39.645386160000001</v>
      </c>
    </row>
    <row r="1594" spans="1:7" x14ac:dyDescent="0.25">
      <c r="A1594" t="str">
        <f t="shared" si="24"/>
        <v>10049 Casar de Cáceres Cáceres</v>
      </c>
      <c r="B1594" s="4" t="s">
        <v>3281</v>
      </c>
      <c r="C1594" s="4" t="s">
        <v>3282</v>
      </c>
      <c r="D1594" s="4" t="s">
        <v>3187</v>
      </c>
      <c r="E1594" s="4" t="s">
        <v>1358</v>
      </c>
      <c r="F1594" s="4">
        <v>-6.4190799399999996</v>
      </c>
      <c r="G1594" s="4">
        <v>39.561057990000002</v>
      </c>
    </row>
    <row r="1595" spans="1:7" x14ac:dyDescent="0.25">
      <c r="A1595" t="str">
        <f t="shared" si="24"/>
        <v>10050 Casar de Palomero Cáceres</v>
      </c>
      <c r="B1595" s="4" t="s">
        <v>3283</v>
      </c>
      <c r="C1595" s="4" t="s">
        <v>3284</v>
      </c>
      <c r="D1595" s="4" t="s">
        <v>3187</v>
      </c>
      <c r="E1595" s="4" t="s">
        <v>1358</v>
      </c>
      <c r="F1595" s="4">
        <v>-6.2549672599999999</v>
      </c>
      <c r="G1595" s="4">
        <v>40.29541682</v>
      </c>
    </row>
    <row r="1596" spans="1:7" x14ac:dyDescent="0.25">
      <c r="A1596" t="str">
        <f t="shared" si="24"/>
        <v>10051 Casares de las Hurdes Cáceres</v>
      </c>
      <c r="B1596" s="4" t="s">
        <v>3285</v>
      </c>
      <c r="C1596" s="4" t="s">
        <v>3286</v>
      </c>
      <c r="D1596" s="4" t="s">
        <v>3187</v>
      </c>
      <c r="E1596" s="4" t="s">
        <v>1358</v>
      </c>
      <c r="F1596" s="4">
        <v>-6.2894043799999997</v>
      </c>
      <c r="G1596" s="4">
        <v>40.440131489999999</v>
      </c>
    </row>
    <row r="1597" spans="1:7" x14ac:dyDescent="0.25">
      <c r="A1597" t="str">
        <f t="shared" si="24"/>
        <v>10052 Casas de Don Antonio Cáceres</v>
      </c>
      <c r="B1597" s="4" t="s">
        <v>3287</v>
      </c>
      <c r="C1597" s="4" t="s">
        <v>3288</v>
      </c>
      <c r="D1597" s="4" t="s">
        <v>3187</v>
      </c>
      <c r="E1597" s="4" t="s">
        <v>1358</v>
      </c>
      <c r="F1597" s="4">
        <v>-6.29102988</v>
      </c>
      <c r="G1597" s="4">
        <v>39.236591779999998</v>
      </c>
    </row>
    <row r="1598" spans="1:7" x14ac:dyDescent="0.25">
      <c r="A1598" t="str">
        <f t="shared" si="24"/>
        <v>10053 Casas de Don Gómez Cáceres</v>
      </c>
      <c r="B1598" s="4" t="s">
        <v>3289</v>
      </c>
      <c r="C1598" s="4" t="s">
        <v>3290</v>
      </c>
      <c r="D1598" s="4" t="s">
        <v>3187</v>
      </c>
      <c r="E1598" s="4" t="s">
        <v>1358</v>
      </c>
      <c r="F1598" s="4">
        <v>-6.6011620899999999</v>
      </c>
      <c r="G1598" s="4">
        <v>40.00808627</v>
      </c>
    </row>
    <row r="1599" spans="1:7" x14ac:dyDescent="0.25">
      <c r="A1599" t="str">
        <f t="shared" si="24"/>
        <v>10054 Casas del Castañar Cáceres</v>
      </c>
      <c r="B1599" s="4" t="s">
        <v>3291</v>
      </c>
      <c r="C1599" s="4" t="s">
        <v>3292</v>
      </c>
      <c r="D1599" s="4" t="s">
        <v>3187</v>
      </c>
      <c r="E1599" s="4" t="s">
        <v>1358</v>
      </c>
      <c r="F1599" s="4">
        <v>-5.9042918799999997</v>
      </c>
      <c r="G1599" s="4">
        <v>40.107880600000001</v>
      </c>
    </row>
    <row r="1600" spans="1:7" x14ac:dyDescent="0.25">
      <c r="A1600" t="str">
        <f t="shared" si="24"/>
        <v>10055 Casas del Monte Cáceres</v>
      </c>
      <c r="B1600" s="4" t="s">
        <v>3293</v>
      </c>
      <c r="C1600" s="4" t="s">
        <v>3294</v>
      </c>
      <c r="D1600" s="4" t="s">
        <v>3187</v>
      </c>
      <c r="E1600" s="4" t="s">
        <v>1358</v>
      </c>
      <c r="F1600" s="4">
        <v>-5.9605221500000001</v>
      </c>
      <c r="G1600" s="4">
        <v>40.20223129</v>
      </c>
    </row>
    <row r="1601" spans="1:7" x14ac:dyDescent="0.25">
      <c r="A1601" t="str">
        <f t="shared" si="24"/>
        <v>10056 Casas de Millán Cáceres</v>
      </c>
      <c r="B1601" s="4" t="s">
        <v>3295</v>
      </c>
      <c r="C1601" s="4" t="s">
        <v>3296</v>
      </c>
      <c r="D1601" s="4" t="s">
        <v>3187</v>
      </c>
      <c r="E1601" s="4" t="s">
        <v>1358</v>
      </c>
      <c r="F1601" s="4">
        <v>-6.32830066</v>
      </c>
      <c r="G1601" s="4">
        <v>39.820671230000002</v>
      </c>
    </row>
    <row r="1602" spans="1:7" x14ac:dyDescent="0.25">
      <c r="A1602" t="str">
        <f t="shared" si="24"/>
        <v>10057 Casas de Miravete Cáceres</v>
      </c>
      <c r="B1602" s="4" t="s">
        <v>3297</v>
      </c>
      <c r="C1602" s="4" t="s">
        <v>3298</v>
      </c>
      <c r="D1602" s="4" t="s">
        <v>3187</v>
      </c>
      <c r="E1602" s="4" t="s">
        <v>1358</v>
      </c>
      <c r="F1602" s="4">
        <v>-5.7434367100000001</v>
      </c>
      <c r="G1602" s="4">
        <v>39.726133910000001</v>
      </c>
    </row>
    <row r="1603" spans="1:7" x14ac:dyDescent="0.25">
      <c r="A1603" t="str">
        <f t="shared" ref="A1603:A1666" si="25">CONCATENATE(B1603, " ",C1603, " ",D1603)</f>
        <v>10058 Casatejada Cáceres</v>
      </c>
      <c r="B1603" s="4" t="s">
        <v>3299</v>
      </c>
      <c r="C1603" s="4" t="s">
        <v>3300</v>
      </c>
      <c r="D1603" s="4" t="s">
        <v>3187</v>
      </c>
      <c r="E1603" s="4" t="s">
        <v>1358</v>
      </c>
      <c r="F1603" s="4">
        <v>-5.6841020799999997</v>
      </c>
      <c r="G1603" s="4">
        <v>39.886446329999998</v>
      </c>
    </row>
    <row r="1604" spans="1:7" x14ac:dyDescent="0.25">
      <c r="A1604" t="str">
        <f t="shared" si="25"/>
        <v>10059 Casillas de Coria Cáceres</v>
      </c>
      <c r="B1604" s="4" t="s">
        <v>3301</v>
      </c>
      <c r="C1604" s="4" t="s">
        <v>3302</v>
      </c>
      <c r="D1604" s="4" t="s">
        <v>3187</v>
      </c>
      <c r="E1604" s="4" t="s">
        <v>1358</v>
      </c>
      <c r="F1604" s="4">
        <v>-6.6361187800000003</v>
      </c>
      <c r="G1604" s="4">
        <v>39.965969940000001</v>
      </c>
    </row>
    <row r="1605" spans="1:7" x14ac:dyDescent="0.25">
      <c r="A1605" t="str">
        <f t="shared" si="25"/>
        <v>10060 Castañar de Ibor Cáceres</v>
      </c>
      <c r="B1605" s="4" t="s">
        <v>3303</v>
      </c>
      <c r="C1605" s="4" t="s">
        <v>3304</v>
      </c>
      <c r="D1605" s="4" t="s">
        <v>3187</v>
      </c>
      <c r="E1605" s="4" t="s">
        <v>1358</v>
      </c>
      <c r="F1605" s="4">
        <v>-5.4168078</v>
      </c>
      <c r="G1605" s="4">
        <v>39.626327590000002</v>
      </c>
    </row>
    <row r="1606" spans="1:7" x14ac:dyDescent="0.25">
      <c r="A1606" t="str">
        <f t="shared" si="25"/>
        <v>10061 Ceclavín Cáceres</v>
      </c>
      <c r="B1606" s="4" t="s">
        <v>3305</v>
      </c>
      <c r="C1606" s="4" t="s">
        <v>3306</v>
      </c>
      <c r="D1606" s="4" t="s">
        <v>3187</v>
      </c>
      <c r="E1606" s="4" t="s">
        <v>1358</v>
      </c>
      <c r="F1606" s="4">
        <v>-6.7758978599999997</v>
      </c>
      <c r="G1606" s="4">
        <v>39.820525519999997</v>
      </c>
    </row>
    <row r="1607" spans="1:7" x14ac:dyDescent="0.25">
      <c r="A1607" t="str">
        <f t="shared" si="25"/>
        <v>10062 Cedillo Cáceres</v>
      </c>
      <c r="B1607" s="4" t="s">
        <v>3307</v>
      </c>
      <c r="C1607" s="4" t="s">
        <v>3308</v>
      </c>
      <c r="D1607" s="4" t="s">
        <v>3187</v>
      </c>
      <c r="E1607" s="4" t="s">
        <v>1358</v>
      </c>
      <c r="F1607" s="4">
        <v>-7.4965682100000004</v>
      </c>
      <c r="G1607" s="4">
        <v>39.650739569999999</v>
      </c>
    </row>
    <row r="1608" spans="1:7" x14ac:dyDescent="0.25">
      <c r="A1608" t="str">
        <f t="shared" si="25"/>
        <v>10063 Cerezo Cáceres</v>
      </c>
      <c r="B1608" s="4" t="s">
        <v>3309</v>
      </c>
      <c r="C1608" s="4" t="s">
        <v>3310</v>
      </c>
      <c r="D1608" s="4" t="s">
        <v>3187</v>
      </c>
      <c r="E1608" s="4" t="s">
        <v>1358</v>
      </c>
      <c r="F1608" s="4">
        <v>-6.22729921</v>
      </c>
      <c r="G1608" s="4">
        <v>40.23671255</v>
      </c>
    </row>
    <row r="1609" spans="1:7" x14ac:dyDescent="0.25">
      <c r="A1609" t="str">
        <f t="shared" si="25"/>
        <v>10064 Cilleros Cáceres</v>
      </c>
      <c r="B1609" s="4" t="s">
        <v>3311</v>
      </c>
      <c r="C1609" s="4" t="s">
        <v>3312</v>
      </c>
      <c r="D1609" s="4" t="s">
        <v>3187</v>
      </c>
      <c r="E1609" s="4" t="s">
        <v>1358</v>
      </c>
      <c r="F1609" s="4">
        <v>-6.7928418099999996</v>
      </c>
      <c r="G1609" s="4">
        <v>40.112906959999997</v>
      </c>
    </row>
    <row r="1610" spans="1:7" x14ac:dyDescent="0.25">
      <c r="A1610" t="str">
        <f t="shared" si="25"/>
        <v>10065 Collado de la Vera Cáceres</v>
      </c>
      <c r="B1610" s="4" t="s">
        <v>3313</v>
      </c>
      <c r="C1610" s="4" t="s">
        <v>3314</v>
      </c>
      <c r="D1610" s="4" t="s">
        <v>3187</v>
      </c>
      <c r="E1610" s="4" t="s">
        <v>1358</v>
      </c>
      <c r="F1610" s="4">
        <v>-5.71985513</v>
      </c>
      <c r="G1610" s="4">
        <v>40.056630470000002</v>
      </c>
    </row>
    <row r="1611" spans="1:7" x14ac:dyDescent="0.25">
      <c r="A1611" t="str">
        <f t="shared" si="25"/>
        <v>10066 Conquista de la Sierra Cáceres</v>
      </c>
      <c r="B1611" s="4" t="s">
        <v>3315</v>
      </c>
      <c r="C1611" s="4" t="s">
        <v>3316</v>
      </c>
      <c r="D1611" s="4" t="s">
        <v>3187</v>
      </c>
      <c r="E1611" s="4" t="s">
        <v>1358</v>
      </c>
      <c r="F1611" s="4">
        <v>-5.7353114500000002</v>
      </c>
      <c r="G1611" s="4">
        <v>39.351267919999998</v>
      </c>
    </row>
    <row r="1612" spans="1:7" x14ac:dyDescent="0.25">
      <c r="A1612" t="str">
        <f t="shared" si="25"/>
        <v>10067 Coria Cáceres</v>
      </c>
      <c r="B1612" s="4" t="s">
        <v>3317</v>
      </c>
      <c r="C1612" s="4" t="s">
        <v>3318</v>
      </c>
      <c r="D1612" s="4" t="s">
        <v>3187</v>
      </c>
      <c r="E1612" s="4" t="s">
        <v>1358</v>
      </c>
      <c r="F1612" s="4">
        <v>-6.5358744399999997</v>
      </c>
      <c r="G1612" s="4">
        <v>39.984393490000002</v>
      </c>
    </row>
    <row r="1613" spans="1:7" x14ac:dyDescent="0.25">
      <c r="A1613" t="str">
        <f t="shared" si="25"/>
        <v>10068 Cuacos de Yuste Cáceres</v>
      </c>
      <c r="B1613" s="4" t="s">
        <v>3319</v>
      </c>
      <c r="C1613" s="4" t="s">
        <v>3320</v>
      </c>
      <c r="D1613" s="4" t="s">
        <v>3187</v>
      </c>
      <c r="E1613" s="4" t="s">
        <v>1358</v>
      </c>
      <c r="F1613" s="4">
        <v>-5.7220969300000002</v>
      </c>
      <c r="G1613" s="4">
        <v>40.107012529999999</v>
      </c>
    </row>
    <row r="1614" spans="1:7" x14ac:dyDescent="0.25">
      <c r="A1614" t="str">
        <f t="shared" si="25"/>
        <v>10069 Cumbre, La Cáceres</v>
      </c>
      <c r="B1614" s="4" t="s">
        <v>3321</v>
      </c>
      <c r="C1614" s="4" t="s">
        <v>3322</v>
      </c>
      <c r="D1614" s="4" t="s">
        <v>3187</v>
      </c>
      <c r="E1614" s="4" t="s">
        <v>1358</v>
      </c>
      <c r="F1614" s="4">
        <v>-5.9791254900000004</v>
      </c>
      <c r="G1614" s="4">
        <v>39.404191449999999</v>
      </c>
    </row>
    <row r="1615" spans="1:7" x14ac:dyDescent="0.25">
      <c r="A1615" t="str">
        <f t="shared" si="25"/>
        <v>10070 Deleitosa Cáceres</v>
      </c>
      <c r="B1615" s="4" t="s">
        <v>3323</v>
      </c>
      <c r="C1615" s="4" t="s">
        <v>3324</v>
      </c>
      <c r="D1615" s="4" t="s">
        <v>3187</v>
      </c>
      <c r="E1615" s="4" t="s">
        <v>1358</v>
      </c>
      <c r="F1615" s="4">
        <v>-5.6454414499999999</v>
      </c>
      <c r="G1615" s="4">
        <v>39.644315140000003</v>
      </c>
    </row>
    <row r="1616" spans="1:7" x14ac:dyDescent="0.25">
      <c r="A1616" t="str">
        <f t="shared" si="25"/>
        <v>10071 Descargamaría Cáceres</v>
      </c>
      <c r="B1616" s="4" t="s">
        <v>3325</v>
      </c>
      <c r="C1616" s="4" t="s">
        <v>3326</v>
      </c>
      <c r="D1616" s="4" t="s">
        <v>3187</v>
      </c>
      <c r="E1616" s="4" t="s">
        <v>1358</v>
      </c>
      <c r="F1616" s="4">
        <v>-6.4868227100000002</v>
      </c>
      <c r="G1616" s="4">
        <v>40.302652019999996</v>
      </c>
    </row>
    <row r="1617" spans="1:7" x14ac:dyDescent="0.25">
      <c r="A1617" t="str">
        <f t="shared" si="25"/>
        <v>10072 Eljas Cáceres</v>
      </c>
      <c r="B1617" s="4" t="s">
        <v>3327</v>
      </c>
      <c r="C1617" s="4" t="s">
        <v>3328</v>
      </c>
      <c r="D1617" s="4" t="s">
        <v>3187</v>
      </c>
      <c r="E1617" s="4" t="s">
        <v>1358</v>
      </c>
      <c r="F1617" s="4">
        <v>-6.8467923099999997</v>
      </c>
      <c r="G1617" s="4">
        <v>40.2172117</v>
      </c>
    </row>
    <row r="1618" spans="1:7" x14ac:dyDescent="0.25">
      <c r="A1618" t="str">
        <f t="shared" si="25"/>
        <v>10073 Escurial Cáceres</v>
      </c>
      <c r="B1618" s="4" t="s">
        <v>3329</v>
      </c>
      <c r="C1618" s="4" t="s">
        <v>3330</v>
      </c>
      <c r="D1618" s="4" t="s">
        <v>3187</v>
      </c>
      <c r="E1618" s="4" t="s">
        <v>1358</v>
      </c>
      <c r="F1618" s="4">
        <v>-5.8829986700000001</v>
      </c>
      <c r="G1618" s="4">
        <v>39.168148350000003</v>
      </c>
    </row>
    <row r="1619" spans="1:7" x14ac:dyDescent="0.25">
      <c r="A1619" t="str">
        <f t="shared" si="25"/>
        <v>10075 Fresnedoso de Ibor Cáceres</v>
      </c>
      <c r="B1619" s="4" t="s">
        <v>3331</v>
      </c>
      <c r="C1619" s="4" t="s">
        <v>3332</v>
      </c>
      <c r="D1619" s="4" t="s">
        <v>3187</v>
      </c>
      <c r="E1619" s="4" t="s">
        <v>1358</v>
      </c>
      <c r="F1619" s="4">
        <v>-5.5094442299999997</v>
      </c>
      <c r="G1619" s="4">
        <v>39.684900749999997</v>
      </c>
    </row>
    <row r="1620" spans="1:7" x14ac:dyDescent="0.25">
      <c r="A1620" t="str">
        <f t="shared" si="25"/>
        <v>10076 Galisteo Cáceres</v>
      </c>
      <c r="B1620" s="4" t="s">
        <v>3333</v>
      </c>
      <c r="C1620" s="4" t="s">
        <v>3334</v>
      </c>
      <c r="D1620" s="4" t="s">
        <v>3187</v>
      </c>
      <c r="E1620" s="4" t="s">
        <v>1358</v>
      </c>
      <c r="F1620" s="4">
        <v>-6.2662145100000002</v>
      </c>
      <c r="G1620" s="4">
        <v>39.976117610000003</v>
      </c>
    </row>
    <row r="1621" spans="1:7" x14ac:dyDescent="0.25">
      <c r="A1621" t="str">
        <f t="shared" si="25"/>
        <v>10077 Garciaz Cáceres</v>
      </c>
      <c r="B1621" s="4" t="s">
        <v>3335</v>
      </c>
      <c r="C1621" s="4" t="s">
        <v>3336</v>
      </c>
      <c r="D1621" s="4" t="s">
        <v>3187</v>
      </c>
      <c r="E1621" s="4" t="s">
        <v>1358</v>
      </c>
      <c r="F1621" s="4">
        <v>-5.6277127299999998</v>
      </c>
      <c r="G1621" s="4">
        <v>39.412223619999999</v>
      </c>
    </row>
    <row r="1622" spans="1:7" x14ac:dyDescent="0.25">
      <c r="A1622" t="str">
        <f t="shared" si="25"/>
        <v>10078 Garganta, La Cáceres</v>
      </c>
      <c r="B1622" s="4" t="s">
        <v>3337</v>
      </c>
      <c r="C1622" s="4" t="s">
        <v>3338</v>
      </c>
      <c r="D1622" s="4" t="s">
        <v>3187</v>
      </c>
      <c r="E1622" s="4" t="s">
        <v>1358</v>
      </c>
      <c r="F1622" s="4">
        <v>-5.8237293299999999</v>
      </c>
      <c r="G1622" s="4">
        <v>40.329170390000002</v>
      </c>
    </row>
    <row r="1623" spans="1:7" x14ac:dyDescent="0.25">
      <c r="A1623" t="str">
        <f t="shared" si="25"/>
        <v>10079 Garganta la Olla Cáceres</v>
      </c>
      <c r="B1623" s="4" t="s">
        <v>3339</v>
      </c>
      <c r="C1623" s="4" t="s">
        <v>3340</v>
      </c>
      <c r="D1623" s="4" t="s">
        <v>3187</v>
      </c>
      <c r="E1623" s="4" t="s">
        <v>1358</v>
      </c>
      <c r="F1623" s="4">
        <v>-5.7758600199999997</v>
      </c>
      <c r="G1623" s="4">
        <v>40.111905849999999</v>
      </c>
    </row>
    <row r="1624" spans="1:7" x14ac:dyDescent="0.25">
      <c r="A1624" t="str">
        <f t="shared" si="25"/>
        <v>10080 Gargantilla Cáceres</v>
      </c>
      <c r="B1624" s="4" t="s">
        <v>3341</v>
      </c>
      <c r="C1624" s="4" t="s">
        <v>3342</v>
      </c>
      <c r="D1624" s="4" t="s">
        <v>3187</v>
      </c>
      <c r="E1624" s="4" t="s">
        <v>1358</v>
      </c>
      <c r="F1624" s="4">
        <v>-5.9202107799999997</v>
      </c>
      <c r="G1624" s="4">
        <v>40.24909443</v>
      </c>
    </row>
    <row r="1625" spans="1:7" x14ac:dyDescent="0.25">
      <c r="A1625" t="str">
        <f t="shared" si="25"/>
        <v>10081 Gargüera Cáceres</v>
      </c>
      <c r="B1625" s="4" t="s">
        <v>3343</v>
      </c>
      <c r="C1625" s="4" t="s">
        <v>3344</v>
      </c>
      <c r="D1625" s="4" t="s">
        <v>3187</v>
      </c>
      <c r="E1625" s="4" t="s">
        <v>1358</v>
      </c>
      <c r="F1625" s="4">
        <v>-5.93064225</v>
      </c>
      <c r="G1625" s="4">
        <v>40.060674650000003</v>
      </c>
    </row>
    <row r="1626" spans="1:7" x14ac:dyDescent="0.25">
      <c r="A1626" t="str">
        <f t="shared" si="25"/>
        <v>10082 Garrovillas de Alconétar Cáceres</v>
      </c>
      <c r="B1626" s="4" t="s">
        <v>3345</v>
      </c>
      <c r="C1626" s="4" t="s">
        <v>3346</v>
      </c>
      <c r="D1626" s="4" t="s">
        <v>3187</v>
      </c>
      <c r="E1626" s="4" t="s">
        <v>1358</v>
      </c>
      <c r="F1626" s="4">
        <v>-6.5511314399999998</v>
      </c>
      <c r="G1626" s="4">
        <v>39.712317720000001</v>
      </c>
    </row>
    <row r="1627" spans="1:7" x14ac:dyDescent="0.25">
      <c r="A1627" t="str">
        <f t="shared" si="25"/>
        <v>10083 Garvín Cáceres</v>
      </c>
      <c r="B1627" s="4" t="s">
        <v>3347</v>
      </c>
      <c r="C1627" s="4" t="s">
        <v>3348</v>
      </c>
      <c r="D1627" s="4" t="s">
        <v>3187</v>
      </c>
      <c r="E1627" s="4" t="s">
        <v>1358</v>
      </c>
      <c r="F1627" s="4">
        <v>-5.3456012900000003</v>
      </c>
      <c r="G1627" s="4">
        <v>39.71928183</v>
      </c>
    </row>
    <row r="1628" spans="1:7" x14ac:dyDescent="0.25">
      <c r="A1628" t="str">
        <f t="shared" si="25"/>
        <v>10084 Gata Cáceres</v>
      </c>
      <c r="B1628" s="4" t="s">
        <v>3349</v>
      </c>
      <c r="C1628" s="4" t="s">
        <v>3350</v>
      </c>
      <c r="D1628" s="4" t="s">
        <v>3187</v>
      </c>
      <c r="E1628" s="4" t="s">
        <v>1358</v>
      </c>
      <c r="F1628" s="4">
        <v>-6.5964499999999999</v>
      </c>
      <c r="G1628" s="4">
        <v>40.237757999999999</v>
      </c>
    </row>
    <row r="1629" spans="1:7" x14ac:dyDescent="0.25">
      <c r="A1629" t="str">
        <f t="shared" si="25"/>
        <v>10085 Gordo, El Cáceres</v>
      </c>
      <c r="B1629" s="4" t="s">
        <v>3351</v>
      </c>
      <c r="C1629" s="4" t="s">
        <v>3352</v>
      </c>
      <c r="D1629" s="4" t="s">
        <v>3187</v>
      </c>
      <c r="E1629" s="4" t="s">
        <v>1358</v>
      </c>
      <c r="F1629" s="4">
        <v>-5.3432167399999999</v>
      </c>
      <c r="G1629" s="4">
        <v>39.866072160000002</v>
      </c>
    </row>
    <row r="1630" spans="1:7" x14ac:dyDescent="0.25">
      <c r="A1630" t="str">
        <f t="shared" si="25"/>
        <v>10086 Granja, La Cáceres</v>
      </c>
      <c r="B1630" s="4" t="s">
        <v>3353</v>
      </c>
      <c r="C1630" s="4" t="s">
        <v>3354</v>
      </c>
      <c r="D1630" s="4" t="s">
        <v>3187</v>
      </c>
      <c r="E1630" s="4" t="s">
        <v>1358</v>
      </c>
      <c r="F1630" s="4">
        <v>-5.9922186000000002</v>
      </c>
      <c r="G1630" s="4">
        <v>40.238849979999998</v>
      </c>
    </row>
    <row r="1631" spans="1:7" x14ac:dyDescent="0.25">
      <c r="A1631" t="str">
        <f t="shared" si="25"/>
        <v>10087 Guadalupe Cáceres</v>
      </c>
      <c r="B1631" s="4" t="s">
        <v>3355</v>
      </c>
      <c r="C1631" s="4" t="s">
        <v>3356</v>
      </c>
      <c r="D1631" s="4" t="s">
        <v>3187</v>
      </c>
      <c r="E1631" s="4" t="s">
        <v>1358</v>
      </c>
      <c r="F1631" s="4">
        <v>-5.3271722500000003</v>
      </c>
      <c r="G1631" s="4">
        <v>39.452878200000001</v>
      </c>
    </row>
    <row r="1632" spans="1:7" x14ac:dyDescent="0.25">
      <c r="A1632" t="str">
        <f t="shared" si="25"/>
        <v>10088 Guijo de Coria Cáceres</v>
      </c>
      <c r="B1632" s="4" t="s">
        <v>3357</v>
      </c>
      <c r="C1632" s="4" t="s">
        <v>3358</v>
      </c>
      <c r="D1632" s="4" t="s">
        <v>3187</v>
      </c>
      <c r="E1632" s="4" t="s">
        <v>1358</v>
      </c>
      <c r="F1632" s="4">
        <v>-6.4632946799999997</v>
      </c>
      <c r="G1632" s="4">
        <v>40.100363889999997</v>
      </c>
    </row>
    <row r="1633" spans="1:7" x14ac:dyDescent="0.25">
      <c r="A1633" t="str">
        <f t="shared" si="25"/>
        <v>10089 Guijo de Galisteo Cáceres</v>
      </c>
      <c r="B1633" s="4" t="s">
        <v>3359</v>
      </c>
      <c r="C1633" s="4" t="s">
        <v>3360</v>
      </c>
      <c r="D1633" s="4" t="s">
        <v>3187</v>
      </c>
      <c r="E1633" s="4" t="s">
        <v>1358</v>
      </c>
      <c r="F1633" s="4">
        <v>-6.4103320100000003</v>
      </c>
      <c r="G1633" s="4">
        <v>40.092966400000002</v>
      </c>
    </row>
    <row r="1634" spans="1:7" x14ac:dyDescent="0.25">
      <c r="A1634" t="str">
        <f t="shared" si="25"/>
        <v>10090 Guijo de Granadilla Cáceres</v>
      </c>
      <c r="B1634" s="4" t="s">
        <v>3361</v>
      </c>
      <c r="C1634" s="4" t="s">
        <v>3362</v>
      </c>
      <c r="D1634" s="4" t="s">
        <v>3187</v>
      </c>
      <c r="E1634" s="4" t="s">
        <v>1358</v>
      </c>
      <c r="F1634" s="4">
        <v>-6.1607520600000001</v>
      </c>
      <c r="G1634" s="4">
        <v>40.194240059999998</v>
      </c>
    </row>
    <row r="1635" spans="1:7" x14ac:dyDescent="0.25">
      <c r="A1635" t="str">
        <f t="shared" si="25"/>
        <v>10091 Guijo de Santa Bárbara Cáceres</v>
      </c>
      <c r="B1635" s="4" t="s">
        <v>3363</v>
      </c>
      <c r="C1635" s="4" t="s">
        <v>3364</v>
      </c>
      <c r="D1635" s="4" t="s">
        <v>3187</v>
      </c>
      <c r="E1635" s="4" t="s">
        <v>1358</v>
      </c>
      <c r="F1635" s="4">
        <v>-5.6537490200000002</v>
      </c>
      <c r="G1635" s="4">
        <v>40.155205960000004</v>
      </c>
    </row>
    <row r="1636" spans="1:7" x14ac:dyDescent="0.25">
      <c r="A1636" t="str">
        <f t="shared" si="25"/>
        <v>10092 Herguijuela Cáceres</v>
      </c>
      <c r="B1636" s="4" t="s">
        <v>3365</v>
      </c>
      <c r="C1636" s="4" t="s">
        <v>3366</v>
      </c>
      <c r="D1636" s="4" t="s">
        <v>3187</v>
      </c>
      <c r="E1636" s="4" t="s">
        <v>1358</v>
      </c>
      <c r="F1636" s="4">
        <v>-5.7592241399999997</v>
      </c>
      <c r="G1636" s="4">
        <v>39.374504340000001</v>
      </c>
    </row>
    <row r="1637" spans="1:7" x14ac:dyDescent="0.25">
      <c r="A1637" t="str">
        <f t="shared" si="25"/>
        <v>10093 Hernán-Pérez Cáceres</v>
      </c>
      <c r="B1637" s="4" t="s">
        <v>3367</v>
      </c>
      <c r="C1637" s="4" t="s">
        <v>3368</v>
      </c>
      <c r="D1637" s="4" t="s">
        <v>3187</v>
      </c>
      <c r="E1637" s="4" t="s">
        <v>1358</v>
      </c>
      <c r="F1637" s="4">
        <v>-6.4641333300000001</v>
      </c>
      <c r="G1637" s="4">
        <v>40.211223990000001</v>
      </c>
    </row>
    <row r="1638" spans="1:7" x14ac:dyDescent="0.25">
      <c r="A1638" t="str">
        <f t="shared" si="25"/>
        <v>10094 Herrera de Alcántara Cáceres</v>
      </c>
      <c r="B1638" s="4" t="s">
        <v>3369</v>
      </c>
      <c r="C1638" s="4" t="s">
        <v>3370</v>
      </c>
      <c r="D1638" s="4" t="s">
        <v>3187</v>
      </c>
      <c r="E1638" s="4" t="s">
        <v>1358</v>
      </c>
      <c r="F1638" s="4">
        <v>-7.40613878</v>
      </c>
      <c r="G1638" s="4">
        <v>39.638874540000003</v>
      </c>
    </row>
    <row r="1639" spans="1:7" x14ac:dyDescent="0.25">
      <c r="A1639" t="str">
        <f t="shared" si="25"/>
        <v>10095 Herreruela Cáceres</v>
      </c>
      <c r="B1639" s="4" t="s">
        <v>3371</v>
      </c>
      <c r="C1639" s="4" t="s">
        <v>3372</v>
      </c>
      <c r="D1639" s="4" t="s">
        <v>3187</v>
      </c>
      <c r="E1639" s="4" t="s">
        <v>1358</v>
      </c>
      <c r="F1639" s="4">
        <v>-6.9056061</v>
      </c>
      <c r="G1639" s="4">
        <v>39.462882299999997</v>
      </c>
    </row>
    <row r="1640" spans="1:7" x14ac:dyDescent="0.25">
      <c r="A1640" t="str">
        <f t="shared" si="25"/>
        <v>10096 Hervás Cáceres</v>
      </c>
      <c r="B1640" s="4" t="s">
        <v>3373</v>
      </c>
      <c r="C1640" s="4" t="s">
        <v>3374</v>
      </c>
      <c r="D1640" s="4" t="s">
        <v>3187</v>
      </c>
      <c r="E1640" s="4" t="s">
        <v>1358</v>
      </c>
      <c r="F1640" s="4">
        <v>-5.85761997</v>
      </c>
      <c r="G1640" s="4">
        <v>40.274374440000003</v>
      </c>
    </row>
    <row r="1641" spans="1:7" x14ac:dyDescent="0.25">
      <c r="A1641" t="str">
        <f t="shared" si="25"/>
        <v>10097 Higuera Cáceres</v>
      </c>
      <c r="B1641" s="4" t="s">
        <v>3375</v>
      </c>
      <c r="C1641" s="4" t="s">
        <v>3376</v>
      </c>
      <c r="D1641" s="4" t="s">
        <v>3187</v>
      </c>
      <c r="E1641" s="4" t="s">
        <v>1358</v>
      </c>
      <c r="F1641" s="4">
        <v>-5.6669937199999998</v>
      </c>
      <c r="G1641" s="4">
        <v>39.724465719999998</v>
      </c>
    </row>
    <row r="1642" spans="1:7" x14ac:dyDescent="0.25">
      <c r="A1642" t="str">
        <f t="shared" si="25"/>
        <v>10098 Hinojal Cáceres</v>
      </c>
      <c r="B1642" s="4" t="s">
        <v>3377</v>
      </c>
      <c r="C1642" s="4" t="s">
        <v>3378</v>
      </c>
      <c r="D1642" s="4" t="s">
        <v>3187</v>
      </c>
      <c r="E1642" s="4" t="s">
        <v>1358</v>
      </c>
      <c r="F1642" s="4">
        <v>-6.3575802000000001</v>
      </c>
      <c r="G1642" s="4">
        <v>39.711953940000001</v>
      </c>
    </row>
    <row r="1643" spans="1:7" x14ac:dyDescent="0.25">
      <c r="A1643" t="str">
        <f t="shared" si="25"/>
        <v>10099 Holguera Cáceres</v>
      </c>
      <c r="B1643" s="4" t="s">
        <v>3379</v>
      </c>
      <c r="C1643" s="4" t="s">
        <v>3380</v>
      </c>
      <c r="D1643" s="4" t="s">
        <v>3187</v>
      </c>
      <c r="E1643" s="4" t="s">
        <v>1358</v>
      </c>
      <c r="F1643" s="4">
        <v>-6.3508623999999996</v>
      </c>
      <c r="G1643" s="4">
        <v>39.898939140000003</v>
      </c>
    </row>
    <row r="1644" spans="1:7" x14ac:dyDescent="0.25">
      <c r="A1644" t="str">
        <f t="shared" si="25"/>
        <v>10100 Hoyos Cáceres</v>
      </c>
      <c r="B1644" s="4" t="s">
        <v>3381</v>
      </c>
      <c r="C1644" s="4" t="s">
        <v>3382</v>
      </c>
      <c r="D1644" s="4" t="s">
        <v>3187</v>
      </c>
      <c r="E1644" s="4" t="s">
        <v>1358</v>
      </c>
      <c r="F1644" s="4">
        <v>-6.72138948</v>
      </c>
      <c r="G1644" s="4">
        <v>40.171184029999999</v>
      </c>
    </row>
    <row r="1645" spans="1:7" x14ac:dyDescent="0.25">
      <c r="A1645" t="str">
        <f t="shared" si="25"/>
        <v>10101 Huélaga Cáceres</v>
      </c>
      <c r="B1645" s="4" t="s">
        <v>3383</v>
      </c>
      <c r="C1645" s="4" t="s">
        <v>3384</v>
      </c>
      <c r="D1645" s="4" t="s">
        <v>3187</v>
      </c>
      <c r="E1645" s="4" t="s">
        <v>1358</v>
      </c>
      <c r="F1645" s="4">
        <v>-6.6156977100000001</v>
      </c>
      <c r="G1645" s="4">
        <v>40.05557151</v>
      </c>
    </row>
    <row r="1646" spans="1:7" x14ac:dyDescent="0.25">
      <c r="A1646" t="str">
        <f t="shared" si="25"/>
        <v>10102 Ibahernando Cáceres</v>
      </c>
      <c r="B1646" s="4" t="s">
        <v>3385</v>
      </c>
      <c r="C1646" s="4" t="s">
        <v>3386</v>
      </c>
      <c r="D1646" s="4" t="s">
        <v>3187</v>
      </c>
      <c r="E1646" s="4" t="s">
        <v>1358</v>
      </c>
      <c r="F1646" s="4">
        <v>-5.9171142200000002</v>
      </c>
      <c r="G1646" s="4">
        <v>39.323787670000002</v>
      </c>
    </row>
    <row r="1647" spans="1:7" x14ac:dyDescent="0.25">
      <c r="A1647" t="str">
        <f t="shared" si="25"/>
        <v>10103 Jaraicejo Cáceres</v>
      </c>
      <c r="B1647" s="4" t="s">
        <v>3387</v>
      </c>
      <c r="C1647" s="4" t="s">
        <v>3388</v>
      </c>
      <c r="D1647" s="4" t="s">
        <v>3187</v>
      </c>
      <c r="E1647" s="4" t="s">
        <v>1358</v>
      </c>
      <c r="F1647" s="4">
        <v>-5.81315486</v>
      </c>
      <c r="G1647" s="4">
        <v>39.66703734</v>
      </c>
    </row>
    <row r="1648" spans="1:7" x14ac:dyDescent="0.25">
      <c r="A1648" t="str">
        <f t="shared" si="25"/>
        <v>10104 Jaraíz de la Vera Cáceres</v>
      </c>
      <c r="B1648" s="4" t="s">
        <v>3389</v>
      </c>
      <c r="C1648" s="4" t="s">
        <v>3390</v>
      </c>
      <c r="D1648" s="4" t="s">
        <v>3187</v>
      </c>
      <c r="E1648" s="4" t="s">
        <v>1358</v>
      </c>
      <c r="F1648" s="4">
        <v>-5.7571741799999998</v>
      </c>
      <c r="G1648" s="4">
        <v>40.059990419999998</v>
      </c>
    </row>
    <row r="1649" spans="1:7" x14ac:dyDescent="0.25">
      <c r="A1649" t="str">
        <f t="shared" si="25"/>
        <v>10105 Jarandilla de la Vera Cáceres</v>
      </c>
      <c r="B1649" s="4" t="s">
        <v>3391</v>
      </c>
      <c r="C1649" s="4" t="s">
        <v>3392</v>
      </c>
      <c r="D1649" s="4" t="s">
        <v>3187</v>
      </c>
      <c r="E1649" s="4" t="s">
        <v>1358</v>
      </c>
      <c r="F1649" s="4">
        <v>-5.6608958899999999</v>
      </c>
      <c r="G1649" s="4">
        <v>40.125676589999998</v>
      </c>
    </row>
    <row r="1650" spans="1:7" x14ac:dyDescent="0.25">
      <c r="A1650" t="str">
        <f t="shared" si="25"/>
        <v>10106 Jarilla Cáceres</v>
      </c>
      <c r="B1650" s="4" t="s">
        <v>3393</v>
      </c>
      <c r="C1650" s="4" t="s">
        <v>3394</v>
      </c>
      <c r="D1650" s="4" t="s">
        <v>3187</v>
      </c>
      <c r="E1650" s="4" t="s">
        <v>1358</v>
      </c>
      <c r="F1650" s="4">
        <v>-6.0012873899999999</v>
      </c>
      <c r="G1650" s="4">
        <v>40.171411820000003</v>
      </c>
    </row>
    <row r="1651" spans="1:7" x14ac:dyDescent="0.25">
      <c r="A1651" t="str">
        <f t="shared" si="25"/>
        <v>10107 Jerte Cáceres</v>
      </c>
      <c r="B1651" s="4" t="s">
        <v>3395</v>
      </c>
      <c r="C1651" s="4" t="s">
        <v>3396</v>
      </c>
      <c r="D1651" s="4" t="s">
        <v>3187</v>
      </c>
      <c r="E1651" s="4" t="s">
        <v>1358</v>
      </c>
      <c r="F1651" s="4">
        <v>-5.7521114999999998</v>
      </c>
      <c r="G1651" s="4">
        <v>40.221924540000003</v>
      </c>
    </row>
    <row r="1652" spans="1:7" x14ac:dyDescent="0.25">
      <c r="A1652" t="str">
        <f t="shared" si="25"/>
        <v>10108 Ladrillar Cáceres</v>
      </c>
      <c r="B1652" s="4" t="s">
        <v>3397</v>
      </c>
      <c r="C1652" s="4" t="s">
        <v>3398</v>
      </c>
      <c r="D1652" s="4" t="s">
        <v>3187</v>
      </c>
      <c r="E1652" s="4" t="s">
        <v>1358</v>
      </c>
      <c r="F1652" s="4">
        <v>-6.2247751999999998</v>
      </c>
      <c r="G1652" s="4">
        <v>40.465393839999997</v>
      </c>
    </row>
    <row r="1653" spans="1:7" x14ac:dyDescent="0.25">
      <c r="A1653" t="str">
        <f t="shared" si="25"/>
        <v>10109 Logrosán Cáceres</v>
      </c>
      <c r="B1653" s="4" t="s">
        <v>3399</v>
      </c>
      <c r="C1653" s="4" t="s">
        <v>3400</v>
      </c>
      <c r="D1653" s="4" t="s">
        <v>3187</v>
      </c>
      <c r="E1653" s="4" t="s">
        <v>1358</v>
      </c>
      <c r="F1653" s="4">
        <v>-5.49355964</v>
      </c>
      <c r="G1653" s="4">
        <v>39.338149559999998</v>
      </c>
    </row>
    <row r="1654" spans="1:7" x14ac:dyDescent="0.25">
      <c r="A1654" t="str">
        <f t="shared" si="25"/>
        <v>10110 Losar de la Vera Cáceres</v>
      </c>
      <c r="B1654" s="4" t="s">
        <v>3401</v>
      </c>
      <c r="C1654" s="4" t="s">
        <v>3402</v>
      </c>
      <c r="D1654" s="4" t="s">
        <v>3187</v>
      </c>
      <c r="E1654" s="4" t="s">
        <v>1358</v>
      </c>
      <c r="F1654" s="4">
        <v>-5.6030060400000004</v>
      </c>
      <c r="G1654" s="4">
        <v>40.120975799999997</v>
      </c>
    </row>
    <row r="1655" spans="1:7" x14ac:dyDescent="0.25">
      <c r="A1655" t="str">
        <f t="shared" si="25"/>
        <v>10111 Madrigal de la Vera Cáceres</v>
      </c>
      <c r="B1655" s="4" t="s">
        <v>3403</v>
      </c>
      <c r="C1655" s="4" t="s">
        <v>3404</v>
      </c>
      <c r="D1655" s="4" t="s">
        <v>3187</v>
      </c>
      <c r="E1655" s="4" t="s">
        <v>1358</v>
      </c>
      <c r="F1655" s="4">
        <v>-5.3686209500000004</v>
      </c>
      <c r="G1655" s="4">
        <v>40.14834948</v>
      </c>
    </row>
    <row r="1656" spans="1:7" x14ac:dyDescent="0.25">
      <c r="A1656" t="str">
        <f t="shared" si="25"/>
        <v>10112 Madrigalejo Cáceres</v>
      </c>
      <c r="B1656" s="4" t="s">
        <v>3405</v>
      </c>
      <c r="C1656" s="4" t="s">
        <v>3406</v>
      </c>
      <c r="D1656" s="4" t="s">
        <v>3187</v>
      </c>
      <c r="E1656" s="4" t="s">
        <v>1358</v>
      </c>
      <c r="F1656" s="4">
        <v>-5.6273190199999998</v>
      </c>
      <c r="G1656" s="4">
        <v>39.139024300000003</v>
      </c>
    </row>
    <row r="1657" spans="1:7" x14ac:dyDescent="0.25">
      <c r="A1657" t="str">
        <f t="shared" si="25"/>
        <v>10113 Madroñera Cáceres</v>
      </c>
      <c r="B1657" s="4" t="s">
        <v>3407</v>
      </c>
      <c r="C1657" s="4" t="s">
        <v>3408</v>
      </c>
      <c r="D1657" s="4" t="s">
        <v>3187</v>
      </c>
      <c r="E1657" s="4" t="s">
        <v>1358</v>
      </c>
      <c r="F1657" s="4">
        <v>-5.7540759399999999</v>
      </c>
      <c r="G1657" s="4">
        <v>39.426272660000002</v>
      </c>
    </row>
    <row r="1658" spans="1:7" x14ac:dyDescent="0.25">
      <c r="A1658" t="str">
        <f t="shared" si="25"/>
        <v>10114 Majadas Cáceres</v>
      </c>
      <c r="B1658" s="4" t="s">
        <v>3409</v>
      </c>
      <c r="C1658" s="4" t="s">
        <v>3410</v>
      </c>
      <c r="D1658" s="4" t="s">
        <v>3187</v>
      </c>
      <c r="E1658" s="4" t="s">
        <v>1358</v>
      </c>
      <c r="F1658" s="4">
        <v>-5.7457686199999998</v>
      </c>
      <c r="G1658" s="4">
        <v>39.942257499999997</v>
      </c>
    </row>
    <row r="1659" spans="1:7" x14ac:dyDescent="0.25">
      <c r="A1659" t="str">
        <f t="shared" si="25"/>
        <v>10115 Malpartida de Cáceres Cáceres</v>
      </c>
      <c r="B1659" s="4" t="s">
        <v>3411</v>
      </c>
      <c r="C1659" s="4" t="s">
        <v>3412</v>
      </c>
      <c r="D1659" s="4" t="s">
        <v>3187</v>
      </c>
      <c r="E1659" s="4" t="s">
        <v>1358</v>
      </c>
      <c r="F1659" s="4">
        <v>-6.5053133699999997</v>
      </c>
      <c r="G1659" s="4">
        <v>39.445583659999997</v>
      </c>
    </row>
    <row r="1660" spans="1:7" x14ac:dyDescent="0.25">
      <c r="A1660" t="str">
        <f t="shared" si="25"/>
        <v>10116 Malpartida de Plasencia Cáceres</v>
      </c>
      <c r="B1660" s="4" t="s">
        <v>3413</v>
      </c>
      <c r="C1660" s="4" t="s">
        <v>3414</v>
      </c>
      <c r="D1660" s="4" t="s">
        <v>3187</v>
      </c>
      <c r="E1660" s="4" t="s">
        <v>1358</v>
      </c>
      <c r="F1660" s="4">
        <v>-6.0434978800000003</v>
      </c>
      <c r="G1660" s="4">
        <v>39.980176239999999</v>
      </c>
    </row>
    <row r="1661" spans="1:7" x14ac:dyDescent="0.25">
      <c r="A1661" t="str">
        <f t="shared" si="25"/>
        <v>10117 Marchagaz Cáceres</v>
      </c>
      <c r="B1661" s="4" t="s">
        <v>3415</v>
      </c>
      <c r="C1661" s="4" t="s">
        <v>3416</v>
      </c>
      <c r="D1661" s="4" t="s">
        <v>3187</v>
      </c>
      <c r="E1661" s="4" t="s">
        <v>1358</v>
      </c>
      <c r="F1661" s="4">
        <v>-6.2754128600000003</v>
      </c>
      <c r="G1661" s="4">
        <v>40.267301639999999</v>
      </c>
    </row>
    <row r="1662" spans="1:7" x14ac:dyDescent="0.25">
      <c r="A1662" t="str">
        <f t="shared" si="25"/>
        <v>10118 Mata de Alcántara Cáceres</v>
      </c>
      <c r="B1662" s="4" t="s">
        <v>3417</v>
      </c>
      <c r="C1662" s="4" t="s">
        <v>3418</v>
      </c>
      <c r="D1662" s="4" t="s">
        <v>3187</v>
      </c>
      <c r="E1662" s="4" t="s">
        <v>1358</v>
      </c>
      <c r="F1662" s="4">
        <v>-6.8195098099999996</v>
      </c>
      <c r="G1662" s="4">
        <v>39.718472380000001</v>
      </c>
    </row>
    <row r="1663" spans="1:7" x14ac:dyDescent="0.25">
      <c r="A1663" t="str">
        <f t="shared" si="25"/>
        <v>10119 Membrío Cáceres</v>
      </c>
      <c r="B1663" s="4" t="s">
        <v>3419</v>
      </c>
      <c r="C1663" s="4" t="s">
        <v>3420</v>
      </c>
      <c r="D1663" s="4" t="s">
        <v>3187</v>
      </c>
      <c r="E1663" s="4" t="s">
        <v>1358</v>
      </c>
      <c r="F1663" s="4">
        <v>-7.05403643</v>
      </c>
      <c r="G1663" s="4">
        <v>39.526537500000003</v>
      </c>
    </row>
    <row r="1664" spans="1:7" x14ac:dyDescent="0.25">
      <c r="A1664" t="str">
        <f t="shared" si="25"/>
        <v>10120 Mesas de Ibor Cáceres</v>
      </c>
      <c r="B1664" s="4" t="s">
        <v>3421</v>
      </c>
      <c r="C1664" s="4" t="s">
        <v>3422</v>
      </c>
      <c r="D1664" s="4" t="s">
        <v>3187</v>
      </c>
      <c r="E1664" s="4" t="s">
        <v>1358</v>
      </c>
      <c r="F1664" s="4">
        <v>-5.5456062499999996</v>
      </c>
      <c r="G1664" s="4">
        <v>39.754839570000001</v>
      </c>
    </row>
    <row r="1665" spans="1:7" x14ac:dyDescent="0.25">
      <c r="A1665" t="str">
        <f t="shared" si="25"/>
        <v>10121 Miajadas Cáceres</v>
      </c>
      <c r="B1665" s="4" t="s">
        <v>3423</v>
      </c>
      <c r="C1665" s="4" t="s">
        <v>3424</v>
      </c>
      <c r="D1665" s="4" t="s">
        <v>3187</v>
      </c>
      <c r="E1665" s="4" t="s">
        <v>1358</v>
      </c>
      <c r="F1665" s="4">
        <v>-5.9082839199999997</v>
      </c>
      <c r="G1665" s="4">
        <v>39.152673249999999</v>
      </c>
    </row>
    <row r="1666" spans="1:7" x14ac:dyDescent="0.25">
      <c r="A1666" t="str">
        <f t="shared" si="25"/>
        <v>10122 Millanes Cáceres</v>
      </c>
      <c r="B1666" s="4" t="s">
        <v>3425</v>
      </c>
      <c r="C1666" s="4" t="s">
        <v>3426</v>
      </c>
      <c r="D1666" s="4" t="s">
        <v>3187</v>
      </c>
      <c r="E1666" s="4" t="s">
        <v>1358</v>
      </c>
      <c r="F1666" s="4">
        <v>-5.5802314700000002</v>
      </c>
      <c r="G1666" s="4">
        <v>39.848771599999999</v>
      </c>
    </row>
    <row r="1667" spans="1:7" x14ac:dyDescent="0.25">
      <c r="A1667" t="str">
        <f t="shared" ref="A1667:A1730" si="26">CONCATENATE(B1667, " ",C1667, " ",D1667)</f>
        <v>10123 Mirabel Cáceres</v>
      </c>
      <c r="B1667" s="4" t="s">
        <v>3427</v>
      </c>
      <c r="C1667" s="4" t="s">
        <v>3428</v>
      </c>
      <c r="D1667" s="4" t="s">
        <v>3187</v>
      </c>
      <c r="E1667" s="4" t="s">
        <v>1358</v>
      </c>
      <c r="F1667" s="4">
        <v>-6.2342662200000003</v>
      </c>
      <c r="G1667" s="4">
        <v>39.860957509999999</v>
      </c>
    </row>
    <row r="1668" spans="1:7" x14ac:dyDescent="0.25">
      <c r="A1668" t="str">
        <f t="shared" si="26"/>
        <v>10124 Mohedas de Granadilla Cáceres</v>
      </c>
      <c r="B1668" s="4" t="s">
        <v>3429</v>
      </c>
      <c r="C1668" s="4" t="s">
        <v>3430</v>
      </c>
      <c r="D1668" s="4" t="s">
        <v>3187</v>
      </c>
      <c r="E1668" s="4" t="s">
        <v>1358</v>
      </c>
      <c r="F1668" s="4">
        <v>-6.2026179399999997</v>
      </c>
      <c r="G1668" s="4">
        <v>40.268932290000002</v>
      </c>
    </row>
    <row r="1669" spans="1:7" x14ac:dyDescent="0.25">
      <c r="A1669" t="str">
        <f t="shared" si="26"/>
        <v>10125 Monroy Cáceres</v>
      </c>
      <c r="B1669" s="4" t="s">
        <v>3431</v>
      </c>
      <c r="C1669" s="4" t="s">
        <v>3432</v>
      </c>
      <c r="D1669" s="4" t="s">
        <v>3187</v>
      </c>
      <c r="E1669" s="4" t="s">
        <v>1358</v>
      </c>
      <c r="F1669" s="4">
        <v>-6.2122469899999997</v>
      </c>
      <c r="G1669" s="4">
        <v>39.638441120000003</v>
      </c>
    </row>
    <row r="1670" spans="1:7" x14ac:dyDescent="0.25">
      <c r="A1670" t="str">
        <f t="shared" si="26"/>
        <v>10126 Montánchez Cáceres</v>
      </c>
      <c r="B1670" s="4" t="s">
        <v>3433</v>
      </c>
      <c r="C1670" s="4" t="s">
        <v>3434</v>
      </c>
      <c r="D1670" s="4" t="s">
        <v>3187</v>
      </c>
      <c r="E1670" s="4" t="s">
        <v>1358</v>
      </c>
      <c r="F1670" s="4">
        <v>-6.1530065199999999</v>
      </c>
      <c r="G1670" s="4">
        <v>39.225928269999997</v>
      </c>
    </row>
    <row r="1671" spans="1:7" x14ac:dyDescent="0.25">
      <c r="A1671" t="str">
        <f t="shared" si="26"/>
        <v>10127 Montehermoso Cáceres</v>
      </c>
      <c r="B1671" s="4" t="s">
        <v>3435</v>
      </c>
      <c r="C1671" s="4" t="s">
        <v>3436</v>
      </c>
      <c r="D1671" s="4" t="s">
        <v>3187</v>
      </c>
      <c r="E1671" s="4" t="s">
        <v>1358</v>
      </c>
      <c r="F1671" s="4">
        <v>-6.3495995000000001</v>
      </c>
      <c r="G1671" s="4">
        <v>40.088754229999999</v>
      </c>
    </row>
    <row r="1672" spans="1:7" x14ac:dyDescent="0.25">
      <c r="A1672" t="str">
        <f t="shared" si="26"/>
        <v>10128 Moraleja Cáceres</v>
      </c>
      <c r="B1672" s="4" t="s">
        <v>3437</v>
      </c>
      <c r="C1672" s="4" t="s">
        <v>3438</v>
      </c>
      <c r="D1672" s="4" t="s">
        <v>3187</v>
      </c>
      <c r="E1672" s="4" t="s">
        <v>1358</v>
      </c>
      <c r="F1672" s="4">
        <v>-6.6608307900000003</v>
      </c>
      <c r="G1672" s="4">
        <v>40.068229379999998</v>
      </c>
    </row>
    <row r="1673" spans="1:7" x14ac:dyDescent="0.25">
      <c r="A1673" t="str">
        <f t="shared" si="26"/>
        <v>10129 Morcillo Cáceres</v>
      </c>
      <c r="B1673" s="4" t="s">
        <v>3439</v>
      </c>
      <c r="C1673" s="4" t="s">
        <v>3440</v>
      </c>
      <c r="D1673" s="4" t="s">
        <v>3187</v>
      </c>
      <c r="E1673" s="4" t="s">
        <v>1358</v>
      </c>
      <c r="F1673" s="4">
        <v>-6.3972120600000002</v>
      </c>
      <c r="G1673" s="4">
        <v>40.01832933</v>
      </c>
    </row>
    <row r="1674" spans="1:7" x14ac:dyDescent="0.25">
      <c r="A1674" t="str">
        <f t="shared" si="26"/>
        <v>10130 Navaconcejo Cáceres</v>
      </c>
      <c r="B1674" s="4" t="s">
        <v>3441</v>
      </c>
      <c r="C1674" s="4" t="s">
        <v>3442</v>
      </c>
      <c r="D1674" s="4" t="s">
        <v>3187</v>
      </c>
      <c r="E1674" s="4" t="s">
        <v>1358</v>
      </c>
      <c r="F1674" s="4">
        <v>-5.8316462800000002</v>
      </c>
      <c r="G1674" s="4">
        <v>40.178318259999998</v>
      </c>
    </row>
    <row r="1675" spans="1:7" x14ac:dyDescent="0.25">
      <c r="A1675" t="str">
        <f t="shared" si="26"/>
        <v>10131 Navalmoral de la Mata Cáceres</v>
      </c>
      <c r="B1675" s="4" t="s">
        <v>3443</v>
      </c>
      <c r="C1675" s="4" t="s">
        <v>3444</v>
      </c>
      <c r="D1675" s="4" t="s">
        <v>3187</v>
      </c>
      <c r="E1675" s="4" t="s">
        <v>1358</v>
      </c>
      <c r="F1675" s="4">
        <v>-5.5404307499999996</v>
      </c>
      <c r="G1675" s="4">
        <v>39.891062210000001</v>
      </c>
    </row>
    <row r="1676" spans="1:7" x14ac:dyDescent="0.25">
      <c r="A1676" t="str">
        <f t="shared" si="26"/>
        <v>10132 Navalvillar de Ibor Cáceres</v>
      </c>
      <c r="B1676" s="4" t="s">
        <v>3445</v>
      </c>
      <c r="C1676" s="4" t="s">
        <v>3446</v>
      </c>
      <c r="D1676" s="4" t="s">
        <v>3187</v>
      </c>
      <c r="E1676" s="4" t="s">
        <v>1358</v>
      </c>
      <c r="F1676" s="4">
        <v>-5.4136898999999996</v>
      </c>
      <c r="G1676" s="4">
        <v>39.585546270000002</v>
      </c>
    </row>
    <row r="1677" spans="1:7" x14ac:dyDescent="0.25">
      <c r="A1677" t="str">
        <f t="shared" si="26"/>
        <v>10133 Navas del Madroño Cáceres</v>
      </c>
      <c r="B1677" s="4" t="s">
        <v>3447</v>
      </c>
      <c r="C1677" s="4" t="s">
        <v>3448</v>
      </c>
      <c r="D1677" s="4" t="s">
        <v>3187</v>
      </c>
      <c r="E1677" s="4" t="s">
        <v>1358</v>
      </c>
      <c r="F1677" s="4">
        <v>-6.65012165</v>
      </c>
      <c r="G1677" s="4">
        <v>39.62407821</v>
      </c>
    </row>
    <row r="1678" spans="1:7" x14ac:dyDescent="0.25">
      <c r="A1678" t="str">
        <f t="shared" si="26"/>
        <v>10134 Navezuelas Cáceres</v>
      </c>
      <c r="B1678" s="4" t="s">
        <v>3449</v>
      </c>
      <c r="C1678" s="4" t="s">
        <v>3450</v>
      </c>
      <c r="D1678" s="4" t="s">
        <v>3187</v>
      </c>
      <c r="E1678" s="4" t="s">
        <v>1358</v>
      </c>
      <c r="F1678" s="4">
        <v>-5.4392255499999997</v>
      </c>
      <c r="G1678" s="4">
        <v>39.51088764</v>
      </c>
    </row>
    <row r="1679" spans="1:7" x14ac:dyDescent="0.25">
      <c r="A1679" t="str">
        <f t="shared" si="26"/>
        <v>10135 Nuñomoral Cáceres</v>
      </c>
      <c r="B1679" s="4" t="s">
        <v>3451</v>
      </c>
      <c r="C1679" s="4" t="s">
        <v>3452</v>
      </c>
      <c r="D1679" s="4" t="s">
        <v>3187</v>
      </c>
      <c r="E1679" s="4" t="s">
        <v>1358</v>
      </c>
      <c r="F1679" s="4">
        <v>-6.2444009700000001</v>
      </c>
      <c r="G1679" s="4">
        <v>40.409081720000003</v>
      </c>
    </row>
    <row r="1680" spans="1:7" x14ac:dyDescent="0.25">
      <c r="A1680" t="str">
        <f t="shared" si="26"/>
        <v>10136 Oliva de Plasencia Cáceres</v>
      </c>
      <c r="B1680" s="4" t="s">
        <v>3453</v>
      </c>
      <c r="C1680" s="4" t="s">
        <v>3454</v>
      </c>
      <c r="D1680" s="4" t="s">
        <v>3187</v>
      </c>
      <c r="E1680" s="4" t="s">
        <v>1358</v>
      </c>
      <c r="F1680" s="4">
        <v>-6.0860484599999998</v>
      </c>
      <c r="G1680" s="4">
        <v>40.113567070000002</v>
      </c>
    </row>
    <row r="1681" spans="1:7" x14ac:dyDescent="0.25">
      <c r="A1681" t="str">
        <f t="shared" si="26"/>
        <v>10137 Palomero Cáceres</v>
      </c>
      <c r="B1681" s="4" t="s">
        <v>3455</v>
      </c>
      <c r="C1681" s="4" t="s">
        <v>3456</v>
      </c>
      <c r="D1681" s="4" t="s">
        <v>3187</v>
      </c>
      <c r="E1681" s="4" t="s">
        <v>1358</v>
      </c>
      <c r="F1681" s="4">
        <v>-6.2754348100000001</v>
      </c>
      <c r="G1681" s="4">
        <v>40.247422559999997</v>
      </c>
    </row>
    <row r="1682" spans="1:7" x14ac:dyDescent="0.25">
      <c r="A1682" t="str">
        <f t="shared" si="26"/>
        <v>10138 Pasarón de la Vera Cáceres</v>
      </c>
      <c r="B1682" s="4" t="s">
        <v>3457</v>
      </c>
      <c r="C1682" s="4" t="s">
        <v>3458</v>
      </c>
      <c r="D1682" s="4" t="s">
        <v>3187</v>
      </c>
      <c r="E1682" s="4" t="s">
        <v>1358</v>
      </c>
      <c r="F1682" s="4">
        <v>-5.8215673900000002</v>
      </c>
      <c r="G1682" s="4">
        <v>40.050602300000001</v>
      </c>
    </row>
    <row r="1683" spans="1:7" x14ac:dyDescent="0.25">
      <c r="A1683" t="str">
        <f t="shared" si="26"/>
        <v>10139 Pedroso de Acim Cáceres</v>
      </c>
      <c r="B1683" s="4" t="s">
        <v>3459</v>
      </c>
      <c r="C1683" s="4" t="s">
        <v>3460</v>
      </c>
      <c r="D1683" s="4" t="s">
        <v>3187</v>
      </c>
      <c r="E1683" s="4" t="s">
        <v>1358</v>
      </c>
      <c r="F1683" s="4">
        <v>-6.4122592799999998</v>
      </c>
      <c r="G1683" s="4">
        <v>39.823827819999998</v>
      </c>
    </row>
    <row r="1684" spans="1:7" x14ac:dyDescent="0.25">
      <c r="A1684" t="str">
        <f t="shared" si="26"/>
        <v>10140 Peraleda de la Mata Cáceres</v>
      </c>
      <c r="B1684" s="4" t="s">
        <v>3461</v>
      </c>
      <c r="C1684" s="4" t="s">
        <v>3462</v>
      </c>
      <c r="D1684" s="4" t="s">
        <v>3187</v>
      </c>
      <c r="E1684" s="4" t="s">
        <v>1358</v>
      </c>
      <c r="F1684" s="4">
        <v>-5.4598178199999996</v>
      </c>
      <c r="G1684" s="4">
        <v>39.85269461</v>
      </c>
    </row>
    <row r="1685" spans="1:7" x14ac:dyDescent="0.25">
      <c r="A1685" t="str">
        <f t="shared" si="26"/>
        <v>10141 Peraleda de San Román Cáceres</v>
      </c>
      <c r="B1685" s="4" t="s">
        <v>3463</v>
      </c>
      <c r="C1685" s="4" t="s">
        <v>3464</v>
      </c>
      <c r="D1685" s="4" t="s">
        <v>3187</v>
      </c>
      <c r="E1685" s="4" t="s">
        <v>1358</v>
      </c>
      <c r="F1685" s="4">
        <v>-5.3865592900000001</v>
      </c>
      <c r="G1685" s="4">
        <v>39.740941509999999</v>
      </c>
    </row>
    <row r="1686" spans="1:7" x14ac:dyDescent="0.25">
      <c r="A1686" t="str">
        <f t="shared" si="26"/>
        <v>10142 Perales del Puerto Cáceres</v>
      </c>
      <c r="B1686" s="4" t="s">
        <v>3465</v>
      </c>
      <c r="C1686" s="4" t="s">
        <v>3466</v>
      </c>
      <c r="D1686" s="4" t="s">
        <v>3187</v>
      </c>
      <c r="E1686" s="4" t="s">
        <v>1358</v>
      </c>
      <c r="F1686" s="4">
        <v>-6.68167957</v>
      </c>
      <c r="G1686" s="4">
        <v>40.154163019999999</v>
      </c>
    </row>
    <row r="1687" spans="1:7" x14ac:dyDescent="0.25">
      <c r="A1687" t="str">
        <f t="shared" si="26"/>
        <v>10143 Pescueza Cáceres</v>
      </c>
      <c r="B1687" s="4" t="s">
        <v>3467</v>
      </c>
      <c r="C1687" s="4" t="s">
        <v>3468</v>
      </c>
      <c r="D1687" s="4" t="s">
        <v>3187</v>
      </c>
      <c r="E1687" s="4" t="s">
        <v>1358</v>
      </c>
      <c r="F1687" s="4">
        <v>-6.6459778700000003</v>
      </c>
      <c r="G1687" s="4">
        <v>39.91747075</v>
      </c>
    </row>
    <row r="1688" spans="1:7" x14ac:dyDescent="0.25">
      <c r="A1688" t="str">
        <f t="shared" si="26"/>
        <v>10144 Pesga, La Cáceres</v>
      </c>
      <c r="B1688" s="4" t="s">
        <v>3469</v>
      </c>
      <c r="C1688" s="4" t="s">
        <v>3470</v>
      </c>
      <c r="D1688" s="4" t="s">
        <v>3187</v>
      </c>
      <c r="E1688" s="4" t="s">
        <v>1358</v>
      </c>
      <c r="F1688" s="4">
        <v>-6.1753871</v>
      </c>
      <c r="G1688" s="4">
        <v>40.3261696</v>
      </c>
    </row>
    <row r="1689" spans="1:7" x14ac:dyDescent="0.25">
      <c r="A1689" t="str">
        <f t="shared" si="26"/>
        <v>10145 Piedras Albas Cáceres</v>
      </c>
      <c r="B1689" s="4" t="s">
        <v>3471</v>
      </c>
      <c r="C1689" s="4" t="s">
        <v>3472</v>
      </c>
      <c r="D1689" s="4" t="s">
        <v>3187</v>
      </c>
      <c r="E1689" s="4" t="s">
        <v>1358</v>
      </c>
      <c r="F1689" s="4">
        <v>-6.9269634199999999</v>
      </c>
      <c r="G1689" s="4">
        <v>39.785351650000003</v>
      </c>
    </row>
    <row r="1690" spans="1:7" x14ac:dyDescent="0.25">
      <c r="A1690" t="str">
        <f t="shared" si="26"/>
        <v>10146 Pinofranqueado Cáceres</v>
      </c>
      <c r="B1690" s="4" t="s">
        <v>3473</v>
      </c>
      <c r="C1690" s="4" t="s">
        <v>3474</v>
      </c>
      <c r="D1690" s="4" t="s">
        <v>3187</v>
      </c>
      <c r="E1690" s="4" t="s">
        <v>1358</v>
      </c>
      <c r="F1690" s="4">
        <v>-6.3338842599999996</v>
      </c>
      <c r="G1690" s="4">
        <v>40.302145520000003</v>
      </c>
    </row>
    <row r="1691" spans="1:7" x14ac:dyDescent="0.25">
      <c r="A1691" t="str">
        <f t="shared" si="26"/>
        <v>10147 Piornal Cáceres</v>
      </c>
      <c r="B1691" s="4" t="s">
        <v>3475</v>
      </c>
      <c r="C1691" s="4" t="s">
        <v>3476</v>
      </c>
      <c r="D1691" s="4" t="s">
        <v>3187</v>
      </c>
      <c r="E1691" s="4" t="s">
        <v>1358</v>
      </c>
      <c r="F1691" s="4">
        <v>-5.8474872800000002</v>
      </c>
      <c r="G1691" s="4">
        <v>40.11651612</v>
      </c>
    </row>
    <row r="1692" spans="1:7" x14ac:dyDescent="0.25">
      <c r="A1692" t="str">
        <f t="shared" si="26"/>
        <v>10148 Plasencia Cáceres</v>
      </c>
      <c r="B1692" s="4" t="s">
        <v>3477</v>
      </c>
      <c r="C1692" s="4" t="s">
        <v>3478</v>
      </c>
      <c r="D1692" s="4" t="s">
        <v>3187</v>
      </c>
      <c r="E1692" s="4" t="s">
        <v>1358</v>
      </c>
      <c r="F1692" s="4">
        <v>-6.0926822899999999</v>
      </c>
      <c r="G1692" s="4">
        <v>40.029405349999998</v>
      </c>
    </row>
    <row r="1693" spans="1:7" x14ac:dyDescent="0.25">
      <c r="A1693" t="str">
        <f t="shared" si="26"/>
        <v>10149 Plasenzuela Cáceres</v>
      </c>
      <c r="B1693" s="4" t="s">
        <v>3479</v>
      </c>
      <c r="C1693" s="4" t="s">
        <v>3480</v>
      </c>
      <c r="D1693" s="4" t="s">
        <v>3187</v>
      </c>
      <c r="E1693" s="4" t="s">
        <v>1358</v>
      </c>
      <c r="F1693" s="4">
        <v>-6.0471824099999996</v>
      </c>
      <c r="G1693" s="4">
        <v>39.380533710000002</v>
      </c>
    </row>
    <row r="1694" spans="1:7" x14ac:dyDescent="0.25">
      <c r="A1694" t="str">
        <f t="shared" si="26"/>
        <v>10150 Portaje Cáceres</v>
      </c>
      <c r="B1694" s="4" t="s">
        <v>3481</v>
      </c>
      <c r="C1694" s="4" t="s">
        <v>3482</v>
      </c>
      <c r="D1694" s="4" t="s">
        <v>3187</v>
      </c>
      <c r="E1694" s="4" t="s">
        <v>1358</v>
      </c>
      <c r="F1694" s="4">
        <v>-6.56205909</v>
      </c>
      <c r="G1694" s="4">
        <v>39.917177639999998</v>
      </c>
    </row>
    <row r="1695" spans="1:7" x14ac:dyDescent="0.25">
      <c r="A1695" t="str">
        <f t="shared" si="26"/>
        <v>10151 Portezuelo Cáceres</v>
      </c>
      <c r="B1695" s="4" t="s">
        <v>3483</v>
      </c>
      <c r="C1695" s="4" t="s">
        <v>3484</v>
      </c>
      <c r="D1695" s="4" t="s">
        <v>3187</v>
      </c>
      <c r="E1695" s="4" t="s">
        <v>1358</v>
      </c>
      <c r="F1695" s="4">
        <v>-6.4741070299999999</v>
      </c>
      <c r="G1695" s="4">
        <v>39.812390809999997</v>
      </c>
    </row>
    <row r="1696" spans="1:7" x14ac:dyDescent="0.25">
      <c r="A1696" t="str">
        <f t="shared" si="26"/>
        <v>10152 Pozuelo de Zarzón Cáceres</v>
      </c>
      <c r="B1696" s="4" t="s">
        <v>3485</v>
      </c>
      <c r="C1696" s="4" t="s">
        <v>3486</v>
      </c>
      <c r="D1696" s="4" t="s">
        <v>3187</v>
      </c>
      <c r="E1696" s="4" t="s">
        <v>1358</v>
      </c>
      <c r="F1696" s="4">
        <v>-6.4158588600000002</v>
      </c>
      <c r="G1696" s="4">
        <v>40.148029039999997</v>
      </c>
    </row>
    <row r="1697" spans="1:7" x14ac:dyDescent="0.25">
      <c r="A1697" t="str">
        <f t="shared" si="26"/>
        <v>10153 Puerto de Santa Cruz Cáceres</v>
      </c>
      <c r="B1697" s="4" t="s">
        <v>3487</v>
      </c>
      <c r="C1697" s="4" t="s">
        <v>3488</v>
      </c>
      <c r="D1697" s="4" t="s">
        <v>3187</v>
      </c>
      <c r="E1697" s="4" t="s">
        <v>1358</v>
      </c>
      <c r="F1697" s="4">
        <v>-5.8589635299999996</v>
      </c>
      <c r="G1697" s="4">
        <v>39.316475369999999</v>
      </c>
    </row>
    <row r="1698" spans="1:7" x14ac:dyDescent="0.25">
      <c r="A1698" t="str">
        <f t="shared" si="26"/>
        <v>10154 Rebollar Cáceres</v>
      </c>
      <c r="B1698" s="4" t="s">
        <v>3489</v>
      </c>
      <c r="C1698" s="4" t="s">
        <v>3490</v>
      </c>
      <c r="D1698" s="4" t="s">
        <v>3187</v>
      </c>
      <c r="E1698" s="4" t="s">
        <v>1358</v>
      </c>
      <c r="F1698" s="4">
        <v>-5.8990662800000004</v>
      </c>
      <c r="G1698" s="4">
        <v>40.153562430000001</v>
      </c>
    </row>
    <row r="1699" spans="1:7" x14ac:dyDescent="0.25">
      <c r="A1699" t="str">
        <f t="shared" si="26"/>
        <v>10155 Riolobos Cáceres</v>
      </c>
      <c r="B1699" s="4" t="s">
        <v>3491</v>
      </c>
      <c r="C1699" s="4" t="s">
        <v>3492</v>
      </c>
      <c r="D1699" s="4" t="s">
        <v>3187</v>
      </c>
      <c r="E1699" s="4" t="s">
        <v>1358</v>
      </c>
      <c r="F1699" s="4">
        <v>-6.3033878200000002</v>
      </c>
      <c r="G1699" s="4">
        <v>39.920463529999999</v>
      </c>
    </row>
    <row r="1700" spans="1:7" x14ac:dyDescent="0.25">
      <c r="A1700" t="str">
        <f t="shared" si="26"/>
        <v>10156 Robledillo de Gata Cáceres</v>
      </c>
      <c r="B1700" s="4" t="s">
        <v>3493</v>
      </c>
      <c r="C1700" s="4" t="s">
        <v>3494</v>
      </c>
      <c r="D1700" s="4" t="s">
        <v>3187</v>
      </c>
      <c r="E1700" s="4" t="s">
        <v>1358</v>
      </c>
      <c r="F1700" s="4">
        <v>-6.4706519499999997</v>
      </c>
      <c r="G1700" s="4">
        <v>40.322341479999999</v>
      </c>
    </row>
    <row r="1701" spans="1:7" x14ac:dyDescent="0.25">
      <c r="A1701" t="str">
        <f t="shared" si="26"/>
        <v>10157 Robledillo de la Vera Cáceres</v>
      </c>
      <c r="B1701" s="4" t="s">
        <v>3495</v>
      </c>
      <c r="C1701" s="4" t="s">
        <v>3496</v>
      </c>
      <c r="D1701" s="4" t="s">
        <v>3187</v>
      </c>
      <c r="E1701" s="4" t="s">
        <v>1358</v>
      </c>
      <c r="F1701" s="4">
        <v>-5.5882037499999999</v>
      </c>
      <c r="G1701" s="4">
        <v>40.101021950000003</v>
      </c>
    </row>
    <row r="1702" spans="1:7" x14ac:dyDescent="0.25">
      <c r="A1702" t="str">
        <f t="shared" si="26"/>
        <v>10158 Robledillo de Trujillo Cáceres</v>
      </c>
      <c r="B1702" s="4" t="s">
        <v>3497</v>
      </c>
      <c r="C1702" s="4" t="s">
        <v>3498</v>
      </c>
      <c r="D1702" s="4" t="s">
        <v>3187</v>
      </c>
      <c r="E1702" s="4" t="s">
        <v>1358</v>
      </c>
      <c r="F1702" s="4">
        <v>-5.97998516</v>
      </c>
      <c r="G1702" s="4">
        <v>39.269611470000001</v>
      </c>
    </row>
    <row r="1703" spans="1:7" x14ac:dyDescent="0.25">
      <c r="A1703" t="str">
        <f t="shared" si="26"/>
        <v>10159 Robledollano Cáceres</v>
      </c>
      <c r="B1703" s="4" t="s">
        <v>3499</v>
      </c>
      <c r="C1703" s="4" t="s">
        <v>3500</v>
      </c>
      <c r="D1703" s="4" t="s">
        <v>3187</v>
      </c>
      <c r="E1703" s="4" t="s">
        <v>1358</v>
      </c>
      <c r="F1703" s="4">
        <v>-5.5078513899999999</v>
      </c>
      <c r="G1703" s="4">
        <v>39.609901780000001</v>
      </c>
    </row>
    <row r="1704" spans="1:7" x14ac:dyDescent="0.25">
      <c r="A1704" t="str">
        <f t="shared" si="26"/>
        <v>10160 Romangordo Cáceres</v>
      </c>
      <c r="B1704" s="4" t="s">
        <v>3501</v>
      </c>
      <c r="C1704" s="4" t="s">
        <v>3502</v>
      </c>
      <c r="D1704" s="4" t="s">
        <v>3187</v>
      </c>
      <c r="E1704" s="4" t="s">
        <v>1358</v>
      </c>
      <c r="F1704" s="4">
        <v>-5.70145635</v>
      </c>
      <c r="G1704" s="4">
        <v>39.741829430000003</v>
      </c>
    </row>
    <row r="1705" spans="1:7" x14ac:dyDescent="0.25">
      <c r="A1705" t="str">
        <f t="shared" si="26"/>
        <v>10161 Ruanes Cáceres</v>
      </c>
      <c r="B1705" s="4" t="s">
        <v>3503</v>
      </c>
      <c r="C1705" s="4" t="s">
        <v>3504</v>
      </c>
      <c r="D1705" s="4" t="s">
        <v>3187</v>
      </c>
      <c r="E1705" s="4" t="s">
        <v>1358</v>
      </c>
      <c r="F1705" s="4">
        <v>-6.0129696800000003</v>
      </c>
      <c r="G1705" s="4">
        <v>39.328114050000003</v>
      </c>
    </row>
    <row r="1706" spans="1:7" x14ac:dyDescent="0.25">
      <c r="A1706" t="str">
        <f t="shared" si="26"/>
        <v>10162 Salorino Cáceres</v>
      </c>
      <c r="B1706" s="4" t="s">
        <v>3505</v>
      </c>
      <c r="C1706" s="4" t="s">
        <v>3506</v>
      </c>
      <c r="D1706" s="4" t="s">
        <v>3187</v>
      </c>
      <c r="E1706" s="4" t="s">
        <v>1358</v>
      </c>
      <c r="F1706" s="4">
        <v>-7.0101179499999997</v>
      </c>
      <c r="G1706" s="4">
        <v>39.478070500000001</v>
      </c>
    </row>
    <row r="1707" spans="1:7" x14ac:dyDescent="0.25">
      <c r="A1707" t="str">
        <f t="shared" si="26"/>
        <v>10163 Salvatierra de Santiago Cáceres</v>
      </c>
      <c r="B1707" s="4" t="s">
        <v>3507</v>
      </c>
      <c r="C1707" s="4" t="s">
        <v>3508</v>
      </c>
      <c r="D1707" s="4" t="s">
        <v>3187</v>
      </c>
      <c r="E1707" s="4" t="s">
        <v>1358</v>
      </c>
      <c r="F1707" s="4">
        <v>-6.0351334000000003</v>
      </c>
      <c r="G1707" s="4">
        <v>39.301529979999998</v>
      </c>
    </row>
    <row r="1708" spans="1:7" x14ac:dyDescent="0.25">
      <c r="A1708" t="str">
        <f t="shared" si="26"/>
        <v>10164 San Martín de Trevejo Cáceres</v>
      </c>
      <c r="B1708" s="4" t="s">
        <v>3509</v>
      </c>
      <c r="C1708" s="4" t="s">
        <v>3510</v>
      </c>
      <c r="D1708" s="4" t="s">
        <v>3187</v>
      </c>
      <c r="E1708" s="4" t="s">
        <v>1358</v>
      </c>
      <c r="F1708" s="4">
        <v>-6.7963349300000004</v>
      </c>
      <c r="G1708" s="4">
        <v>40.212820520000001</v>
      </c>
    </row>
    <row r="1709" spans="1:7" x14ac:dyDescent="0.25">
      <c r="A1709" t="str">
        <f t="shared" si="26"/>
        <v>10165 Santa Ana Cáceres</v>
      </c>
      <c r="B1709" s="4" t="s">
        <v>3511</v>
      </c>
      <c r="C1709" s="4" t="s">
        <v>3512</v>
      </c>
      <c r="D1709" s="4" t="s">
        <v>3187</v>
      </c>
      <c r="E1709" s="4" t="s">
        <v>1358</v>
      </c>
      <c r="F1709" s="4">
        <v>-5.9899613399999998</v>
      </c>
      <c r="G1709" s="4">
        <v>39.309055630000003</v>
      </c>
    </row>
    <row r="1710" spans="1:7" x14ac:dyDescent="0.25">
      <c r="A1710" t="str">
        <f t="shared" si="26"/>
        <v>10166 Santa Cruz de la Sierra Cáceres</v>
      </c>
      <c r="B1710" s="4" t="s">
        <v>3513</v>
      </c>
      <c r="C1710" s="4" t="s">
        <v>3514</v>
      </c>
      <c r="D1710" s="4" t="s">
        <v>3187</v>
      </c>
      <c r="E1710" s="4" t="s">
        <v>1358</v>
      </c>
      <c r="F1710" s="4">
        <v>-5.8462811099999996</v>
      </c>
      <c r="G1710" s="4">
        <v>39.336326219999997</v>
      </c>
    </row>
    <row r="1711" spans="1:7" x14ac:dyDescent="0.25">
      <c r="A1711" t="str">
        <f t="shared" si="26"/>
        <v>10167 Santa Cruz de Paniagua Cáceres</v>
      </c>
      <c r="B1711" s="4" t="s">
        <v>3515</v>
      </c>
      <c r="C1711" s="4" t="s">
        <v>3516</v>
      </c>
      <c r="D1711" s="4" t="s">
        <v>3187</v>
      </c>
      <c r="E1711" s="4" t="s">
        <v>1358</v>
      </c>
      <c r="F1711" s="4">
        <v>-6.3409072499999999</v>
      </c>
      <c r="G1711" s="4">
        <v>40.191387589999998</v>
      </c>
    </row>
    <row r="1712" spans="1:7" x14ac:dyDescent="0.25">
      <c r="A1712" t="str">
        <f t="shared" si="26"/>
        <v>10168 Santa Marta de Magasca Cáceres</v>
      </c>
      <c r="B1712" s="4" t="s">
        <v>3517</v>
      </c>
      <c r="C1712" s="4" t="s">
        <v>3518</v>
      </c>
      <c r="D1712" s="4" t="s">
        <v>3187</v>
      </c>
      <c r="E1712" s="4" t="s">
        <v>1358</v>
      </c>
      <c r="F1712" s="4">
        <v>-6.0988819899999998</v>
      </c>
      <c r="G1712" s="4">
        <v>39.511492689999997</v>
      </c>
    </row>
    <row r="1713" spans="1:7" x14ac:dyDescent="0.25">
      <c r="A1713" t="str">
        <f t="shared" si="26"/>
        <v>10169 Santiago de Alcántara Cáceres</v>
      </c>
      <c r="B1713" s="4" t="s">
        <v>3519</v>
      </c>
      <c r="C1713" s="4" t="s">
        <v>3520</v>
      </c>
      <c r="D1713" s="4" t="s">
        <v>3187</v>
      </c>
      <c r="E1713" s="4" t="s">
        <v>1358</v>
      </c>
      <c r="F1713" s="4">
        <v>-7.2414490200000001</v>
      </c>
      <c r="G1713" s="4">
        <v>39.607521800000001</v>
      </c>
    </row>
    <row r="1714" spans="1:7" x14ac:dyDescent="0.25">
      <c r="A1714" t="str">
        <f t="shared" si="26"/>
        <v>10170 Santiago del Campo Cáceres</v>
      </c>
      <c r="B1714" s="4" t="s">
        <v>3521</v>
      </c>
      <c r="C1714" s="4" t="s">
        <v>3522</v>
      </c>
      <c r="D1714" s="4" t="s">
        <v>3187</v>
      </c>
      <c r="E1714" s="4" t="s">
        <v>1358</v>
      </c>
      <c r="F1714" s="4">
        <v>-6.3629379300000002</v>
      </c>
      <c r="G1714" s="4">
        <v>39.628819980000003</v>
      </c>
    </row>
    <row r="1715" spans="1:7" x14ac:dyDescent="0.25">
      <c r="A1715" t="str">
        <f t="shared" si="26"/>
        <v>10171 Santibáñez el Alto Cáceres</v>
      </c>
      <c r="B1715" s="4" t="s">
        <v>3523</v>
      </c>
      <c r="C1715" s="4" t="s">
        <v>3524</v>
      </c>
      <c r="D1715" s="4" t="s">
        <v>3187</v>
      </c>
      <c r="E1715" s="4" t="s">
        <v>1358</v>
      </c>
      <c r="F1715" s="4">
        <v>-6.54804735</v>
      </c>
      <c r="G1715" s="4">
        <v>40.186450550000004</v>
      </c>
    </row>
    <row r="1716" spans="1:7" x14ac:dyDescent="0.25">
      <c r="A1716" t="str">
        <f t="shared" si="26"/>
        <v>10172 Santibáñez el Bajo Cáceres</v>
      </c>
      <c r="B1716" s="4" t="s">
        <v>3525</v>
      </c>
      <c r="C1716" s="4" t="s">
        <v>3526</v>
      </c>
      <c r="D1716" s="4" t="s">
        <v>3187</v>
      </c>
      <c r="E1716" s="4" t="s">
        <v>1358</v>
      </c>
      <c r="F1716" s="4">
        <v>-6.2207627700000003</v>
      </c>
      <c r="G1716" s="4">
        <v>40.176970869999998</v>
      </c>
    </row>
    <row r="1717" spans="1:7" x14ac:dyDescent="0.25">
      <c r="A1717" t="str">
        <f t="shared" si="26"/>
        <v>10173 Saucedilla Cáceres</v>
      </c>
      <c r="B1717" s="4" t="s">
        <v>3527</v>
      </c>
      <c r="C1717" s="4" t="s">
        <v>3528</v>
      </c>
      <c r="D1717" s="4" t="s">
        <v>3187</v>
      </c>
      <c r="E1717" s="4" t="s">
        <v>1358</v>
      </c>
      <c r="F1717" s="4">
        <v>-5.6743919299999996</v>
      </c>
      <c r="G1717" s="4">
        <v>39.851421389999999</v>
      </c>
    </row>
    <row r="1718" spans="1:7" x14ac:dyDescent="0.25">
      <c r="A1718" t="str">
        <f t="shared" si="26"/>
        <v>10174 Segura de Toro Cáceres</v>
      </c>
      <c r="B1718" s="4" t="s">
        <v>3529</v>
      </c>
      <c r="C1718" s="4" t="s">
        <v>3530</v>
      </c>
      <c r="D1718" s="4" t="s">
        <v>3187</v>
      </c>
      <c r="E1718" s="4" t="s">
        <v>1358</v>
      </c>
      <c r="F1718" s="4">
        <v>-5.9486614700000002</v>
      </c>
      <c r="G1718" s="4">
        <v>40.224800330000001</v>
      </c>
    </row>
    <row r="1719" spans="1:7" x14ac:dyDescent="0.25">
      <c r="A1719" t="str">
        <f t="shared" si="26"/>
        <v>10175 Serradilla Cáceres</v>
      </c>
      <c r="B1719" s="4" t="s">
        <v>3531</v>
      </c>
      <c r="C1719" s="4" t="s">
        <v>3532</v>
      </c>
      <c r="D1719" s="4" t="s">
        <v>3187</v>
      </c>
      <c r="E1719" s="4" t="s">
        <v>1358</v>
      </c>
      <c r="F1719" s="4">
        <v>-6.1401610800000004</v>
      </c>
      <c r="G1719" s="4">
        <v>39.830535869999999</v>
      </c>
    </row>
    <row r="1720" spans="1:7" x14ac:dyDescent="0.25">
      <c r="A1720" t="str">
        <f t="shared" si="26"/>
        <v>10176 Serrejón Cáceres</v>
      </c>
      <c r="B1720" s="4" t="s">
        <v>3533</v>
      </c>
      <c r="C1720" s="4" t="s">
        <v>3534</v>
      </c>
      <c r="D1720" s="4" t="s">
        <v>3187</v>
      </c>
      <c r="E1720" s="4" t="s">
        <v>1358</v>
      </c>
      <c r="F1720" s="4">
        <v>-5.8037563700000003</v>
      </c>
      <c r="G1720" s="4">
        <v>39.816008240000002</v>
      </c>
    </row>
    <row r="1721" spans="1:7" x14ac:dyDescent="0.25">
      <c r="A1721" t="str">
        <f t="shared" si="26"/>
        <v>10177 Sierra de Fuentes Cáceres</v>
      </c>
      <c r="B1721" s="4" t="s">
        <v>3535</v>
      </c>
      <c r="C1721" s="4" t="s">
        <v>3536</v>
      </c>
      <c r="D1721" s="4" t="s">
        <v>3187</v>
      </c>
      <c r="E1721" s="4" t="s">
        <v>1358</v>
      </c>
      <c r="F1721" s="4">
        <v>-6.2742015599999998</v>
      </c>
      <c r="G1721" s="4">
        <v>39.43708651</v>
      </c>
    </row>
    <row r="1722" spans="1:7" x14ac:dyDescent="0.25">
      <c r="A1722" t="str">
        <f t="shared" si="26"/>
        <v>10178 Talaván Cáceres</v>
      </c>
      <c r="B1722" s="4" t="s">
        <v>3537</v>
      </c>
      <c r="C1722" s="4" t="s">
        <v>3538</v>
      </c>
      <c r="D1722" s="4" t="s">
        <v>3187</v>
      </c>
      <c r="E1722" s="4" t="s">
        <v>1358</v>
      </c>
      <c r="F1722" s="4">
        <v>-6.2825827500000004</v>
      </c>
      <c r="G1722" s="4">
        <v>39.718473039999999</v>
      </c>
    </row>
    <row r="1723" spans="1:7" x14ac:dyDescent="0.25">
      <c r="A1723" t="str">
        <f t="shared" si="26"/>
        <v>10179 Talaveruela de la Vera Cáceres</v>
      </c>
      <c r="B1723" s="4" t="s">
        <v>3539</v>
      </c>
      <c r="C1723" s="4" t="s">
        <v>3540</v>
      </c>
      <c r="D1723" s="4" t="s">
        <v>3187</v>
      </c>
      <c r="E1723" s="4" t="s">
        <v>1358</v>
      </c>
      <c r="F1723" s="4">
        <v>-5.51885972</v>
      </c>
      <c r="G1723" s="4">
        <v>40.121531730000001</v>
      </c>
    </row>
    <row r="1724" spans="1:7" x14ac:dyDescent="0.25">
      <c r="A1724" t="str">
        <f t="shared" si="26"/>
        <v>10180 Talayuela Cáceres</v>
      </c>
      <c r="B1724" s="4" t="s">
        <v>3541</v>
      </c>
      <c r="C1724" s="4" t="s">
        <v>3542</v>
      </c>
      <c r="D1724" s="4" t="s">
        <v>3187</v>
      </c>
      <c r="E1724" s="4" t="s">
        <v>1358</v>
      </c>
      <c r="F1724" s="4">
        <v>-5.6101901500000002</v>
      </c>
      <c r="G1724" s="4">
        <v>39.983486620000001</v>
      </c>
    </row>
    <row r="1725" spans="1:7" x14ac:dyDescent="0.25">
      <c r="A1725" t="str">
        <f t="shared" si="26"/>
        <v>10181 Tejeda de Tiétar Cáceres</v>
      </c>
      <c r="B1725" s="4" t="s">
        <v>3543</v>
      </c>
      <c r="C1725" s="4" t="s">
        <v>3544</v>
      </c>
      <c r="D1725" s="4" t="s">
        <v>3187</v>
      </c>
      <c r="E1725" s="4" t="s">
        <v>1358</v>
      </c>
      <c r="F1725" s="4">
        <v>-5.8679450800000001</v>
      </c>
      <c r="G1725" s="4">
        <v>40.020061740000003</v>
      </c>
    </row>
    <row r="1726" spans="1:7" x14ac:dyDescent="0.25">
      <c r="A1726" t="str">
        <f t="shared" si="26"/>
        <v>10182 Toril Cáceres</v>
      </c>
      <c r="B1726" s="4" t="s">
        <v>3545</v>
      </c>
      <c r="C1726" s="4" t="s">
        <v>3546</v>
      </c>
      <c r="D1726" s="4" t="s">
        <v>3187</v>
      </c>
      <c r="E1726" s="4" t="s">
        <v>1358</v>
      </c>
      <c r="F1726" s="4">
        <v>-5.7804706899999996</v>
      </c>
      <c r="G1726" s="4">
        <v>39.89694832</v>
      </c>
    </row>
    <row r="1727" spans="1:7" x14ac:dyDescent="0.25">
      <c r="A1727" t="str">
        <f t="shared" si="26"/>
        <v>10183 Tornavacas Cáceres</v>
      </c>
      <c r="B1727" s="4" t="s">
        <v>3547</v>
      </c>
      <c r="C1727" s="4" t="s">
        <v>3548</v>
      </c>
      <c r="D1727" s="4" t="s">
        <v>3187</v>
      </c>
      <c r="E1727" s="4" t="s">
        <v>1358</v>
      </c>
      <c r="F1727" s="4">
        <v>-5.6884711899999996</v>
      </c>
      <c r="G1727" s="4">
        <v>40.254371190000001</v>
      </c>
    </row>
    <row r="1728" spans="1:7" x14ac:dyDescent="0.25">
      <c r="A1728" t="str">
        <f t="shared" si="26"/>
        <v>10184 Torno, El Cáceres</v>
      </c>
      <c r="B1728" s="4" t="s">
        <v>3549</v>
      </c>
      <c r="C1728" s="4" t="s">
        <v>3550</v>
      </c>
      <c r="D1728" s="4" t="s">
        <v>3187</v>
      </c>
      <c r="E1728" s="4" t="s">
        <v>1358</v>
      </c>
      <c r="F1728" s="4">
        <v>-5.94416309</v>
      </c>
      <c r="G1728" s="4">
        <v>40.135823139999999</v>
      </c>
    </row>
    <row r="1729" spans="1:7" x14ac:dyDescent="0.25">
      <c r="A1729" t="str">
        <f t="shared" si="26"/>
        <v>10185 Torrecilla de los Ángeles Cáceres</v>
      </c>
      <c r="B1729" s="4" t="s">
        <v>3551</v>
      </c>
      <c r="C1729" s="4" t="s">
        <v>3552</v>
      </c>
      <c r="D1729" s="4" t="s">
        <v>3187</v>
      </c>
      <c r="E1729" s="4" t="s">
        <v>1358</v>
      </c>
      <c r="F1729" s="4">
        <v>-6.4197123999999999</v>
      </c>
      <c r="G1729" s="4">
        <v>40.247659730000002</v>
      </c>
    </row>
    <row r="1730" spans="1:7" x14ac:dyDescent="0.25">
      <c r="A1730" t="str">
        <f t="shared" si="26"/>
        <v>10186 Torrecillas de la Tiesa Cáceres</v>
      </c>
      <c r="B1730" s="4" t="s">
        <v>3553</v>
      </c>
      <c r="C1730" s="4" t="s">
        <v>3554</v>
      </c>
      <c r="D1730" s="4" t="s">
        <v>3187</v>
      </c>
      <c r="E1730" s="4" t="s">
        <v>1358</v>
      </c>
      <c r="F1730" s="4">
        <v>-5.7422089700000001</v>
      </c>
      <c r="G1730" s="4">
        <v>39.569813869999997</v>
      </c>
    </row>
    <row r="1731" spans="1:7" x14ac:dyDescent="0.25">
      <c r="A1731" t="str">
        <f t="shared" ref="A1731:A1794" si="27">CONCATENATE(B1731, " ",C1731, " ",D1731)</f>
        <v>10187 Torre de Don Miguel Cáceres</v>
      </c>
      <c r="B1731" s="4" t="s">
        <v>3555</v>
      </c>
      <c r="C1731" s="4" t="s">
        <v>3556</v>
      </c>
      <c r="D1731" s="4" t="s">
        <v>3187</v>
      </c>
      <c r="E1731" s="4" t="s">
        <v>1358</v>
      </c>
      <c r="F1731" s="4">
        <v>-6.5771550599999999</v>
      </c>
      <c r="G1731" s="4">
        <v>40.223950819999999</v>
      </c>
    </row>
    <row r="1732" spans="1:7" x14ac:dyDescent="0.25">
      <c r="A1732" t="str">
        <f t="shared" si="27"/>
        <v>10188 Torre de Santa María Cáceres</v>
      </c>
      <c r="B1732" s="4" t="s">
        <v>3557</v>
      </c>
      <c r="C1732" s="4" t="s">
        <v>3558</v>
      </c>
      <c r="D1732" s="4" t="s">
        <v>3187</v>
      </c>
      <c r="E1732" s="4" t="s">
        <v>1358</v>
      </c>
      <c r="F1732" s="4">
        <v>-6.1172757100000004</v>
      </c>
      <c r="G1732" s="4">
        <v>39.252498260000003</v>
      </c>
    </row>
    <row r="1733" spans="1:7" x14ac:dyDescent="0.25">
      <c r="A1733" t="str">
        <f t="shared" si="27"/>
        <v>10189 Torrejoncillo Cáceres</v>
      </c>
      <c r="B1733" s="4" t="s">
        <v>3559</v>
      </c>
      <c r="C1733" s="4" t="s">
        <v>3560</v>
      </c>
      <c r="D1733" s="4" t="s">
        <v>3187</v>
      </c>
      <c r="E1733" s="4" t="s">
        <v>1358</v>
      </c>
      <c r="F1733" s="4">
        <v>-6.4658488500000004</v>
      </c>
      <c r="G1733" s="4">
        <v>39.896529289999997</v>
      </c>
    </row>
    <row r="1734" spans="1:7" x14ac:dyDescent="0.25">
      <c r="A1734" t="str">
        <f t="shared" si="27"/>
        <v>10190 Torrejón el Rubio Cáceres</v>
      </c>
      <c r="B1734" s="4" t="s">
        <v>3561</v>
      </c>
      <c r="C1734" s="4" t="s">
        <v>3562</v>
      </c>
      <c r="D1734" s="4" t="s">
        <v>3187</v>
      </c>
      <c r="E1734" s="4" t="s">
        <v>1358</v>
      </c>
      <c r="F1734" s="4">
        <v>-6.0138684500000004</v>
      </c>
      <c r="G1734" s="4">
        <v>39.769768990000003</v>
      </c>
    </row>
    <row r="1735" spans="1:7" x14ac:dyDescent="0.25">
      <c r="A1735" t="str">
        <f t="shared" si="27"/>
        <v>10191 Torremenga Cáceres</v>
      </c>
      <c r="B1735" s="4" t="s">
        <v>3563</v>
      </c>
      <c r="C1735" s="4" t="s">
        <v>3564</v>
      </c>
      <c r="D1735" s="4" t="s">
        <v>3187</v>
      </c>
      <c r="E1735" s="4" t="s">
        <v>1358</v>
      </c>
      <c r="F1735" s="4">
        <v>-5.7749518699999998</v>
      </c>
      <c r="G1735" s="4">
        <v>40.046846680000002</v>
      </c>
    </row>
    <row r="1736" spans="1:7" x14ac:dyDescent="0.25">
      <c r="A1736" t="str">
        <f t="shared" si="27"/>
        <v>10192 Torremocha Cáceres</v>
      </c>
      <c r="B1736" s="4" t="s">
        <v>3565</v>
      </c>
      <c r="C1736" s="4" t="s">
        <v>3566</v>
      </c>
      <c r="D1736" s="4" t="s">
        <v>3187</v>
      </c>
      <c r="E1736" s="4" t="s">
        <v>1358</v>
      </c>
      <c r="F1736" s="4">
        <v>-6.1729883000000001</v>
      </c>
      <c r="G1736" s="4">
        <v>39.345717630000003</v>
      </c>
    </row>
    <row r="1737" spans="1:7" x14ac:dyDescent="0.25">
      <c r="A1737" t="str">
        <f t="shared" si="27"/>
        <v>10193 Torreorgaz Cáceres</v>
      </c>
      <c r="B1737" s="4" t="s">
        <v>3567</v>
      </c>
      <c r="C1737" s="4" t="s">
        <v>3568</v>
      </c>
      <c r="D1737" s="4" t="s">
        <v>3187</v>
      </c>
      <c r="E1737" s="4" t="s">
        <v>1358</v>
      </c>
      <c r="F1737" s="4">
        <v>-6.24997486</v>
      </c>
      <c r="G1737" s="4">
        <v>39.38165291</v>
      </c>
    </row>
    <row r="1738" spans="1:7" x14ac:dyDescent="0.25">
      <c r="A1738" t="str">
        <f t="shared" si="27"/>
        <v>10194 Torrequemada Cáceres</v>
      </c>
      <c r="B1738" s="4" t="s">
        <v>3569</v>
      </c>
      <c r="C1738" s="4" t="s">
        <v>3570</v>
      </c>
      <c r="D1738" s="4" t="s">
        <v>3187</v>
      </c>
      <c r="E1738" s="4" t="s">
        <v>1358</v>
      </c>
      <c r="F1738" s="4">
        <v>-6.2224454099999997</v>
      </c>
      <c r="G1738" s="4">
        <v>39.366296239999997</v>
      </c>
    </row>
    <row r="1739" spans="1:7" x14ac:dyDescent="0.25">
      <c r="A1739" t="str">
        <f t="shared" si="27"/>
        <v>10195 Trujillo Cáceres</v>
      </c>
      <c r="B1739" s="4" t="s">
        <v>3571</v>
      </c>
      <c r="C1739" s="4" t="s">
        <v>3572</v>
      </c>
      <c r="D1739" s="4" t="s">
        <v>3187</v>
      </c>
      <c r="E1739" s="4" t="s">
        <v>1358</v>
      </c>
      <c r="F1739" s="4">
        <v>-5.88284261</v>
      </c>
      <c r="G1739" s="4">
        <v>39.462507510000002</v>
      </c>
    </row>
    <row r="1740" spans="1:7" x14ac:dyDescent="0.25">
      <c r="A1740" t="str">
        <f t="shared" si="27"/>
        <v>10196 Valdastillas Cáceres</v>
      </c>
      <c r="B1740" s="4" t="s">
        <v>3573</v>
      </c>
      <c r="C1740" s="4" t="s">
        <v>3574</v>
      </c>
      <c r="D1740" s="4" t="s">
        <v>3187</v>
      </c>
      <c r="E1740" s="4" t="s">
        <v>1358</v>
      </c>
      <c r="F1740" s="4">
        <v>-5.8773647200000001</v>
      </c>
      <c r="G1740" s="4">
        <v>40.132242929999997</v>
      </c>
    </row>
    <row r="1741" spans="1:7" x14ac:dyDescent="0.25">
      <c r="A1741" t="str">
        <f t="shared" si="27"/>
        <v>10197 Valdecañas de Tajo Cáceres</v>
      </c>
      <c r="B1741" s="4" t="s">
        <v>3575</v>
      </c>
      <c r="C1741" s="4" t="s">
        <v>3576</v>
      </c>
      <c r="D1741" s="4" t="s">
        <v>3187</v>
      </c>
      <c r="E1741" s="4" t="s">
        <v>1358</v>
      </c>
      <c r="F1741" s="4">
        <v>-5.61887107</v>
      </c>
      <c r="G1741" s="4">
        <v>39.758658930000003</v>
      </c>
    </row>
    <row r="1742" spans="1:7" x14ac:dyDescent="0.25">
      <c r="A1742" t="str">
        <f t="shared" si="27"/>
        <v>10198 Valdefuentes Cáceres</v>
      </c>
      <c r="B1742" s="4" t="s">
        <v>3577</v>
      </c>
      <c r="C1742" s="4" t="s">
        <v>3578</v>
      </c>
      <c r="D1742" s="4" t="s">
        <v>3187</v>
      </c>
      <c r="E1742" s="4" t="s">
        <v>1358</v>
      </c>
      <c r="F1742" s="4">
        <v>-6.1219092000000002</v>
      </c>
      <c r="G1742" s="4">
        <v>39.274323889999998</v>
      </c>
    </row>
    <row r="1743" spans="1:7" x14ac:dyDescent="0.25">
      <c r="A1743" t="str">
        <f t="shared" si="27"/>
        <v>10199 Valdehúncar Cáceres</v>
      </c>
      <c r="B1743" s="4" t="s">
        <v>3579</v>
      </c>
      <c r="C1743" s="4" t="s">
        <v>3580</v>
      </c>
      <c r="D1743" s="4" t="s">
        <v>3187</v>
      </c>
      <c r="E1743" s="4" t="s">
        <v>1358</v>
      </c>
      <c r="F1743" s="4">
        <v>-5.5222316100000004</v>
      </c>
      <c r="G1743" s="4">
        <v>39.836417869999998</v>
      </c>
    </row>
    <row r="1744" spans="1:7" x14ac:dyDescent="0.25">
      <c r="A1744" t="str">
        <f t="shared" si="27"/>
        <v>10200 Valdelacasa de Tajo Cáceres</v>
      </c>
      <c r="B1744" s="4" t="s">
        <v>3581</v>
      </c>
      <c r="C1744" s="4" t="s">
        <v>3582</v>
      </c>
      <c r="D1744" s="4" t="s">
        <v>3187</v>
      </c>
      <c r="E1744" s="4" t="s">
        <v>1358</v>
      </c>
      <c r="F1744" s="4">
        <v>-5.2825042099999999</v>
      </c>
      <c r="G1744" s="4">
        <v>39.727134399999997</v>
      </c>
    </row>
    <row r="1745" spans="1:7" x14ac:dyDescent="0.25">
      <c r="A1745" t="str">
        <f t="shared" si="27"/>
        <v>10201 Valdemorales Cáceres</v>
      </c>
      <c r="B1745" s="4" t="s">
        <v>3583</v>
      </c>
      <c r="C1745" s="4" t="s">
        <v>3584</v>
      </c>
      <c r="D1745" s="4" t="s">
        <v>3187</v>
      </c>
      <c r="E1745" s="4" t="s">
        <v>1358</v>
      </c>
      <c r="F1745" s="4">
        <v>-6.06491779</v>
      </c>
      <c r="G1745" s="4">
        <v>39.20551554</v>
      </c>
    </row>
    <row r="1746" spans="1:7" x14ac:dyDescent="0.25">
      <c r="A1746" t="str">
        <f t="shared" si="27"/>
        <v>10202 Valdeobispo Cáceres</v>
      </c>
      <c r="B1746" s="4" t="s">
        <v>3585</v>
      </c>
      <c r="C1746" s="4" t="s">
        <v>3586</v>
      </c>
      <c r="D1746" s="4" t="s">
        <v>3187</v>
      </c>
      <c r="E1746" s="4" t="s">
        <v>1358</v>
      </c>
      <c r="F1746" s="4">
        <v>-6.2481513299999998</v>
      </c>
      <c r="G1746" s="4">
        <v>40.082387529999998</v>
      </c>
    </row>
    <row r="1747" spans="1:7" x14ac:dyDescent="0.25">
      <c r="A1747" t="str">
        <f t="shared" si="27"/>
        <v>10203 Valencia de Alcántara Cáceres</v>
      </c>
      <c r="B1747" s="4" t="s">
        <v>3587</v>
      </c>
      <c r="C1747" s="4" t="s">
        <v>3588</v>
      </c>
      <c r="D1747" s="4" t="s">
        <v>3187</v>
      </c>
      <c r="E1747" s="4" t="s">
        <v>1358</v>
      </c>
      <c r="F1747" s="4">
        <v>-7.2427863600000002</v>
      </c>
      <c r="G1747" s="4">
        <v>39.412483190000003</v>
      </c>
    </row>
    <row r="1748" spans="1:7" x14ac:dyDescent="0.25">
      <c r="A1748" t="str">
        <f t="shared" si="27"/>
        <v>10204 Valverde de la Vera Cáceres</v>
      </c>
      <c r="B1748" s="4" t="s">
        <v>3589</v>
      </c>
      <c r="C1748" s="4" t="s">
        <v>3590</v>
      </c>
      <c r="D1748" s="4" t="s">
        <v>3187</v>
      </c>
      <c r="E1748" s="4" t="s">
        <v>1358</v>
      </c>
      <c r="F1748" s="4">
        <v>-5.4954267000000003</v>
      </c>
      <c r="G1748" s="4">
        <v>40.123129380000002</v>
      </c>
    </row>
    <row r="1749" spans="1:7" x14ac:dyDescent="0.25">
      <c r="A1749" t="str">
        <f t="shared" si="27"/>
        <v>10205 Valverde del Fresno Cáceres</v>
      </c>
      <c r="B1749" s="4" t="s">
        <v>3591</v>
      </c>
      <c r="C1749" s="4" t="s">
        <v>3592</v>
      </c>
      <c r="D1749" s="4" t="s">
        <v>3187</v>
      </c>
      <c r="E1749" s="4" t="s">
        <v>1358</v>
      </c>
      <c r="F1749" s="4">
        <v>-6.8793337049999996</v>
      </c>
      <c r="G1749" s="4">
        <v>40.225112780000003</v>
      </c>
    </row>
    <row r="1750" spans="1:7" x14ac:dyDescent="0.25">
      <c r="A1750" t="str">
        <f t="shared" si="27"/>
        <v>10206 Viandar de la Vera Cáceres</v>
      </c>
      <c r="B1750" s="4" t="s">
        <v>3593</v>
      </c>
      <c r="C1750" s="4" t="s">
        <v>3594</v>
      </c>
      <c r="D1750" s="4" t="s">
        <v>3187</v>
      </c>
      <c r="E1750" s="4" t="s">
        <v>1358</v>
      </c>
      <c r="F1750" s="4">
        <v>-5.5367553000000003</v>
      </c>
      <c r="G1750" s="4">
        <v>40.120303079999999</v>
      </c>
    </row>
    <row r="1751" spans="1:7" x14ac:dyDescent="0.25">
      <c r="A1751" t="str">
        <f t="shared" si="27"/>
        <v>10207 Villa del Campo Cáceres</v>
      </c>
      <c r="B1751" s="4" t="s">
        <v>3595</v>
      </c>
      <c r="C1751" s="4" t="s">
        <v>3596</v>
      </c>
      <c r="D1751" s="4" t="s">
        <v>3187</v>
      </c>
      <c r="E1751" s="4" t="s">
        <v>1358</v>
      </c>
      <c r="F1751" s="4">
        <v>-6.4284686600000001</v>
      </c>
      <c r="G1751" s="4">
        <v>40.142355780000003</v>
      </c>
    </row>
    <row r="1752" spans="1:7" x14ac:dyDescent="0.25">
      <c r="A1752" t="str">
        <f t="shared" si="27"/>
        <v>10208 Villa del Rey Cáceres</v>
      </c>
      <c r="B1752" s="4" t="s">
        <v>3597</v>
      </c>
      <c r="C1752" s="4" t="s">
        <v>3598</v>
      </c>
      <c r="D1752" s="4" t="s">
        <v>3187</v>
      </c>
      <c r="E1752" s="4" t="s">
        <v>1358</v>
      </c>
      <c r="F1752" s="4">
        <v>-6.8206299499999998</v>
      </c>
      <c r="G1752" s="4">
        <v>39.659538959999999</v>
      </c>
    </row>
    <row r="1753" spans="1:7" x14ac:dyDescent="0.25">
      <c r="A1753" t="str">
        <f t="shared" si="27"/>
        <v>10209 Villamesías Cáceres</v>
      </c>
      <c r="B1753" s="4" t="s">
        <v>3599</v>
      </c>
      <c r="C1753" s="4" t="s">
        <v>3600</v>
      </c>
      <c r="D1753" s="4" t="s">
        <v>3187</v>
      </c>
      <c r="E1753" s="4" t="s">
        <v>1358</v>
      </c>
      <c r="F1753" s="4">
        <v>-5.8730115600000001</v>
      </c>
      <c r="G1753" s="4">
        <v>39.245969649999999</v>
      </c>
    </row>
    <row r="1754" spans="1:7" x14ac:dyDescent="0.25">
      <c r="A1754" t="str">
        <f t="shared" si="27"/>
        <v>10210 Villamiel Cáceres</v>
      </c>
      <c r="B1754" s="4" t="s">
        <v>3601</v>
      </c>
      <c r="C1754" s="4" t="s">
        <v>3602</v>
      </c>
      <c r="D1754" s="4" t="s">
        <v>3187</v>
      </c>
      <c r="E1754" s="4" t="s">
        <v>1358</v>
      </c>
      <c r="F1754" s="4">
        <v>-6.7840197</v>
      </c>
      <c r="G1754" s="4">
        <v>40.185443810000002</v>
      </c>
    </row>
    <row r="1755" spans="1:7" x14ac:dyDescent="0.25">
      <c r="A1755" t="str">
        <f t="shared" si="27"/>
        <v>10211 Villanueva de la Sierra Cáceres</v>
      </c>
      <c r="B1755" s="4" t="s">
        <v>3603</v>
      </c>
      <c r="C1755" s="4" t="s">
        <v>3604</v>
      </c>
      <c r="D1755" s="4" t="s">
        <v>3187</v>
      </c>
      <c r="E1755" s="4" t="s">
        <v>1358</v>
      </c>
      <c r="F1755" s="4">
        <v>-6.4044746899999998</v>
      </c>
      <c r="G1755" s="4">
        <v>40.199722119999997</v>
      </c>
    </row>
    <row r="1756" spans="1:7" x14ac:dyDescent="0.25">
      <c r="A1756" t="str">
        <f t="shared" si="27"/>
        <v>10212 Villanueva de la Vera Cáceres</v>
      </c>
      <c r="B1756" s="4" t="s">
        <v>3605</v>
      </c>
      <c r="C1756" s="4" t="s">
        <v>3606</v>
      </c>
      <c r="D1756" s="4" t="s">
        <v>3187</v>
      </c>
      <c r="E1756" s="4" t="s">
        <v>1358</v>
      </c>
      <c r="F1756" s="4">
        <v>-5.4614668699999998</v>
      </c>
      <c r="G1756" s="4">
        <v>40.129288539999997</v>
      </c>
    </row>
    <row r="1757" spans="1:7" x14ac:dyDescent="0.25">
      <c r="A1757" t="str">
        <f t="shared" si="27"/>
        <v>10213 Villar del Pedroso Cáceres</v>
      </c>
      <c r="B1757" s="4" t="s">
        <v>3607</v>
      </c>
      <c r="C1757" s="4" t="s">
        <v>3608</v>
      </c>
      <c r="D1757" s="4" t="s">
        <v>3187</v>
      </c>
      <c r="E1757" s="4" t="s">
        <v>1358</v>
      </c>
      <c r="F1757" s="4">
        <v>-5.1945178099999998</v>
      </c>
      <c r="G1757" s="4">
        <v>39.70454324</v>
      </c>
    </row>
    <row r="1758" spans="1:7" x14ac:dyDescent="0.25">
      <c r="A1758" t="str">
        <f t="shared" si="27"/>
        <v>10214 Villar de Plasencia Cáceres</v>
      </c>
      <c r="B1758" s="4" t="s">
        <v>3609</v>
      </c>
      <c r="C1758" s="4" t="s">
        <v>3610</v>
      </c>
      <c r="D1758" s="4" t="s">
        <v>3187</v>
      </c>
      <c r="E1758" s="4" t="s">
        <v>1358</v>
      </c>
      <c r="F1758" s="4">
        <v>-6.0273756499999998</v>
      </c>
      <c r="G1758" s="4">
        <v>40.137826500000003</v>
      </c>
    </row>
    <row r="1759" spans="1:7" x14ac:dyDescent="0.25">
      <c r="A1759" t="str">
        <f t="shared" si="27"/>
        <v>10215 Villasbuenas de Gata Cáceres</v>
      </c>
      <c r="B1759" s="4" t="s">
        <v>3611</v>
      </c>
      <c r="C1759" s="4" t="s">
        <v>3612</v>
      </c>
      <c r="D1759" s="4" t="s">
        <v>3187</v>
      </c>
      <c r="E1759" s="4" t="s">
        <v>1358</v>
      </c>
      <c r="F1759" s="4">
        <v>-6.6256718299999999</v>
      </c>
      <c r="G1759" s="4">
        <v>40.178682709999997</v>
      </c>
    </row>
    <row r="1760" spans="1:7" x14ac:dyDescent="0.25">
      <c r="A1760" t="str">
        <f t="shared" si="27"/>
        <v>10216 Zarza de Granadilla Cáceres</v>
      </c>
      <c r="B1760" s="4" t="s">
        <v>3613</v>
      </c>
      <c r="C1760" s="4" t="s">
        <v>3614</v>
      </c>
      <c r="D1760" s="4" t="s">
        <v>3187</v>
      </c>
      <c r="E1760" s="4" t="s">
        <v>1358</v>
      </c>
      <c r="F1760" s="4">
        <v>-6.0467348599999999</v>
      </c>
      <c r="G1760" s="4">
        <v>40.238051509999998</v>
      </c>
    </row>
    <row r="1761" spans="1:7" x14ac:dyDescent="0.25">
      <c r="A1761" t="str">
        <f t="shared" si="27"/>
        <v>10217 Zarza de Montánchez Cáceres</v>
      </c>
      <c r="B1761" s="4" t="s">
        <v>3615</v>
      </c>
      <c r="C1761" s="4" t="s">
        <v>3616</v>
      </c>
      <c r="D1761" s="4" t="s">
        <v>3187</v>
      </c>
      <c r="E1761" s="4" t="s">
        <v>1358</v>
      </c>
      <c r="F1761" s="4">
        <v>-6.0301230700000001</v>
      </c>
      <c r="G1761" s="4">
        <v>39.25796338</v>
      </c>
    </row>
    <row r="1762" spans="1:7" x14ac:dyDescent="0.25">
      <c r="A1762" t="str">
        <f t="shared" si="27"/>
        <v>10218 Zarza la Mayor Cáceres</v>
      </c>
      <c r="B1762" s="4" t="s">
        <v>3617</v>
      </c>
      <c r="C1762" s="4" t="s">
        <v>3618</v>
      </c>
      <c r="D1762" s="4" t="s">
        <v>3187</v>
      </c>
      <c r="E1762" s="4" t="s">
        <v>1358</v>
      </c>
      <c r="F1762" s="4">
        <v>-6.8643735000000001</v>
      </c>
      <c r="G1762" s="4">
        <v>39.875511760000002</v>
      </c>
    </row>
    <row r="1763" spans="1:7" x14ac:dyDescent="0.25">
      <c r="A1763" t="str">
        <f t="shared" si="27"/>
        <v>10219 Zorita Cáceres</v>
      </c>
      <c r="B1763" s="4" t="s">
        <v>3619</v>
      </c>
      <c r="C1763" s="4" t="s">
        <v>3620</v>
      </c>
      <c r="D1763" s="4" t="s">
        <v>3187</v>
      </c>
      <c r="E1763" s="4" t="s">
        <v>1358</v>
      </c>
      <c r="F1763" s="4">
        <v>-5.69901342</v>
      </c>
      <c r="G1763" s="4">
        <v>39.283350009999999</v>
      </c>
    </row>
    <row r="1764" spans="1:7" x14ac:dyDescent="0.25">
      <c r="A1764" t="str">
        <f t="shared" si="27"/>
        <v>10901 Rosalejo Cáceres</v>
      </c>
      <c r="B1764" s="4" t="s">
        <v>3621</v>
      </c>
      <c r="C1764" s="4" t="s">
        <v>3622</v>
      </c>
      <c r="D1764" s="4" t="s">
        <v>3187</v>
      </c>
      <c r="E1764" s="4" t="s">
        <v>1358</v>
      </c>
      <c r="F1764" s="4">
        <v>-5.42974668</v>
      </c>
      <c r="G1764" s="4">
        <v>39.97751985</v>
      </c>
    </row>
    <row r="1765" spans="1:7" x14ac:dyDescent="0.25">
      <c r="A1765" t="str">
        <f t="shared" si="27"/>
        <v>10902 Vegaviana Cáceres</v>
      </c>
      <c r="B1765" s="4" t="s">
        <v>3623</v>
      </c>
      <c r="C1765" s="4" t="s">
        <v>3624</v>
      </c>
      <c r="D1765" s="4" t="s">
        <v>3187</v>
      </c>
      <c r="E1765" s="4" t="s">
        <v>1358</v>
      </c>
      <c r="F1765" s="4">
        <v>-6.7178637999999999</v>
      </c>
      <c r="G1765" s="4">
        <v>40.040855020000002</v>
      </c>
    </row>
    <row r="1766" spans="1:7" x14ac:dyDescent="0.25">
      <c r="A1766" t="str">
        <f t="shared" si="27"/>
        <v>10903 Alagón del Río Cáceres</v>
      </c>
      <c r="B1766" s="4" t="s">
        <v>3625</v>
      </c>
      <c r="C1766" s="4" t="s">
        <v>3626</v>
      </c>
      <c r="D1766" s="4" t="s">
        <v>3187</v>
      </c>
      <c r="E1766" s="4" t="s">
        <v>1358</v>
      </c>
      <c r="F1766" s="4">
        <v>-6.3169745199999996</v>
      </c>
      <c r="G1766" s="4">
        <v>39.973591380000002</v>
      </c>
    </row>
    <row r="1767" spans="1:7" x14ac:dyDescent="0.25">
      <c r="A1767" t="str">
        <f t="shared" si="27"/>
        <v>10904 Tiétar Cáceres</v>
      </c>
      <c r="B1767" s="4" t="s">
        <v>3627</v>
      </c>
      <c r="C1767" s="4" t="s">
        <v>3628</v>
      </c>
      <c r="D1767" s="4" t="s">
        <v>3187</v>
      </c>
      <c r="E1767" s="4" t="s">
        <v>1358</v>
      </c>
      <c r="F1767" s="4">
        <v>-5.4788091300000001</v>
      </c>
      <c r="G1767" s="4">
        <v>40.029332940000003</v>
      </c>
    </row>
    <row r="1768" spans="1:7" x14ac:dyDescent="0.25">
      <c r="A1768" t="str">
        <f t="shared" si="27"/>
        <v>10905 Pueblonuevo de Miramontes Cáceres</v>
      </c>
      <c r="B1768" s="4" t="s">
        <v>3629</v>
      </c>
      <c r="C1768" s="4" t="s">
        <v>3630</v>
      </c>
      <c r="D1768" s="4" t="s">
        <v>3187</v>
      </c>
      <c r="E1768" s="4" t="s">
        <v>1358</v>
      </c>
      <c r="F1768" s="4">
        <v>-5.3790758900000002</v>
      </c>
      <c r="G1768" s="4">
        <v>40.059683200000002</v>
      </c>
    </row>
    <row r="1769" spans="1:7" x14ac:dyDescent="0.25">
      <c r="A1769" t="str">
        <f t="shared" si="27"/>
        <v>11001 Alcalá de los Gazules Cádiz</v>
      </c>
      <c r="B1769" s="4" t="s">
        <v>3631</v>
      </c>
      <c r="C1769" s="4" t="s">
        <v>3632</v>
      </c>
      <c r="D1769" s="4" t="s">
        <v>3633</v>
      </c>
      <c r="E1769" s="4" t="s">
        <v>37</v>
      </c>
      <c r="F1769" s="4">
        <v>-5.7231195599999998</v>
      </c>
      <c r="G1769" s="4">
        <v>36.462948150000003</v>
      </c>
    </row>
    <row r="1770" spans="1:7" x14ac:dyDescent="0.25">
      <c r="A1770" t="str">
        <f t="shared" si="27"/>
        <v>11002 Alcalá del Valle Cádiz</v>
      </c>
      <c r="B1770" s="4" t="s">
        <v>3634</v>
      </c>
      <c r="C1770" s="4" t="s">
        <v>3635</v>
      </c>
      <c r="D1770" s="4" t="s">
        <v>3633</v>
      </c>
      <c r="E1770" s="4" t="s">
        <v>37</v>
      </c>
      <c r="F1770" s="4">
        <v>-5.1725987299999998</v>
      </c>
      <c r="G1770" s="4">
        <v>36.905066220000002</v>
      </c>
    </row>
    <row r="1771" spans="1:7" x14ac:dyDescent="0.25">
      <c r="A1771" t="str">
        <f t="shared" si="27"/>
        <v>11003 Algar Cádiz</v>
      </c>
      <c r="B1771" s="4" t="s">
        <v>3636</v>
      </c>
      <c r="C1771" s="4" t="s">
        <v>3637</v>
      </c>
      <c r="D1771" s="4" t="s">
        <v>3633</v>
      </c>
      <c r="E1771" s="4" t="s">
        <v>37</v>
      </c>
      <c r="F1771" s="4">
        <v>-5.6571991600000002</v>
      </c>
      <c r="G1771" s="4">
        <v>36.655945559999999</v>
      </c>
    </row>
    <row r="1772" spans="1:7" x14ac:dyDescent="0.25">
      <c r="A1772" t="str">
        <f t="shared" si="27"/>
        <v>11004 Algeciras Cádiz</v>
      </c>
      <c r="B1772" s="4" t="s">
        <v>3638</v>
      </c>
      <c r="C1772" s="4" t="s">
        <v>3639</v>
      </c>
      <c r="D1772" s="4" t="s">
        <v>3633</v>
      </c>
      <c r="E1772" s="4" t="s">
        <v>37</v>
      </c>
      <c r="F1772" s="4">
        <v>-5.4477417800000003</v>
      </c>
      <c r="G1772" s="4">
        <v>36.13137811</v>
      </c>
    </row>
    <row r="1773" spans="1:7" x14ac:dyDescent="0.25">
      <c r="A1773" t="str">
        <f t="shared" si="27"/>
        <v>11005 Algodonales Cádiz</v>
      </c>
      <c r="B1773" s="4" t="s">
        <v>3640</v>
      </c>
      <c r="C1773" s="4" t="s">
        <v>3641</v>
      </c>
      <c r="D1773" s="4" t="s">
        <v>3633</v>
      </c>
      <c r="E1773" s="4" t="s">
        <v>37</v>
      </c>
      <c r="F1773" s="4">
        <v>-5.4047044099999999</v>
      </c>
      <c r="G1773" s="4">
        <v>36.880767630000001</v>
      </c>
    </row>
    <row r="1774" spans="1:7" x14ac:dyDescent="0.25">
      <c r="A1774" t="str">
        <f t="shared" si="27"/>
        <v>11006 Arcos de la Frontera Cádiz</v>
      </c>
      <c r="B1774" s="4" t="s">
        <v>3642</v>
      </c>
      <c r="C1774" s="4" t="s">
        <v>3643</v>
      </c>
      <c r="D1774" s="4" t="s">
        <v>3633</v>
      </c>
      <c r="E1774" s="4" t="s">
        <v>37</v>
      </c>
      <c r="F1774" s="4">
        <v>-5.8064051799999996</v>
      </c>
      <c r="G1774" s="4">
        <v>36.748210110000002</v>
      </c>
    </row>
    <row r="1775" spans="1:7" x14ac:dyDescent="0.25">
      <c r="A1775" t="str">
        <f t="shared" si="27"/>
        <v>11007 Barbate Cádiz</v>
      </c>
      <c r="B1775" s="4" t="s">
        <v>3644</v>
      </c>
      <c r="C1775" s="4" t="s">
        <v>3645</v>
      </c>
      <c r="D1775" s="4" t="s">
        <v>3633</v>
      </c>
      <c r="E1775" s="4" t="s">
        <v>37</v>
      </c>
      <c r="F1775" s="4">
        <v>-5.9182826300000002</v>
      </c>
      <c r="G1775" s="4">
        <v>36.192029220000002</v>
      </c>
    </row>
    <row r="1776" spans="1:7" x14ac:dyDescent="0.25">
      <c r="A1776" t="str">
        <f t="shared" si="27"/>
        <v>11008 Barrios, Los Cádiz</v>
      </c>
      <c r="B1776" s="4" t="s">
        <v>3646</v>
      </c>
      <c r="C1776" s="4" t="s">
        <v>3647</v>
      </c>
      <c r="D1776" s="4" t="s">
        <v>3633</v>
      </c>
      <c r="E1776" s="4" t="s">
        <v>37</v>
      </c>
      <c r="F1776" s="4">
        <v>-5.4927794399999996</v>
      </c>
      <c r="G1776" s="4">
        <v>36.185249310000003</v>
      </c>
    </row>
    <row r="1777" spans="1:7" x14ac:dyDescent="0.25">
      <c r="A1777" t="str">
        <f t="shared" si="27"/>
        <v>11009 Benaocaz Cádiz</v>
      </c>
      <c r="B1777" s="4" t="s">
        <v>3648</v>
      </c>
      <c r="C1777" s="4" t="s">
        <v>3649</v>
      </c>
      <c r="D1777" s="4" t="s">
        <v>3633</v>
      </c>
      <c r="E1777" s="4" t="s">
        <v>37</v>
      </c>
      <c r="F1777" s="4">
        <v>-5.4214509399999997</v>
      </c>
      <c r="G1777" s="4">
        <v>36.70017696</v>
      </c>
    </row>
    <row r="1778" spans="1:7" x14ac:dyDescent="0.25">
      <c r="A1778" t="str">
        <f t="shared" si="27"/>
        <v>11010 Bornos Cádiz</v>
      </c>
      <c r="B1778" s="4" t="s">
        <v>3650</v>
      </c>
      <c r="C1778" s="4" t="s">
        <v>3651</v>
      </c>
      <c r="D1778" s="4" t="s">
        <v>3633</v>
      </c>
      <c r="E1778" s="4" t="s">
        <v>37</v>
      </c>
      <c r="F1778" s="4">
        <v>-5.7457016200000002</v>
      </c>
      <c r="G1778" s="4">
        <v>36.817053250000001</v>
      </c>
    </row>
    <row r="1779" spans="1:7" x14ac:dyDescent="0.25">
      <c r="A1779" t="str">
        <f t="shared" si="27"/>
        <v>11011 Bosque, El Cádiz</v>
      </c>
      <c r="B1779" s="4" t="s">
        <v>3652</v>
      </c>
      <c r="C1779" s="4" t="s">
        <v>3653</v>
      </c>
      <c r="D1779" s="4" t="s">
        <v>3633</v>
      </c>
      <c r="E1779" s="4" t="s">
        <v>37</v>
      </c>
      <c r="F1779" s="4">
        <v>-5.5056185600000003</v>
      </c>
      <c r="G1779" s="4">
        <v>36.758818570000003</v>
      </c>
    </row>
    <row r="1780" spans="1:7" x14ac:dyDescent="0.25">
      <c r="A1780" t="str">
        <f t="shared" si="27"/>
        <v>11012 Cádiz Cádiz</v>
      </c>
      <c r="B1780" s="4" t="s">
        <v>3654</v>
      </c>
      <c r="C1780" s="4" t="s">
        <v>3633</v>
      </c>
      <c r="D1780" s="4" t="s">
        <v>3633</v>
      </c>
      <c r="E1780" s="4" t="s">
        <v>37</v>
      </c>
      <c r="F1780" s="4">
        <v>-6.2841457500000004</v>
      </c>
      <c r="G1780" s="4">
        <v>36.521711519999997</v>
      </c>
    </row>
    <row r="1781" spans="1:7" x14ac:dyDescent="0.25">
      <c r="A1781" t="str">
        <f t="shared" si="27"/>
        <v>11013 Castellar de la Frontera Cádiz</v>
      </c>
      <c r="B1781" s="4" t="s">
        <v>3655</v>
      </c>
      <c r="C1781" s="4" t="s">
        <v>3656</v>
      </c>
      <c r="D1781" s="4" t="s">
        <v>3633</v>
      </c>
      <c r="E1781" s="4" t="s">
        <v>37</v>
      </c>
      <c r="F1781" s="4">
        <v>-5.4200299999999997</v>
      </c>
      <c r="G1781" s="4">
        <v>36.286050000000003</v>
      </c>
    </row>
    <row r="1782" spans="1:7" x14ac:dyDescent="0.25">
      <c r="A1782" t="str">
        <f t="shared" si="27"/>
        <v>11014 Conil de la Frontera Cádiz</v>
      </c>
      <c r="B1782" s="4" t="s">
        <v>3657</v>
      </c>
      <c r="C1782" s="4" t="s">
        <v>3658</v>
      </c>
      <c r="D1782" s="4" t="s">
        <v>3633</v>
      </c>
      <c r="E1782" s="4" t="s">
        <v>37</v>
      </c>
      <c r="F1782" s="4">
        <v>-6.0885687700000002</v>
      </c>
      <c r="G1782" s="4">
        <v>36.27458798</v>
      </c>
    </row>
    <row r="1783" spans="1:7" x14ac:dyDescent="0.25">
      <c r="A1783" t="str">
        <f t="shared" si="27"/>
        <v>11015 Chiclana de la Frontera Cádiz</v>
      </c>
      <c r="B1783" s="4" t="s">
        <v>3659</v>
      </c>
      <c r="C1783" s="4" t="s">
        <v>3660</v>
      </c>
      <c r="D1783" s="4" t="s">
        <v>3633</v>
      </c>
      <c r="E1783" s="4" t="s">
        <v>37</v>
      </c>
      <c r="F1783" s="4">
        <v>-6.1462049399999996</v>
      </c>
      <c r="G1783" s="4">
        <v>36.418369159999997</v>
      </c>
    </row>
    <row r="1784" spans="1:7" x14ac:dyDescent="0.25">
      <c r="A1784" t="str">
        <f t="shared" si="27"/>
        <v>11016 Chipiona Cádiz</v>
      </c>
      <c r="B1784" s="4" t="s">
        <v>3661</v>
      </c>
      <c r="C1784" s="4" t="s">
        <v>3662</v>
      </c>
      <c r="D1784" s="4" t="s">
        <v>3633</v>
      </c>
      <c r="E1784" s="4" t="s">
        <v>37</v>
      </c>
      <c r="F1784" s="4">
        <v>-6.44220215</v>
      </c>
      <c r="G1784" s="4">
        <v>36.737906770000002</v>
      </c>
    </row>
    <row r="1785" spans="1:7" x14ac:dyDescent="0.25">
      <c r="A1785" t="str">
        <f t="shared" si="27"/>
        <v>11017 Espera Cádiz</v>
      </c>
      <c r="B1785" s="4" t="s">
        <v>3663</v>
      </c>
      <c r="C1785" s="4" t="s">
        <v>3664</v>
      </c>
      <c r="D1785" s="4" t="s">
        <v>3633</v>
      </c>
      <c r="E1785" s="4" t="s">
        <v>37</v>
      </c>
      <c r="F1785" s="4">
        <v>-5.8059747899999996</v>
      </c>
      <c r="G1785" s="4">
        <v>36.871518289999997</v>
      </c>
    </row>
    <row r="1786" spans="1:7" x14ac:dyDescent="0.25">
      <c r="A1786" t="str">
        <f t="shared" si="27"/>
        <v>11018 Gastor, El Cádiz</v>
      </c>
      <c r="B1786" s="4" t="s">
        <v>3665</v>
      </c>
      <c r="C1786" s="4" t="s">
        <v>3666</v>
      </c>
      <c r="D1786" s="4" t="s">
        <v>3633</v>
      </c>
      <c r="E1786" s="4" t="s">
        <v>37</v>
      </c>
      <c r="F1786" s="4">
        <v>-5.32314518</v>
      </c>
      <c r="G1786" s="4">
        <v>36.854901810000001</v>
      </c>
    </row>
    <row r="1787" spans="1:7" x14ac:dyDescent="0.25">
      <c r="A1787" t="str">
        <f t="shared" si="27"/>
        <v>11019 Grazalema Cádiz</v>
      </c>
      <c r="B1787" s="4" t="s">
        <v>3667</v>
      </c>
      <c r="C1787" s="4" t="s">
        <v>3668</v>
      </c>
      <c r="D1787" s="4" t="s">
        <v>3633</v>
      </c>
      <c r="E1787" s="4" t="s">
        <v>37</v>
      </c>
      <c r="F1787" s="4">
        <v>-5.3696627299999999</v>
      </c>
      <c r="G1787" s="4">
        <v>36.75954041</v>
      </c>
    </row>
    <row r="1788" spans="1:7" x14ac:dyDescent="0.25">
      <c r="A1788" t="str">
        <f t="shared" si="27"/>
        <v>11020 Jerez de la Frontera Cádiz</v>
      </c>
      <c r="B1788" s="4" t="s">
        <v>3669</v>
      </c>
      <c r="C1788" s="4" t="s">
        <v>3670</v>
      </c>
      <c r="D1788" s="4" t="s">
        <v>3633</v>
      </c>
      <c r="E1788" s="4" t="s">
        <v>37</v>
      </c>
      <c r="F1788" s="4">
        <v>-6.1287533999999999</v>
      </c>
      <c r="G1788" s="4">
        <v>36.70212746</v>
      </c>
    </row>
    <row r="1789" spans="1:7" x14ac:dyDescent="0.25">
      <c r="A1789" t="str">
        <f t="shared" si="27"/>
        <v>11021 Jimena de la Frontera Cádiz</v>
      </c>
      <c r="B1789" s="4" t="s">
        <v>3671</v>
      </c>
      <c r="C1789" s="4" t="s">
        <v>3672</v>
      </c>
      <c r="D1789" s="4" t="s">
        <v>3633</v>
      </c>
      <c r="E1789" s="4" t="s">
        <v>37</v>
      </c>
      <c r="F1789" s="4">
        <v>-5.4554872699999999</v>
      </c>
      <c r="G1789" s="4">
        <v>36.432256969999997</v>
      </c>
    </row>
    <row r="1790" spans="1:7" x14ac:dyDescent="0.25">
      <c r="A1790" t="str">
        <f t="shared" si="27"/>
        <v>11022 Línea de la Concepción, La Cádiz</v>
      </c>
      <c r="B1790" s="4" t="s">
        <v>3673</v>
      </c>
      <c r="C1790" s="4" t="s">
        <v>3674</v>
      </c>
      <c r="D1790" s="4" t="s">
        <v>3633</v>
      </c>
      <c r="E1790" s="4" t="s">
        <v>37</v>
      </c>
      <c r="F1790" s="4">
        <v>-5.3471580300000001</v>
      </c>
      <c r="G1790" s="4">
        <v>36.167644109999998</v>
      </c>
    </row>
    <row r="1791" spans="1:7" x14ac:dyDescent="0.25">
      <c r="A1791" t="str">
        <f t="shared" si="27"/>
        <v>11023 Medina Sidonia Cádiz</v>
      </c>
      <c r="B1791" s="4" t="s">
        <v>3675</v>
      </c>
      <c r="C1791" s="4" t="s">
        <v>3676</v>
      </c>
      <c r="D1791" s="4" t="s">
        <v>3633</v>
      </c>
      <c r="E1791" s="4" t="s">
        <v>37</v>
      </c>
      <c r="F1791" s="4">
        <v>-5.9246914400000001</v>
      </c>
      <c r="G1791" s="4">
        <v>36.456040989999998</v>
      </c>
    </row>
    <row r="1792" spans="1:7" x14ac:dyDescent="0.25">
      <c r="A1792" t="str">
        <f t="shared" si="27"/>
        <v>11024 Olvera Cádiz</v>
      </c>
      <c r="B1792" s="4" t="s">
        <v>3677</v>
      </c>
      <c r="C1792" s="4" t="s">
        <v>3678</v>
      </c>
      <c r="D1792" s="4" t="s">
        <v>3633</v>
      </c>
      <c r="E1792" s="4" t="s">
        <v>37</v>
      </c>
      <c r="F1792" s="4">
        <v>-5.2681526600000002</v>
      </c>
      <c r="G1792" s="4">
        <v>36.935139810000003</v>
      </c>
    </row>
    <row r="1793" spans="1:7" x14ac:dyDescent="0.25">
      <c r="A1793" t="str">
        <f t="shared" si="27"/>
        <v>11025 Paterna de Rivera Cádiz</v>
      </c>
      <c r="B1793" s="4" t="s">
        <v>3679</v>
      </c>
      <c r="C1793" s="4" t="s">
        <v>3680</v>
      </c>
      <c r="D1793" s="4" t="s">
        <v>3633</v>
      </c>
      <c r="E1793" s="4" t="s">
        <v>37</v>
      </c>
      <c r="F1793" s="4">
        <v>-5.86591723</v>
      </c>
      <c r="G1793" s="4">
        <v>36.523137579999997</v>
      </c>
    </row>
    <row r="1794" spans="1:7" x14ac:dyDescent="0.25">
      <c r="A1794" t="str">
        <f t="shared" si="27"/>
        <v>11026 Prado del Rey Cádiz</v>
      </c>
      <c r="B1794" s="4" t="s">
        <v>3681</v>
      </c>
      <c r="C1794" s="4" t="s">
        <v>3682</v>
      </c>
      <c r="D1794" s="4" t="s">
        <v>3633</v>
      </c>
      <c r="E1794" s="4" t="s">
        <v>37</v>
      </c>
      <c r="F1794" s="4">
        <v>-5.5575321300000002</v>
      </c>
      <c r="G1794" s="4">
        <v>36.787454330000003</v>
      </c>
    </row>
    <row r="1795" spans="1:7" x14ac:dyDescent="0.25">
      <c r="A1795" t="str">
        <f t="shared" ref="A1795:A1858" si="28">CONCATENATE(B1795, " ",C1795, " ",D1795)</f>
        <v>11027 Puerto de Santa María, El Cádiz</v>
      </c>
      <c r="B1795" s="4" t="s">
        <v>3683</v>
      </c>
      <c r="C1795" s="4" t="s">
        <v>3684</v>
      </c>
      <c r="D1795" s="4" t="s">
        <v>3633</v>
      </c>
      <c r="E1795" s="4" t="s">
        <v>37</v>
      </c>
      <c r="F1795" s="4">
        <v>-6.2253950539999998</v>
      </c>
      <c r="G1795" s="4">
        <v>36.600457540000001</v>
      </c>
    </row>
    <row r="1796" spans="1:7" x14ac:dyDescent="0.25">
      <c r="A1796" t="str">
        <f t="shared" si="28"/>
        <v>11028 Puerto Real Cádiz</v>
      </c>
      <c r="B1796" s="4" t="s">
        <v>3685</v>
      </c>
      <c r="C1796" s="4" t="s">
        <v>3686</v>
      </c>
      <c r="D1796" s="4" t="s">
        <v>3633</v>
      </c>
      <c r="E1796" s="4" t="s">
        <v>37</v>
      </c>
      <c r="F1796" s="4">
        <v>-6.1901611499999998</v>
      </c>
      <c r="G1796" s="4">
        <v>36.528912820000002</v>
      </c>
    </row>
    <row r="1797" spans="1:7" x14ac:dyDescent="0.25">
      <c r="A1797" t="str">
        <f t="shared" si="28"/>
        <v>11029 Puerto Serrano Cádiz</v>
      </c>
      <c r="B1797" s="4" t="s">
        <v>3687</v>
      </c>
      <c r="C1797" s="4" t="s">
        <v>3688</v>
      </c>
      <c r="D1797" s="4" t="s">
        <v>3633</v>
      </c>
      <c r="E1797" s="4" t="s">
        <v>37</v>
      </c>
      <c r="F1797" s="4">
        <v>-5.54691548</v>
      </c>
      <c r="G1797" s="4">
        <v>36.922801530000001</v>
      </c>
    </row>
    <row r="1798" spans="1:7" x14ac:dyDescent="0.25">
      <c r="A1798" t="str">
        <f t="shared" si="28"/>
        <v>11030 Rota Cádiz</v>
      </c>
      <c r="B1798" s="4" t="s">
        <v>3689</v>
      </c>
      <c r="C1798" s="4" t="s">
        <v>3690</v>
      </c>
      <c r="D1798" s="4" t="s">
        <v>3633</v>
      </c>
      <c r="E1798" s="4" t="s">
        <v>37</v>
      </c>
      <c r="F1798" s="4">
        <v>-6.3631587700000001</v>
      </c>
      <c r="G1798" s="4">
        <v>36.620111110000003</v>
      </c>
    </row>
    <row r="1799" spans="1:7" x14ac:dyDescent="0.25">
      <c r="A1799" t="str">
        <f t="shared" si="28"/>
        <v>11031 San Fernando Cádiz</v>
      </c>
      <c r="B1799" s="4" t="s">
        <v>3691</v>
      </c>
      <c r="C1799" s="4" t="s">
        <v>3692</v>
      </c>
      <c r="D1799" s="4" t="s">
        <v>3633</v>
      </c>
      <c r="E1799" s="4" t="s">
        <v>37</v>
      </c>
      <c r="F1799" s="4">
        <v>-6.2051466900000003</v>
      </c>
      <c r="G1799" s="4">
        <v>36.465286089999999</v>
      </c>
    </row>
    <row r="1800" spans="1:7" x14ac:dyDescent="0.25">
      <c r="A1800" t="str">
        <f t="shared" si="28"/>
        <v>11032 Sanlúcar de Barrameda Cádiz</v>
      </c>
      <c r="B1800" s="4" t="s">
        <v>3693</v>
      </c>
      <c r="C1800" s="4" t="s">
        <v>3694</v>
      </c>
      <c r="D1800" s="4" t="s">
        <v>3633</v>
      </c>
      <c r="E1800" s="4" t="s">
        <v>37</v>
      </c>
      <c r="F1800" s="4">
        <v>-6.3543811440000004</v>
      </c>
      <c r="G1800" s="4">
        <v>36.776445549999998</v>
      </c>
    </row>
    <row r="1801" spans="1:7" x14ac:dyDescent="0.25">
      <c r="A1801" t="str">
        <f t="shared" si="28"/>
        <v>11033 San Roque Cádiz</v>
      </c>
      <c r="B1801" s="4" t="s">
        <v>3695</v>
      </c>
      <c r="C1801" s="4" t="s">
        <v>3696</v>
      </c>
      <c r="D1801" s="4" t="s">
        <v>3633</v>
      </c>
      <c r="E1801" s="4" t="s">
        <v>37</v>
      </c>
      <c r="F1801" s="4">
        <v>-5.3840137700000001</v>
      </c>
      <c r="G1801" s="4">
        <v>36.209999860000003</v>
      </c>
    </row>
    <row r="1802" spans="1:7" x14ac:dyDescent="0.25">
      <c r="A1802" t="str">
        <f t="shared" si="28"/>
        <v>11034 Setenil de las Bodegas Cádiz</v>
      </c>
      <c r="B1802" s="4" t="s">
        <v>3697</v>
      </c>
      <c r="C1802" s="4" t="s">
        <v>3698</v>
      </c>
      <c r="D1802" s="4" t="s">
        <v>3633</v>
      </c>
      <c r="E1802" s="4" t="s">
        <v>37</v>
      </c>
      <c r="F1802" s="4">
        <v>-5.1831321299999997</v>
      </c>
      <c r="G1802" s="4">
        <v>36.861161080000002</v>
      </c>
    </row>
    <row r="1803" spans="1:7" x14ac:dyDescent="0.25">
      <c r="A1803" t="str">
        <f t="shared" si="28"/>
        <v>11035 Tarifa Cádiz</v>
      </c>
      <c r="B1803" s="4" t="s">
        <v>3699</v>
      </c>
      <c r="C1803" s="4" t="s">
        <v>3700</v>
      </c>
      <c r="D1803" s="4" t="s">
        <v>3633</v>
      </c>
      <c r="E1803" s="4" t="s">
        <v>37</v>
      </c>
      <c r="F1803" s="4">
        <v>-5.5994518800000002</v>
      </c>
      <c r="G1803" s="4">
        <v>36.018960399999997</v>
      </c>
    </row>
    <row r="1804" spans="1:7" x14ac:dyDescent="0.25">
      <c r="A1804" t="str">
        <f t="shared" si="28"/>
        <v>11036 Torre Alháquime Cádiz</v>
      </c>
      <c r="B1804" s="4" t="s">
        <v>3701</v>
      </c>
      <c r="C1804" s="4" t="s">
        <v>3702</v>
      </c>
      <c r="D1804" s="4" t="s">
        <v>3633</v>
      </c>
      <c r="E1804" s="4" t="s">
        <v>37</v>
      </c>
      <c r="F1804" s="4">
        <v>-5.2348991199999997</v>
      </c>
      <c r="G1804" s="4">
        <v>36.915176379999998</v>
      </c>
    </row>
    <row r="1805" spans="1:7" x14ac:dyDescent="0.25">
      <c r="A1805" t="str">
        <f t="shared" si="28"/>
        <v>11037 Trebujena Cádiz</v>
      </c>
      <c r="B1805" s="4" t="s">
        <v>3703</v>
      </c>
      <c r="C1805" s="4" t="s">
        <v>3704</v>
      </c>
      <c r="D1805" s="4" t="s">
        <v>3633</v>
      </c>
      <c r="E1805" s="4" t="s">
        <v>37</v>
      </c>
      <c r="F1805" s="4">
        <v>-6.1766058399999997</v>
      </c>
      <c r="G1805" s="4">
        <v>36.869241379999998</v>
      </c>
    </row>
    <row r="1806" spans="1:7" x14ac:dyDescent="0.25">
      <c r="A1806" t="str">
        <f t="shared" si="28"/>
        <v>11038 Ubrique Cádiz</v>
      </c>
      <c r="B1806" s="4" t="s">
        <v>3705</v>
      </c>
      <c r="C1806" s="4" t="s">
        <v>3706</v>
      </c>
      <c r="D1806" s="4" t="s">
        <v>3633</v>
      </c>
      <c r="E1806" s="4" t="s">
        <v>37</v>
      </c>
      <c r="F1806" s="4">
        <v>-5.4431314799999999</v>
      </c>
      <c r="G1806" s="4">
        <v>36.677923499999999</v>
      </c>
    </row>
    <row r="1807" spans="1:7" x14ac:dyDescent="0.25">
      <c r="A1807" t="str">
        <f t="shared" si="28"/>
        <v>11039 Vejer de la Frontera Cádiz</v>
      </c>
      <c r="B1807" s="4" t="s">
        <v>3707</v>
      </c>
      <c r="C1807" s="4" t="s">
        <v>3708</v>
      </c>
      <c r="D1807" s="4" t="s">
        <v>3633</v>
      </c>
      <c r="E1807" s="4" t="s">
        <v>37</v>
      </c>
      <c r="F1807" s="4">
        <v>-5.9713612500000002</v>
      </c>
      <c r="G1807" s="4">
        <v>36.252904700000002</v>
      </c>
    </row>
    <row r="1808" spans="1:7" x14ac:dyDescent="0.25">
      <c r="A1808" t="str">
        <f t="shared" si="28"/>
        <v>11040 Villaluenga del Rosario Cádiz</v>
      </c>
      <c r="B1808" s="4" t="s">
        <v>3709</v>
      </c>
      <c r="C1808" s="4" t="s">
        <v>3710</v>
      </c>
      <c r="D1808" s="4" t="s">
        <v>3633</v>
      </c>
      <c r="E1808" s="4" t="s">
        <v>37</v>
      </c>
      <c r="F1808" s="4">
        <v>-5.3860860099999996</v>
      </c>
      <c r="G1808" s="4">
        <v>36.696655040000003</v>
      </c>
    </row>
    <row r="1809" spans="1:7" x14ac:dyDescent="0.25">
      <c r="A1809" t="str">
        <f t="shared" si="28"/>
        <v>11041 Villamartín Cádiz</v>
      </c>
      <c r="B1809" s="4" t="s">
        <v>3711</v>
      </c>
      <c r="C1809" s="4" t="s">
        <v>3712</v>
      </c>
      <c r="D1809" s="4" t="s">
        <v>3633</v>
      </c>
      <c r="E1809" s="4" t="s">
        <v>37</v>
      </c>
      <c r="F1809" s="4">
        <v>-5.6408137600000003</v>
      </c>
      <c r="G1809" s="4">
        <v>36.863407960000004</v>
      </c>
    </row>
    <row r="1810" spans="1:7" x14ac:dyDescent="0.25">
      <c r="A1810" t="str">
        <f t="shared" si="28"/>
        <v>11042 Zahara Cádiz</v>
      </c>
      <c r="B1810" s="4" t="s">
        <v>3713</v>
      </c>
      <c r="C1810" s="4" t="s">
        <v>3714</v>
      </c>
      <c r="D1810" s="4" t="s">
        <v>3633</v>
      </c>
      <c r="E1810" s="4" t="s">
        <v>37</v>
      </c>
      <c r="F1810" s="4">
        <v>-5.3903167300000003</v>
      </c>
      <c r="G1810" s="4">
        <v>36.840276510000002</v>
      </c>
    </row>
    <row r="1811" spans="1:7" x14ac:dyDescent="0.25">
      <c r="A1811" t="str">
        <f t="shared" si="28"/>
        <v>11901 Benalup-Casas Viejas Cádiz</v>
      </c>
      <c r="B1811" s="4" t="s">
        <v>3715</v>
      </c>
      <c r="C1811" s="4" t="s">
        <v>3716</v>
      </c>
      <c r="D1811" s="4" t="s">
        <v>3633</v>
      </c>
      <c r="E1811" s="4" t="s">
        <v>37</v>
      </c>
      <c r="F1811" s="4">
        <v>-5.81029559</v>
      </c>
      <c r="G1811" s="4">
        <v>36.343317900000002</v>
      </c>
    </row>
    <row r="1812" spans="1:7" x14ac:dyDescent="0.25">
      <c r="A1812" t="str">
        <f t="shared" si="28"/>
        <v>11902 San José del Valle Cádiz</v>
      </c>
      <c r="B1812" s="4" t="s">
        <v>3717</v>
      </c>
      <c r="C1812" s="4" t="s">
        <v>3718</v>
      </c>
      <c r="D1812" s="4" t="s">
        <v>3633</v>
      </c>
      <c r="E1812" s="4" t="s">
        <v>37</v>
      </c>
      <c r="F1812" s="4">
        <v>-5.8007730899999999</v>
      </c>
      <c r="G1812" s="4">
        <v>36.605342919999998</v>
      </c>
    </row>
    <row r="1813" spans="1:7" x14ac:dyDescent="0.25">
      <c r="A1813" t="str">
        <f t="shared" si="28"/>
        <v>12001 Atzeneta del Maestrat Castellón/Castelló</v>
      </c>
      <c r="B1813" s="4" t="s">
        <v>3719</v>
      </c>
      <c r="C1813" s="4" t="s">
        <v>3720</v>
      </c>
      <c r="D1813" s="4" t="s">
        <v>3721</v>
      </c>
      <c r="E1813" s="4" t="s">
        <v>34</v>
      </c>
      <c r="F1813" s="4">
        <v>-0.17021314000000001</v>
      </c>
      <c r="G1813" s="4">
        <v>40.216620589999998</v>
      </c>
    </row>
    <row r="1814" spans="1:7" x14ac:dyDescent="0.25">
      <c r="A1814" t="str">
        <f t="shared" si="28"/>
        <v>12002 Aín Castellón/Castelló</v>
      </c>
      <c r="B1814" s="4" t="s">
        <v>3722</v>
      </c>
      <c r="C1814" s="4" t="s">
        <v>3723</v>
      </c>
      <c r="D1814" s="4" t="s">
        <v>3721</v>
      </c>
      <c r="E1814" s="4" t="s">
        <v>34</v>
      </c>
      <c r="F1814" s="4">
        <v>-0.34049718000000001</v>
      </c>
      <c r="G1814" s="4">
        <v>39.900168970000003</v>
      </c>
    </row>
    <row r="1815" spans="1:7" x14ac:dyDescent="0.25">
      <c r="A1815" t="str">
        <f t="shared" si="28"/>
        <v>12003 Albocàsser Castellón/Castelló</v>
      </c>
      <c r="B1815" s="4" t="s">
        <v>3724</v>
      </c>
      <c r="C1815" s="4" t="s">
        <v>3725</v>
      </c>
      <c r="D1815" s="4" t="s">
        <v>3721</v>
      </c>
      <c r="E1815" s="4" t="s">
        <v>34</v>
      </c>
      <c r="F1815" s="4">
        <v>2.412299E-2</v>
      </c>
      <c r="G1815" s="4">
        <v>40.357924789999998</v>
      </c>
    </row>
    <row r="1816" spans="1:7" x14ac:dyDescent="0.25">
      <c r="A1816" t="str">
        <f t="shared" si="28"/>
        <v>12004 Alcalà de Xivert Castellón/Castelló</v>
      </c>
      <c r="B1816" s="4" t="s">
        <v>3726</v>
      </c>
      <c r="C1816" s="4" t="s">
        <v>3727</v>
      </c>
      <c r="D1816" s="4" t="s">
        <v>3721</v>
      </c>
      <c r="E1816" s="4" t="s">
        <v>34</v>
      </c>
      <c r="F1816" s="4">
        <v>0.22571524000000001</v>
      </c>
      <c r="G1816" s="4">
        <v>40.304174039999999</v>
      </c>
    </row>
    <row r="1817" spans="1:7" x14ac:dyDescent="0.25">
      <c r="A1817" t="str">
        <f t="shared" si="28"/>
        <v>12005 Alcora, l' Castellón/Castelló</v>
      </c>
      <c r="B1817" s="4" t="s">
        <v>3728</v>
      </c>
      <c r="C1817" s="4" t="s">
        <v>3729</v>
      </c>
      <c r="D1817" s="4" t="s">
        <v>3721</v>
      </c>
      <c r="E1817" s="4" t="s">
        <v>34</v>
      </c>
      <c r="F1817" s="4">
        <v>-0.21228342</v>
      </c>
      <c r="G1817" s="4">
        <v>40.075618380000002</v>
      </c>
    </row>
    <row r="1818" spans="1:7" x14ac:dyDescent="0.25">
      <c r="A1818" t="str">
        <f t="shared" si="28"/>
        <v>12006 Alcudia de Veo Castellón/Castelló</v>
      </c>
      <c r="B1818" s="4" t="s">
        <v>3730</v>
      </c>
      <c r="C1818" s="4" t="s">
        <v>3731</v>
      </c>
      <c r="D1818" s="4" t="s">
        <v>3721</v>
      </c>
      <c r="E1818" s="4" t="s">
        <v>34</v>
      </c>
      <c r="F1818" s="4">
        <v>-0.35475965999999998</v>
      </c>
      <c r="G1818" s="4">
        <v>39.915529659999997</v>
      </c>
    </row>
    <row r="1819" spans="1:7" x14ac:dyDescent="0.25">
      <c r="A1819" t="str">
        <f t="shared" si="28"/>
        <v>12007 Alfondeguilla Castellón/Castelló</v>
      </c>
      <c r="B1819" s="4" t="s">
        <v>3732</v>
      </c>
      <c r="C1819" s="4" t="s">
        <v>3733</v>
      </c>
      <c r="D1819" s="4" t="s">
        <v>3721</v>
      </c>
      <c r="E1819" s="4" t="s">
        <v>34</v>
      </c>
      <c r="F1819" s="4">
        <v>-0.26847054999999997</v>
      </c>
      <c r="G1819" s="4">
        <v>39.837869529999999</v>
      </c>
    </row>
    <row r="1820" spans="1:7" x14ac:dyDescent="0.25">
      <c r="A1820" t="str">
        <f t="shared" si="28"/>
        <v>12008 Algimia de Almonacid Castellón/Castelló</v>
      </c>
      <c r="B1820" s="4" t="s">
        <v>3734</v>
      </c>
      <c r="C1820" s="4" t="s">
        <v>3735</v>
      </c>
      <c r="D1820" s="4" t="s">
        <v>3721</v>
      </c>
      <c r="E1820" s="4" t="s">
        <v>34</v>
      </c>
      <c r="F1820" s="4">
        <v>-0.44208730000000002</v>
      </c>
      <c r="G1820" s="4">
        <v>39.91434606</v>
      </c>
    </row>
    <row r="1821" spans="1:7" x14ac:dyDescent="0.25">
      <c r="A1821" t="str">
        <f t="shared" si="28"/>
        <v>12009 Almassora Castellón/Castelló</v>
      </c>
      <c r="B1821" s="4" t="s">
        <v>3736</v>
      </c>
      <c r="C1821" s="4" t="s">
        <v>3737</v>
      </c>
      <c r="D1821" s="4" t="s">
        <v>3721</v>
      </c>
      <c r="E1821" s="4" t="s">
        <v>34</v>
      </c>
      <c r="F1821" s="4">
        <v>-6.4482830000000005E-2</v>
      </c>
      <c r="G1821" s="4">
        <v>39.945910179999998</v>
      </c>
    </row>
    <row r="1822" spans="1:7" x14ac:dyDescent="0.25">
      <c r="A1822" t="str">
        <f t="shared" si="28"/>
        <v>12010 Almedíjar Castellón/Castelló</v>
      </c>
      <c r="B1822" s="4" t="s">
        <v>3738</v>
      </c>
      <c r="C1822" s="4" t="s">
        <v>3739</v>
      </c>
      <c r="D1822" s="4" t="s">
        <v>3721</v>
      </c>
      <c r="E1822" s="4" t="s">
        <v>34</v>
      </c>
      <c r="F1822" s="4">
        <v>-0.40830291000000002</v>
      </c>
      <c r="G1822" s="4">
        <v>39.872734370000003</v>
      </c>
    </row>
    <row r="1823" spans="1:7" x14ac:dyDescent="0.25">
      <c r="A1823" t="str">
        <f t="shared" si="28"/>
        <v>12011 Almenara Castellón/Castelló</v>
      </c>
      <c r="B1823" s="4" t="s">
        <v>3740</v>
      </c>
      <c r="C1823" s="4" t="s">
        <v>3741</v>
      </c>
      <c r="D1823" s="4" t="s">
        <v>3721</v>
      </c>
      <c r="E1823" s="4" t="s">
        <v>34</v>
      </c>
      <c r="F1823" s="4">
        <v>-0.22531045999999999</v>
      </c>
      <c r="G1823" s="4">
        <v>39.753257050000002</v>
      </c>
    </row>
    <row r="1824" spans="1:7" x14ac:dyDescent="0.25">
      <c r="A1824" t="str">
        <f t="shared" si="28"/>
        <v>12012 Altura Castellón/Castelló</v>
      </c>
      <c r="B1824" s="4" t="s">
        <v>3742</v>
      </c>
      <c r="C1824" s="4" t="s">
        <v>3743</v>
      </c>
      <c r="D1824" s="4" t="s">
        <v>3721</v>
      </c>
      <c r="E1824" s="4" t="s">
        <v>34</v>
      </c>
      <c r="F1824" s="4">
        <v>-0.51064200000000004</v>
      </c>
      <c r="G1824" s="4">
        <v>39.851433999999998</v>
      </c>
    </row>
    <row r="1825" spans="1:7" x14ac:dyDescent="0.25">
      <c r="A1825" t="str">
        <f t="shared" si="28"/>
        <v>12013 Arañuel Castellón/Castelló</v>
      </c>
      <c r="B1825" s="4" t="s">
        <v>3744</v>
      </c>
      <c r="C1825" s="4" t="s">
        <v>3745</v>
      </c>
      <c r="D1825" s="4" t="s">
        <v>3721</v>
      </c>
      <c r="E1825" s="4" t="s">
        <v>34</v>
      </c>
      <c r="F1825" s="4">
        <v>-0.48134427000000002</v>
      </c>
      <c r="G1825" s="4">
        <v>40.071156619999996</v>
      </c>
    </row>
    <row r="1826" spans="1:7" x14ac:dyDescent="0.25">
      <c r="A1826" t="str">
        <f t="shared" si="28"/>
        <v>12014 Ares del Maestrat Castellón/Castelló</v>
      </c>
      <c r="B1826" s="4" t="s">
        <v>3746</v>
      </c>
      <c r="C1826" s="4" t="s">
        <v>3747</v>
      </c>
      <c r="D1826" s="4" t="s">
        <v>3721</v>
      </c>
      <c r="E1826" s="4" t="s">
        <v>34</v>
      </c>
      <c r="F1826" s="4">
        <v>-0.13128445</v>
      </c>
      <c r="G1826" s="4">
        <v>40.456510860000002</v>
      </c>
    </row>
    <row r="1827" spans="1:7" x14ac:dyDescent="0.25">
      <c r="A1827" t="str">
        <f t="shared" si="28"/>
        <v>12015 Argelita Castellón/Castelló</v>
      </c>
      <c r="B1827" s="4" t="s">
        <v>3748</v>
      </c>
      <c r="C1827" s="4" t="s">
        <v>3749</v>
      </c>
      <c r="D1827" s="4" t="s">
        <v>3721</v>
      </c>
      <c r="E1827" s="4" t="s">
        <v>34</v>
      </c>
      <c r="F1827" s="4">
        <v>-0.35031484000000002</v>
      </c>
      <c r="G1827" s="4">
        <v>40.053926820000001</v>
      </c>
    </row>
    <row r="1828" spans="1:7" x14ac:dyDescent="0.25">
      <c r="A1828" t="str">
        <f t="shared" si="28"/>
        <v>12016 Artana Castellón/Castelló</v>
      </c>
      <c r="B1828" s="4" t="s">
        <v>3750</v>
      </c>
      <c r="C1828" s="4" t="s">
        <v>3751</v>
      </c>
      <c r="D1828" s="4" t="s">
        <v>3721</v>
      </c>
      <c r="E1828" s="4" t="s">
        <v>34</v>
      </c>
      <c r="F1828" s="4">
        <v>-0.25684101999999998</v>
      </c>
      <c r="G1828" s="4">
        <v>39.891311180000002</v>
      </c>
    </row>
    <row r="1829" spans="1:7" x14ac:dyDescent="0.25">
      <c r="A1829" t="str">
        <f t="shared" si="28"/>
        <v>12017 Ayódar Castellón/Castelló</v>
      </c>
      <c r="B1829" s="4" t="s">
        <v>3752</v>
      </c>
      <c r="C1829" s="4" t="s">
        <v>3753</v>
      </c>
      <c r="D1829" s="4" t="s">
        <v>3721</v>
      </c>
      <c r="E1829" s="4" t="s">
        <v>34</v>
      </c>
      <c r="F1829" s="4">
        <v>-0.37573917000000001</v>
      </c>
      <c r="G1829" s="4">
        <v>39.999565869999998</v>
      </c>
    </row>
    <row r="1830" spans="1:7" x14ac:dyDescent="0.25">
      <c r="A1830" t="str">
        <f t="shared" si="28"/>
        <v>12018 Azuébar Castellón/Castelló</v>
      </c>
      <c r="B1830" s="4" t="s">
        <v>3754</v>
      </c>
      <c r="C1830" s="4" t="s">
        <v>3755</v>
      </c>
      <c r="D1830" s="4" t="s">
        <v>3721</v>
      </c>
      <c r="E1830" s="4" t="s">
        <v>34</v>
      </c>
      <c r="F1830" s="4">
        <v>-0.3699964</v>
      </c>
      <c r="G1830" s="4">
        <v>39.834929219999999</v>
      </c>
    </row>
    <row r="1831" spans="1:7" x14ac:dyDescent="0.25">
      <c r="A1831" t="str">
        <f t="shared" si="28"/>
        <v>12020 Barracas Castellón/Castelló</v>
      </c>
      <c r="B1831" s="4" t="s">
        <v>3756</v>
      </c>
      <c r="C1831" s="4" t="s">
        <v>3757</v>
      </c>
      <c r="D1831" s="4" t="s">
        <v>3721</v>
      </c>
      <c r="E1831" s="4" t="s">
        <v>34</v>
      </c>
      <c r="F1831" s="4">
        <v>-0.69834110000000005</v>
      </c>
      <c r="G1831" s="4">
        <v>40.017758350000001</v>
      </c>
    </row>
    <row r="1832" spans="1:7" x14ac:dyDescent="0.25">
      <c r="A1832" t="str">
        <f t="shared" si="28"/>
        <v>12021 Betxí Castellón/Castelló</v>
      </c>
      <c r="B1832" s="4" t="s">
        <v>3758</v>
      </c>
      <c r="C1832" s="4" t="s">
        <v>3759</v>
      </c>
      <c r="D1832" s="4" t="s">
        <v>3721</v>
      </c>
      <c r="E1832" s="4" t="s">
        <v>34</v>
      </c>
      <c r="F1832" s="4">
        <v>-0.19766881</v>
      </c>
      <c r="G1832" s="4">
        <v>39.928609260000002</v>
      </c>
    </row>
    <row r="1833" spans="1:7" x14ac:dyDescent="0.25">
      <c r="A1833" t="str">
        <f t="shared" si="28"/>
        <v>12022 Bejís Castellón/Castelló</v>
      </c>
      <c r="B1833" s="4" t="s">
        <v>3760</v>
      </c>
      <c r="C1833" s="4" t="s">
        <v>3761</v>
      </c>
      <c r="D1833" s="4" t="s">
        <v>3721</v>
      </c>
      <c r="E1833" s="4" t="s">
        <v>34</v>
      </c>
      <c r="F1833" s="4">
        <v>-0.70877482999999997</v>
      </c>
      <c r="G1833" s="4">
        <v>39.909638430000001</v>
      </c>
    </row>
    <row r="1834" spans="1:7" x14ac:dyDescent="0.25">
      <c r="A1834" t="str">
        <f t="shared" si="28"/>
        <v>12024 Benafer Castellón/Castelló</v>
      </c>
      <c r="B1834" s="4" t="s">
        <v>3762</v>
      </c>
      <c r="C1834" s="4" t="s">
        <v>3763</v>
      </c>
      <c r="D1834" s="4" t="s">
        <v>3721</v>
      </c>
      <c r="E1834" s="4" t="s">
        <v>34</v>
      </c>
      <c r="F1834" s="4">
        <v>-0.57836586000000001</v>
      </c>
      <c r="G1834" s="4">
        <v>39.935552080000001</v>
      </c>
    </row>
    <row r="1835" spans="1:7" x14ac:dyDescent="0.25">
      <c r="A1835" t="str">
        <f t="shared" si="28"/>
        <v>12025 Benafigos Castellón/Castelló</v>
      </c>
      <c r="B1835" s="4" t="s">
        <v>3764</v>
      </c>
      <c r="C1835" s="4" t="s">
        <v>3765</v>
      </c>
      <c r="D1835" s="4" t="s">
        <v>3721</v>
      </c>
      <c r="E1835" s="4" t="s">
        <v>34</v>
      </c>
      <c r="F1835" s="4">
        <v>-0.20921861</v>
      </c>
      <c r="G1835" s="4">
        <v>40.276469519999999</v>
      </c>
    </row>
    <row r="1836" spans="1:7" x14ac:dyDescent="0.25">
      <c r="A1836" t="str">
        <f t="shared" si="28"/>
        <v>12026 Benassal Castellón/Castelló</v>
      </c>
      <c r="B1836" s="4" t="s">
        <v>3766</v>
      </c>
      <c r="C1836" s="4" t="s">
        <v>3767</v>
      </c>
      <c r="D1836" s="4" t="s">
        <v>3721</v>
      </c>
      <c r="E1836" s="4" t="s">
        <v>34</v>
      </c>
      <c r="F1836" s="4">
        <v>-0.14242484999999999</v>
      </c>
      <c r="G1836" s="4">
        <v>40.379773909999997</v>
      </c>
    </row>
    <row r="1837" spans="1:7" x14ac:dyDescent="0.25">
      <c r="A1837" t="str">
        <f t="shared" si="28"/>
        <v>12027 Benicarló Castellón/Castelló</v>
      </c>
      <c r="B1837" s="4" t="s">
        <v>3768</v>
      </c>
      <c r="C1837" s="4" t="s">
        <v>3769</v>
      </c>
      <c r="D1837" s="4" t="s">
        <v>3721</v>
      </c>
      <c r="E1837" s="4" t="s">
        <v>34</v>
      </c>
      <c r="F1837" s="4">
        <v>0.42396296</v>
      </c>
      <c r="G1837" s="4">
        <v>40.418890480000002</v>
      </c>
    </row>
    <row r="1838" spans="1:7" x14ac:dyDescent="0.25">
      <c r="A1838" t="str">
        <f t="shared" si="28"/>
        <v>12028 Benicasim/Benicàssim Castellón/Castelló</v>
      </c>
      <c r="B1838" s="4" t="s">
        <v>3770</v>
      </c>
      <c r="C1838" s="4" t="s">
        <v>3771</v>
      </c>
      <c r="D1838" s="4" t="s">
        <v>3721</v>
      </c>
      <c r="E1838" s="4" t="s">
        <v>34</v>
      </c>
      <c r="F1838" s="4">
        <v>6.4739099999999994E-2</v>
      </c>
      <c r="G1838" s="4">
        <v>40.055365969999997</v>
      </c>
    </row>
    <row r="1839" spans="1:7" x14ac:dyDescent="0.25">
      <c r="A1839" t="str">
        <f t="shared" si="28"/>
        <v>12029 Benlloc Castellón/Castelló</v>
      </c>
      <c r="B1839" s="4" t="s">
        <v>3772</v>
      </c>
      <c r="C1839" s="4" t="s">
        <v>3773</v>
      </c>
      <c r="D1839" s="4" t="s">
        <v>3721</v>
      </c>
      <c r="E1839" s="4" t="s">
        <v>34</v>
      </c>
      <c r="F1839" s="4">
        <v>2.6227830000000001E-2</v>
      </c>
      <c r="G1839" s="4">
        <v>40.211772060000001</v>
      </c>
    </row>
    <row r="1840" spans="1:7" x14ac:dyDescent="0.25">
      <c r="A1840" t="str">
        <f t="shared" si="28"/>
        <v>12031 Borriol Castellón/Castelló</v>
      </c>
      <c r="B1840" s="4" t="s">
        <v>3774</v>
      </c>
      <c r="C1840" s="4" t="s">
        <v>3775</v>
      </c>
      <c r="D1840" s="4" t="s">
        <v>3721</v>
      </c>
      <c r="E1840" s="4" t="s">
        <v>34</v>
      </c>
      <c r="F1840" s="4">
        <v>-7.1701009999999996E-2</v>
      </c>
      <c r="G1840" s="4">
        <v>40.042960970000003</v>
      </c>
    </row>
    <row r="1841" spans="1:7" x14ac:dyDescent="0.25">
      <c r="A1841" t="str">
        <f t="shared" si="28"/>
        <v>12032 Borriana/Burriana Castellón/Castelló</v>
      </c>
      <c r="B1841" s="4" t="s">
        <v>3776</v>
      </c>
      <c r="C1841" s="4" t="s">
        <v>3777</v>
      </c>
      <c r="D1841" s="4" t="s">
        <v>3721</v>
      </c>
      <c r="E1841" s="4" t="s">
        <v>34</v>
      </c>
      <c r="F1841" s="4">
        <v>-8.3642209999999995E-2</v>
      </c>
      <c r="G1841" s="4">
        <v>39.889681320000001</v>
      </c>
    </row>
    <row r="1842" spans="1:7" x14ac:dyDescent="0.25">
      <c r="A1842" t="str">
        <f t="shared" si="28"/>
        <v>12033 Cabanes Castellón/Castelló</v>
      </c>
      <c r="B1842" s="4" t="s">
        <v>3778</v>
      </c>
      <c r="C1842" s="4" t="s">
        <v>3779</v>
      </c>
      <c r="D1842" s="4" t="s">
        <v>3721</v>
      </c>
      <c r="E1842" s="4" t="s">
        <v>34</v>
      </c>
      <c r="F1842" s="4">
        <v>4.2656340000000001E-2</v>
      </c>
      <c r="G1842" s="4">
        <v>40.155482040000003</v>
      </c>
    </row>
    <row r="1843" spans="1:7" x14ac:dyDescent="0.25">
      <c r="A1843" t="str">
        <f t="shared" si="28"/>
        <v>12034 Càlig Castellón/Castelló</v>
      </c>
      <c r="B1843" s="4" t="s">
        <v>3780</v>
      </c>
      <c r="C1843" s="4" t="s">
        <v>3781</v>
      </c>
      <c r="D1843" s="4" t="s">
        <v>3721</v>
      </c>
      <c r="E1843" s="4" t="s">
        <v>34</v>
      </c>
      <c r="F1843" s="4">
        <v>0.35396192999999998</v>
      </c>
      <c r="G1843" s="4">
        <v>40.46204041</v>
      </c>
    </row>
    <row r="1844" spans="1:7" x14ac:dyDescent="0.25">
      <c r="A1844" t="str">
        <f t="shared" si="28"/>
        <v>12036 Canet lo Roig Castellón/Castelló</v>
      </c>
      <c r="B1844" s="4" t="s">
        <v>3782</v>
      </c>
      <c r="C1844" s="4" t="s">
        <v>3783</v>
      </c>
      <c r="D1844" s="4" t="s">
        <v>3721</v>
      </c>
      <c r="E1844" s="4" t="s">
        <v>34</v>
      </c>
      <c r="F1844" s="4">
        <v>0.24273041000000001</v>
      </c>
      <c r="G1844" s="4">
        <v>40.551080300000002</v>
      </c>
    </row>
    <row r="1845" spans="1:7" x14ac:dyDescent="0.25">
      <c r="A1845" t="str">
        <f t="shared" si="28"/>
        <v>12037 Castell de Cabres Castellón/Castelló</v>
      </c>
      <c r="B1845" s="4" t="s">
        <v>3784</v>
      </c>
      <c r="C1845" s="4" t="s">
        <v>3785</v>
      </c>
      <c r="D1845" s="4" t="s">
        <v>3721</v>
      </c>
      <c r="E1845" s="4" t="s">
        <v>34</v>
      </c>
      <c r="F1845" s="4">
        <v>4.2530459999999999E-2</v>
      </c>
      <c r="G1845" s="4">
        <v>40.660685180000002</v>
      </c>
    </row>
    <row r="1846" spans="1:7" x14ac:dyDescent="0.25">
      <c r="A1846" t="str">
        <f t="shared" si="28"/>
        <v>12038 Castellfort Castellón/Castelló</v>
      </c>
      <c r="B1846" s="4" t="s">
        <v>3786</v>
      </c>
      <c r="C1846" s="4" t="s">
        <v>3787</v>
      </c>
      <c r="D1846" s="4" t="s">
        <v>3721</v>
      </c>
      <c r="E1846" s="4" t="s">
        <v>34</v>
      </c>
      <c r="F1846" s="4">
        <v>-0.19121752</v>
      </c>
      <c r="G1846" s="4">
        <v>40.502380930000001</v>
      </c>
    </row>
    <row r="1847" spans="1:7" x14ac:dyDescent="0.25">
      <c r="A1847" t="str">
        <f t="shared" si="28"/>
        <v>12039 Castellnovo Castellón/Castelló</v>
      </c>
      <c r="B1847" s="4" t="s">
        <v>3788</v>
      </c>
      <c r="C1847" s="4" t="s">
        <v>3789</v>
      </c>
      <c r="D1847" s="4" t="s">
        <v>3721</v>
      </c>
      <c r="E1847" s="4" t="s">
        <v>34</v>
      </c>
      <c r="F1847" s="4">
        <v>-0.45650191000000001</v>
      </c>
      <c r="G1847" s="4">
        <v>39.860820830000002</v>
      </c>
    </row>
    <row r="1848" spans="1:7" x14ac:dyDescent="0.25">
      <c r="A1848" t="str">
        <f t="shared" si="28"/>
        <v>12040 Castelló de la Plana Castellón/Castelló</v>
      </c>
      <c r="B1848" s="4" t="s">
        <v>3790</v>
      </c>
      <c r="C1848" s="4" t="s">
        <v>3791</v>
      </c>
      <c r="D1848" s="4" t="s">
        <v>3721</v>
      </c>
      <c r="E1848" s="4" t="s">
        <v>34</v>
      </c>
      <c r="F1848" s="4">
        <v>-3.6881419999999998E-2</v>
      </c>
      <c r="G1848" s="4">
        <v>39.986408089999998</v>
      </c>
    </row>
    <row r="1849" spans="1:7" x14ac:dyDescent="0.25">
      <c r="A1849" t="str">
        <f t="shared" si="28"/>
        <v>12041 Castillo de Villamalefa Castellón/Castelló</v>
      </c>
      <c r="B1849" s="4" t="s">
        <v>3792</v>
      </c>
      <c r="C1849" s="4" t="s">
        <v>3793</v>
      </c>
      <c r="D1849" s="4" t="s">
        <v>3721</v>
      </c>
      <c r="E1849" s="4" t="s">
        <v>34</v>
      </c>
      <c r="F1849" s="4">
        <v>-0.37881624000000003</v>
      </c>
      <c r="G1849" s="4">
        <v>40.1307829</v>
      </c>
    </row>
    <row r="1850" spans="1:7" x14ac:dyDescent="0.25">
      <c r="A1850" t="str">
        <f t="shared" si="28"/>
        <v>12042 Catí Castellón/Castelló</v>
      </c>
      <c r="B1850" s="4" t="s">
        <v>3794</v>
      </c>
      <c r="C1850" s="4" t="s">
        <v>3795</v>
      </c>
      <c r="D1850" s="4" t="s">
        <v>3721</v>
      </c>
      <c r="E1850" s="4" t="s">
        <v>34</v>
      </c>
      <c r="F1850" s="4">
        <v>2.3315510000000001E-2</v>
      </c>
      <c r="G1850" s="4">
        <v>40.471935639999998</v>
      </c>
    </row>
    <row r="1851" spans="1:7" x14ac:dyDescent="0.25">
      <c r="A1851" t="str">
        <f t="shared" si="28"/>
        <v>12043 Caudiel Castellón/Castelló</v>
      </c>
      <c r="B1851" s="4" t="s">
        <v>3796</v>
      </c>
      <c r="C1851" s="4" t="s">
        <v>3797</v>
      </c>
      <c r="D1851" s="4" t="s">
        <v>3721</v>
      </c>
      <c r="E1851" s="4" t="s">
        <v>34</v>
      </c>
      <c r="F1851" s="4">
        <v>-0.56835007999999998</v>
      </c>
      <c r="G1851" s="4">
        <v>39.946746930000003</v>
      </c>
    </row>
    <row r="1852" spans="1:7" x14ac:dyDescent="0.25">
      <c r="A1852" t="str">
        <f t="shared" si="28"/>
        <v>12044 Cervera del Maestre Castellón/Castelló</v>
      </c>
      <c r="B1852" s="4" t="s">
        <v>3798</v>
      </c>
      <c r="C1852" s="4" t="s">
        <v>3799</v>
      </c>
      <c r="D1852" s="4" t="s">
        <v>3721</v>
      </c>
      <c r="E1852" s="4" t="s">
        <v>34</v>
      </c>
      <c r="F1852" s="4">
        <v>0.27566022000000001</v>
      </c>
      <c r="G1852" s="4">
        <v>40.454086089999997</v>
      </c>
    </row>
    <row r="1853" spans="1:7" x14ac:dyDescent="0.25">
      <c r="A1853" t="str">
        <f t="shared" si="28"/>
        <v>12045 Cinctorres Castellón/Castelló</v>
      </c>
      <c r="B1853" s="4" t="s">
        <v>3800</v>
      </c>
      <c r="C1853" s="4" t="s">
        <v>3801</v>
      </c>
      <c r="D1853" s="4" t="s">
        <v>3721</v>
      </c>
      <c r="E1853" s="4" t="s">
        <v>34</v>
      </c>
      <c r="F1853" s="4">
        <v>-0.21477188</v>
      </c>
      <c r="G1853" s="4">
        <v>40.582313980000002</v>
      </c>
    </row>
    <row r="1854" spans="1:7" x14ac:dyDescent="0.25">
      <c r="A1854" t="str">
        <f t="shared" si="28"/>
        <v>12046 Cirat Castellón/Castelló</v>
      </c>
      <c r="B1854" s="4" t="s">
        <v>3802</v>
      </c>
      <c r="C1854" s="4" t="s">
        <v>3803</v>
      </c>
      <c r="D1854" s="4" t="s">
        <v>3721</v>
      </c>
      <c r="E1854" s="4" t="s">
        <v>34</v>
      </c>
      <c r="F1854" s="4">
        <v>-0.46295355999999999</v>
      </c>
      <c r="G1854" s="4">
        <v>40.05488278</v>
      </c>
    </row>
    <row r="1855" spans="1:7" x14ac:dyDescent="0.25">
      <c r="A1855" t="str">
        <f t="shared" si="28"/>
        <v>12048 Cortes de Arenoso Castellón/Castelló</v>
      </c>
      <c r="B1855" s="4" t="s">
        <v>3804</v>
      </c>
      <c r="C1855" s="4" t="s">
        <v>3805</v>
      </c>
      <c r="D1855" s="4" t="s">
        <v>3721</v>
      </c>
      <c r="E1855" s="4" t="s">
        <v>34</v>
      </c>
      <c r="F1855" s="4">
        <v>-0.54194450000000005</v>
      </c>
      <c r="G1855" s="4">
        <v>40.186925199999997</v>
      </c>
    </row>
    <row r="1856" spans="1:7" x14ac:dyDescent="0.25">
      <c r="A1856" t="str">
        <f t="shared" si="28"/>
        <v>12049 Costur Castellón/Castelló</v>
      </c>
      <c r="B1856" s="4" t="s">
        <v>3806</v>
      </c>
      <c r="C1856" s="4" t="s">
        <v>3807</v>
      </c>
      <c r="D1856" s="4" t="s">
        <v>3721</v>
      </c>
      <c r="E1856" s="4" t="s">
        <v>34</v>
      </c>
      <c r="F1856" s="4">
        <v>-0.17429683000000001</v>
      </c>
      <c r="G1856" s="4">
        <v>40.119717399999999</v>
      </c>
    </row>
    <row r="1857" spans="1:7" x14ac:dyDescent="0.25">
      <c r="A1857" t="str">
        <f t="shared" si="28"/>
        <v>12050 Coves de Vinromà, les Castellón/Castelló</v>
      </c>
      <c r="B1857" s="4" t="s">
        <v>3808</v>
      </c>
      <c r="C1857" s="4" t="s">
        <v>3809</v>
      </c>
      <c r="D1857" s="4" t="s">
        <v>3721</v>
      </c>
      <c r="E1857" s="4" t="s">
        <v>34</v>
      </c>
      <c r="F1857" s="4">
        <v>0.12056807999999999</v>
      </c>
      <c r="G1857" s="4">
        <v>40.309475669999998</v>
      </c>
    </row>
    <row r="1858" spans="1:7" x14ac:dyDescent="0.25">
      <c r="A1858" t="str">
        <f t="shared" si="28"/>
        <v>12051 Culla Castellón/Castelló</v>
      </c>
      <c r="B1858" s="4" t="s">
        <v>3810</v>
      </c>
      <c r="C1858" s="4" t="s">
        <v>3811</v>
      </c>
      <c r="D1858" s="4" t="s">
        <v>3721</v>
      </c>
      <c r="E1858" s="4" t="s">
        <v>34</v>
      </c>
      <c r="F1858" s="4">
        <v>-0.16603304999999999</v>
      </c>
      <c r="G1858" s="4">
        <v>40.33780445</v>
      </c>
    </row>
    <row r="1859" spans="1:7" x14ac:dyDescent="0.25">
      <c r="A1859" t="str">
        <f t="shared" ref="A1859:A1922" si="29">CONCATENATE(B1859, " ",C1859, " ",D1859)</f>
        <v>12052 Xert Castellón/Castelló</v>
      </c>
      <c r="B1859" s="4" t="s">
        <v>3812</v>
      </c>
      <c r="C1859" s="4" t="s">
        <v>3813</v>
      </c>
      <c r="D1859" s="4" t="s">
        <v>3721</v>
      </c>
      <c r="E1859" s="4" t="s">
        <v>34</v>
      </c>
      <c r="F1859" s="4">
        <v>0.15983743</v>
      </c>
      <c r="G1859" s="4">
        <v>40.518041050000001</v>
      </c>
    </row>
    <row r="1860" spans="1:7" x14ac:dyDescent="0.25">
      <c r="A1860" t="str">
        <f t="shared" si="29"/>
        <v>12053 Chilches/Xilxes Castellón/Castelló</v>
      </c>
      <c r="B1860" s="4" t="s">
        <v>3814</v>
      </c>
      <c r="C1860" s="4" t="s">
        <v>3815</v>
      </c>
      <c r="D1860" s="4" t="s">
        <v>3721</v>
      </c>
      <c r="E1860" s="4" t="s">
        <v>34</v>
      </c>
      <c r="F1860" s="4">
        <v>-0.18778601</v>
      </c>
      <c r="G1860" s="4">
        <v>39.782061939999998</v>
      </c>
    </row>
    <row r="1861" spans="1:7" x14ac:dyDescent="0.25">
      <c r="A1861" t="str">
        <f t="shared" si="29"/>
        <v>12055 Chodos/Xodos Castellón/Castelló</v>
      </c>
      <c r="B1861" s="4" t="s">
        <v>3816</v>
      </c>
      <c r="C1861" s="4" t="s">
        <v>3817</v>
      </c>
      <c r="D1861" s="4" t="s">
        <v>3721</v>
      </c>
      <c r="E1861" s="4" t="s">
        <v>34</v>
      </c>
      <c r="F1861" s="4">
        <v>-0.28637409200000002</v>
      </c>
      <c r="G1861" s="4">
        <v>40.244695569999998</v>
      </c>
    </row>
    <row r="1862" spans="1:7" x14ac:dyDescent="0.25">
      <c r="A1862" t="str">
        <f t="shared" si="29"/>
        <v>12056 Chóvar Castellón/Castelló</v>
      </c>
      <c r="B1862" s="4" t="s">
        <v>3818</v>
      </c>
      <c r="C1862" s="4" t="s">
        <v>3819</v>
      </c>
      <c r="D1862" s="4" t="s">
        <v>3721</v>
      </c>
      <c r="E1862" s="4" t="s">
        <v>34</v>
      </c>
      <c r="F1862" s="4">
        <v>-0.32083075999999999</v>
      </c>
      <c r="G1862" s="4">
        <v>39.851378629999999</v>
      </c>
    </row>
    <row r="1863" spans="1:7" x14ac:dyDescent="0.25">
      <c r="A1863" t="str">
        <f t="shared" si="29"/>
        <v>12057 Eslida Castellón/Castelló</v>
      </c>
      <c r="B1863" s="4" t="s">
        <v>3820</v>
      </c>
      <c r="C1863" s="4" t="s">
        <v>3821</v>
      </c>
      <c r="D1863" s="4" t="s">
        <v>3721</v>
      </c>
      <c r="E1863" s="4" t="s">
        <v>34</v>
      </c>
      <c r="F1863" s="4">
        <v>-0.30753784000000001</v>
      </c>
      <c r="G1863" s="4">
        <v>39.879284439999999</v>
      </c>
    </row>
    <row r="1864" spans="1:7" x14ac:dyDescent="0.25">
      <c r="A1864" t="str">
        <f t="shared" si="29"/>
        <v>12058 Espadilla Castellón/Castelló</v>
      </c>
      <c r="B1864" s="4" t="s">
        <v>3822</v>
      </c>
      <c r="C1864" s="4" t="s">
        <v>3823</v>
      </c>
      <c r="D1864" s="4" t="s">
        <v>3721</v>
      </c>
      <c r="E1864" s="4" t="s">
        <v>34</v>
      </c>
      <c r="F1864" s="4">
        <v>-0.35523683</v>
      </c>
      <c r="G1864" s="4">
        <v>40.026682039999997</v>
      </c>
    </row>
    <row r="1865" spans="1:7" x14ac:dyDescent="0.25">
      <c r="A1865" t="str">
        <f t="shared" si="29"/>
        <v>12059 Fanzara Castellón/Castelló</v>
      </c>
      <c r="B1865" s="4" t="s">
        <v>3824</v>
      </c>
      <c r="C1865" s="4" t="s">
        <v>3825</v>
      </c>
      <c r="D1865" s="4" t="s">
        <v>3721</v>
      </c>
      <c r="E1865" s="4" t="s">
        <v>34</v>
      </c>
      <c r="F1865" s="4">
        <v>-0.31645961</v>
      </c>
      <c r="G1865" s="4">
        <v>40.01933099</v>
      </c>
    </row>
    <row r="1866" spans="1:7" x14ac:dyDescent="0.25">
      <c r="A1866" t="str">
        <f t="shared" si="29"/>
        <v>12060 Figueroles Castellón/Castelló</v>
      </c>
      <c r="B1866" s="4" t="s">
        <v>3826</v>
      </c>
      <c r="C1866" s="4" t="s">
        <v>3827</v>
      </c>
      <c r="D1866" s="4" t="s">
        <v>3721</v>
      </c>
      <c r="E1866" s="4" t="s">
        <v>34</v>
      </c>
      <c r="F1866" s="4">
        <v>-0.23752286</v>
      </c>
      <c r="G1866" s="4">
        <v>40.117488379999998</v>
      </c>
    </row>
    <row r="1867" spans="1:7" x14ac:dyDescent="0.25">
      <c r="A1867" t="str">
        <f t="shared" si="29"/>
        <v>12061 Forcall Castellón/Castelló</v>
      </c>
      <c r="B1867" s="4" t="s">
        <v>3828</v>
      </c>
      <c r="C1867" s="4" t="s">
        <v>3829</v>
      </c>
      <c r="D1867" s="4" t="s">
        <v>3721</v>
      </c>
      <c r="E1867" s="4" t="s">
        <v>34</v>
      </c>
      <c r="F1867" s="4">
        <v>-0.19995948999999999</v>
      </c>
      <c r="G1867" s="4">
        <v>40.645329580000002</v>
      </c>
    </row>
    <row r="1868" spans="1:7" x14ac:dyDescent="0.25">
      <c r="A1868" t="str">
        <f t="shared" si="29"/>
        <v>12063 Fuente la Reina Castellón/Castelló</v>
      </c>
      <c r="B1868" s="4" t="s">
        <v>3830</v>
      </c>
      <c r="C1868" s="4" t="s">
        <v>3831</v>
      </c>
      <c r="D1868" s="4" t="s">
        <v>3721</v>
      </c>
      <c r="E1868" s="4" t="s">
        <v>34</v>
      </c>
      <c r="F1868" s="4">
        <v>-0.60911459999999995</v>
      </c>
      <c r="G1868" s="4">
        <v>40.064173099999998</v>
      </c>
    </row>
    <row r="1869" spans="1:7" x14ac:dyDescent="0.25">
      <c r="A1869" t="str">
        <f t="shared" si="29"/>
        <v>12064 Fuentes de Ayódar Castellón/Castelló</v>
      </c>
      <c r="B1869" s="4" t="s">
        <v>3832</v>
      </c>
      <c r="C1869" s="4" t="s">
        <v>3833</v>
      </c>
      <c r="D1869" s="4" t="s">
        <v>3721</v>
      </c>
      <c r="E1869" s="4" t="s">
        <v>34</v>
      </c>
      <c r="F1869" s="4">
        <v>-0.41925224999999999</v>
      </c>
      <c r="G1869" s="4">
        <v>40.020713030000003</v>
      </c>
    </row>
    <row r="1870" spans="1:7" x14ac:dyDescent="0.25">
      <c r="A1870" t="str">
        <f t="shared" si="29"/>
        <v>12065 Gaibiel Castellón/Castelló</v>
      </c>
      <c r="B1870" s="4" t="s">
        <v>3834</v>
      </c>
      <c r="C1870" s="4" t="s">
        <v>3835</v>
      </c>
      <c r="D1870" s="4" t="s">
        <v>3721</v>
      </c>
      <c r="E1870" s="4" t="s">
        <v>34</v>
      </c>
      <c r="F1870" s="4">
        <v>-0.49647825000000001</v>
      </c>
      <c r="G1870" s="4">
        <v>39.925470679999997</v>
      </c>
    </row>
    <row r="1871" spans="1:7" x14ac:dyDescent="0.25">
      <c r="A1871" t="str">
        <f t="shared" si="29"/>
        <v>12067 Geldo Castellón/Castelló</v>
      </c>
      <c r="B1871" s="4" t="s">
        <v>3836</v>
      </c>
      <c r="C1871" s="4" t="s">
        <v>3837</v>
      </c>
      <c r="D1871" s="4" t="s">
        <v>3721</v>
      </c>
      <c r="E1871" s="4" t="s">
        <v>34</v>
      </c>
      <c r="F1871" s="4">
        <v>-0.46684958999999998</v>
      </c>
      <c r="G1871" s="4">
        <v>39.836887189999999</v>
      </c>
    </row>
    <row r="1872" spans="1:7" x14ac:dyDescent="0.25">
      <c r="A1872" t="str">
        <f t="shared" si="29"/>
        <v>12068 Herbers Castellón/Castelló</v>
      </c>
      <c r="B1872" s="4" t="s">
        <v>3838</v>
      </c>
      <c r="C1872" s="4" t="s">
        <v>3839</v>
      </c>
      <c r="D1872" s="4" t="s">
        <v>3721</v>
      </c>
      <c r="E1872" s="4" t="s">
        <v>34</v>
      </c>
      <c r="F1872" s="4">
        <v>-4.03901E-3</v>
      </c>
      <c r="G1872" s="4">
        <v>40.721226850000001</v>
      </c>
    </row>
    <row r="1873" spans="1:7" x14ac:dyDescent="0.25">
      <c r="A1873" t="str">
        <f t="shared" si="29"/>
        <v>12069 Higueras Castellón/Castelló</v>
      </c>
      <c r="B1873" s="4" t="s">
        <v>3840</v>
      </c>
      <c r="C1873" s="4" t="s">
        <v>3841</v>
      </c>
      <c r="D1873" s="4" t="s">
        <v>3721</v>
      </c>
      <c r="E1873" s="4" t="s">
        <v>34</v>
      </c>
      <c r="F1873" s="4">
        <v>-0.50146217000000004</v>
      </c>
      <c r="G1873" s="4">
        <v>39.984609499999998</v>
      </c>
    </row>
    <row r="1874" spans="1:7" x14ac:dyDescent="0.25">
      <c r="A1874" t="str">
        <f t="shared" si="29"/>
        <v>12070 Jana, la Castellón/Castelló</v>
      </c>
      <c r="B1874" s="4" t="s">
        <v>3842</v>
      </c>
      <c r="C1874" s="4" t="s">
        <v>3843</v>
      </c>
      <c r="D1874" s="4" t="s">
        <v>3721</v>
      </c>
      <c r="E1874" s="4" t="s">
        <v>34</v>
      </c>
      <c r="F1874" s="4">
        <v>0.25301474000000002</v>
      </c>
      <c r="G1874" s="4">
        <v>40.512674859999997</v>
      </c>
    </row>
    <row r="1875" spans="1:7" x14ac:dyDescent="0.25">
      <c r="A1875" t="str">
        <f t="shared" si="29"/>
        <v>12071 Jérica Castellón/Castelló</v>
      </c>
      <c r="B1875" s="4" t="s">
        <v>3844</v>
      </c>
      <c r="C1875" s="4" t="s">
        <v>3845</v>
      </c>
      <c r="D1875" s="4" t="s">
        <v>3721</v>
      </c>
      <c r="E1875" s="4" t="s">
        <v>34</v>
      </c>
      <c r="F1875" s="4">
        <v>-0.57174676000000002</v>
      </c>
      <c r="G1875" s="4">
        <v>39.911262530000002</v>
      </c>
    </row>
    <row r="1876" spans="1:7" x14ac:dyDescent="0.25">
      <c r="A1876" t="str">
        <f t="shared" si="29"/>
        <v>12072 Llucena/Lucena del Cid Castellón/Castelló</v>
      </c>
      <c r="B1876" s="4" t="s">
        <v>3846</v>
      </c>
      <c r="C1876" s="4" t="s">
        <v>3847</v>
      </c>
      <c r="D1876" s="4" t="s">
        <v>3721</v>
      </c>
      <c r="E1876" s="4" t="s">
        <v>34</v>
      </c>
      <c r="F1876" s="4">
        <v>-0.27999337000000002</v>
      </c>
      <c r="G1876" s="4">
        <v>40.138437680000003</v>
      </c>
    </row>
    <row r="1877" spans="1:7" x14ac:dyDescent="0.25">
      <c r="A1877" t="str">
        <f t="shared" si="29"/>
        <v>12073 Ludiente Castellón/Castelló</v>
      </c>
      <c r="B1877" s="4" t="s">
        <v>3848</v>
      </c>
      <c r="C1877" s="4" t="s">
        <v>3849</v>
      </c>
      <c r="D1877" s="4" t="s">
        <v>3721</v>
      </c>
      <c r="E1877" s="4" t="s">
        <v>34</v>
      </c>
      <c r="F1877" s="4">
        <v>-0.37206158</v>
      </c>
      <c r="G1877" s="4">
        <v>40.086490959999999</v>
      </c>
    </row>
    <row r="1878" spans="1:7" x14ac:dyDescent="0.25">
      <c r="A1878" t="str">
        <f t="shared" si="29"/>
        <v>12074 Llosa, la Castellón/Castelló</v>
      </c>
      <c r="B1878" s="4" t="s">
        <v>3850</v>
      </c>
      <c r="C1878" s="4" t="s">
        <v>3851</v>
      </c>
      <c r="D1878" s="4" t="s">
        <v>3721</v>
      </c>
      <c r="E1878" s="4" t="s">
        <v>34</v>
      </c>
      <c r="F1878" s="4">
        <v>-0.20470722999999999</v>
      </c>
      <c r="G1878" s="4">
        <v>39.768400440000001</v>
      </c>
    </row>
    <row r="1879" spans="1:7" x14ac:dyDescent="0.25">
      <c r="A1879" t="str">
        <f t="shared" si="29"/>
        <v>12075 Mata de Morella, la Castellón/Castelló</v>
      </c>
      <c r="B1879" s="4" t="s">
        <v>3852</v>
      </c>
      <c r="C1879" s="4" t="s">
        <v>3853</v>
      </c>
      <c r="D1879" s="4" t="s">
        <v>3721</v>
      </c>
      <c r="E1879" s="4" t="s">
        <v>34</v>
      </c>
      <c r="F1879" s="4">
        <v>-0.28032859999999998</v>
      </c>
      <c r="G1879" s="4">
        <v>40.616654509999996</v>
      </c>
    </row>
    <row r="1880" spans="1:7" x14ac:dyDescent="0.25">
      <c r="A1880" t="str">
        <f t="shared" si="29"/>
        <v>12076 Matet Castellón/Castelló</v>
      </c>
      <c r="B1880" s="4" t="s">
        <v>3854</v>
      </c>
      <c r="C1880" s="4" t="s">
        <v>3855</v>
      </c>
      <c r="D1880" s="4" t="s">
        <v>3721</v>
      </c>
      <c r="E1880" s="4" t="s">
        <v>34</v>
      </c>
      <c r="F1880" s="4">
        <v>-0.46778874999999998</v>
      </c>
      <c r="G1880" s="4">
        <v>39.93879158</v>
      </c>
    </row>
    <row r="1881" spans="1:7" x14ac:dyDescent="0.25">
      <c r="A1881" t="str">
        <f t="shared" si="29"/>
        <v>12077 Moncofa Castellón/Castelló</v>
      </c>
      <c r="B1881" s="4" t="s">
        <v>3856</v>
      </c>
      <c r="C1881" s="4" t="s">
        <v>3857</v>
      </c>
      <c r="D1881" s="4" t="s">
        <v>3721</v>
      </c>
      <c r="E1881" s="4" t="s">
        <v>34</v>
      </c>
      <c r="F1881" s="4">
        <v>-0.14347418000000001</v>
      </c>
      <c r="G1881" s="4">
        <v>39.808957509999999</v>
      </c>
    </row>
    <row r="1882" spans="1:7" x14ac:dyDescent="0.25">
      <c r="A1882" t="str">
        <f t="shared" si="29"/>
        <v>12078 Montán Castellón/Castelló</v>
      </c>
      <c r="B1882" s="4" t="s">
        <v>3858</v>
      </c>
      <c r="C1882" s="4" t="s">
        <v>3859</v>
      </c>
      <c r="D1882" s="4" t="s">
        <v>3721</v>
      </c>
      <c r="E1882" s="4" t="s">
        <v>34</v>
      </c>
      <c r="F1882" s="4">
        <v>-0.55494854000000005</v>
      </c>
      <c r="G1882" s="4">
        <v>40.035332539999999</v>
      </c>
    </row>
    <row r="1883" spans="1:7" x14ac:dyDescent="0.25">
      <c r="A1883" t="str">
        <f t="shared" si="29"/>
        <v>12079 Montanejos Castellón/Castelló</v>
      </c>
      <c r="B1883" s="4" t="s">
        <v>3860</v>
      </c>
      <c r="C1883" s="4" t="s">
        <v>3861</v>
      </c>
      <c r="D1883" s="4" t="s">
        <v>3721</v>
      </c>
      <c r="E1883" s="4" t="s">
        <v>34</v>
      </c>
      <c r="F1883" s="4">
        <v>-0.52271650000000003</v>
      </c>
      <c r="G1883" s="4">
        <v>40.068103819999997</v>
      </c>
    </row>
    <row r="1884" spans="1:7" x14ac:dyDescent="0.25">
      <c r="A1884" t="str">
        <f t="shared" si="29"/>
        <v>12080 Morella Castellón/Castelló</v>
      </c>
      <c r="B1884" s="4" t="s">
        <v>3862</v>
      </c>
      <c r="C1884" s="4" t="s">
        <v>3863</v>
      </c>
      <c r="D1884" s="4" t="s">
        <v>3721</v>
      </c>
      <c r="E1884" s="4" t="s">
        <v>34</v>
      </c>
      <c r="F1884" s="4">
        <v>-0.10023042</v>
      </c>
      <c r="G1884" s="4">
        <v>40.619339910000001</v>
      </c>
    </row>
    <row r="1885" spans="1:7" x14ac:dyDescent="0.25">
      <c r="A1885" t="str">
        <f t="shared" si="29"/>
        <v>12081 Navajas Castellón/Castelló</v>
      </c>
      <c r="B1885" s="4" t="s">
        <v>3864</v>
      </c>
      <c r="C1885" s="4" t="s">
        <v>3865</v>
      </c>
      <c r="D1885" s="4" t="s">
        <v>3721</v>
      </c>
      <c r="E1885" s="4" t="s">
        <v>34</v>
      </c>
      <c r="F1885" s="4">
        <v>-0.50708684000000004</v>
      </c>
      <c r="G1885" s="4">
        <v>39.876865629999998</v>
      </c>
    </row>
    <row r="1886" spans="1:7" x14ac:dyDescent="0.25">
      <c r="A1886" t="str">
        <f t="shared" si="29"/>
        <v>12082 Nules Castellón/Castelló</v>
      </c>
      <c r="B1886" s="4" t="s">
        <v>3866</v>
      </c>
      <c r="C1886" s="4" t="s">
        <v>3867</v>
      </c>
      <c r="D1886" s="4" t="s">
        <v>3721</v>
      </c>
      <c r="E1886" s="4" t="s">
        <v>34</v>
      </c>
      <c r="F1886" s="4">
        <v>-0.15473206</v>
      </c>
      <c r="G1886" s="4">
        <v>39.853121209999998</v>
      </c>
    </row>
    <row r="1887" spans="1:7" x14ac:dyDescent="0.25">
      <c r="A1887" t="str">
        <f t="shared" si="29"/>
        <v>12083 Olocau del Rey Castellón/Castelló</v>
      </c>
      <c r="B1887" s="4" t="s">
        <v>3868</v>
      </c>
      <c r="C1887" s="4" t="s">
        <v>3869</v>
      </c>
      <c r="D1887" s="4" t="s">
        <v>3721</v>
      </c>
      <c r="E1887" s="4" t="s">
        <v>34</v>
      </c>
      <c r="F1887" s="4">
        <v>-0.34002559999999998</v>
      </c>
      <c r="G1887" s="4">
        <v>40.637952079999998</v>
      </c>
    </row>
    <row r="1888" spans="1:7" x14ac:dyDescent="0.25">
      <c r="A1888" t="str">
        <f t="shared" si="29"/>
        <v>12084 Onda Castellón/Castelló</v>
      </c>
      <c r="B1888" s="4" t="s">
        <v>3870</v>
      </c>
      <c r="C1888" s="4" t="s">
        <v>3871</v>
      </c>
      <c r="D1888" s="4" t="s">
        <v>3721</v>
      </c>
      <c r="E1888" s="4" t="s">
        <v>34</v>
      </c>
      <c r="F1888" s="4">
        <v>-0.26316352999999998</v>
      </c>
      <c r="G1888" s="4">
        <v>39.964207129999998</v>
      </c>
    </row>
    <row r="1889" spans="1:7" x14ac:dyDescent="0.25">
      <c r="A1889" t="str">
        <f t="shared" si="29"/>
        <v>12085 Oropesa del Mar/Orpesa Castellón/Castelló</v>
      </c>
      <c r="B1889" s="4" t="s">
        <v>3872</v>
      </c>
      <c r="C1889" s="4" t="s">
        <v>3873</v>
      </c>
      <c r="D1889" s="4" t="s">
        <v>3721</v>
      </c>
      <c r="E1889" s="4" t="s">
        <v>34</v>
      </c>
      <c r="F1889" s="4">
        <v>0.13475954500000001</v>
      </c>
      <c r="G1889" s="4">
        <v>40.094609230000003</v>
      </c>
    </row>
    <row r="1890" spans="1:7" x14ac:dyDescent="0.25">
      <c r="A1890" t="str">
        <f t="shared" si="29"/>
        <v>12087 Palanques Castellón/Castelló</v>
      </c>
      <c r="B1890" s="4" t="s">
        <v>3874</v>
      </c>
      <c r="C1890" s="4" t="s">
        <v>3875</v>
      </c>
      <c r="D1890" s="4" t="s">
        <v>3721</v>
      </c>
      <c r="E1890" s="4" t="s">
        <v>34</v>
      </c>
      <c r="F1890" s="4">
        <v>-0.17876590000000001</v>
      </c>
      <c r="G1890" s="4">
        <v>40.717454689999997</v>
      </c>
    </row>
    <row r="1891" spans="1:7" x14ac:dyDescent="0.25">
      <c r="A1891" t="str">
        <f t="shared" si="29"/>
        <v>12088 Pavías Castellón/Castelló</v>
      </c>
      <c r="B1891" s="4" t="s">
        <v>3876</v>
      </c>
      <c r="C1891" s="4" t="s">
        <v>3877</v>
      </c>
      <c r="D1891" s="4" t="s">
        <v>3721</v>
      </c>
      <c r="E1891" s="4" t="s">
        <v>34</v>
      </c>
      <c r="F1891" s="4">
        <v>-0.48189628000000001</v>
      </c>
      <c r="G1891" s="4">
        <v>39.973069469999999</v>
      </c>
    </row>
    <row r="1892" spans="1:7" x14ac:dyDescent="0.25">
      <c r="A1892" t="str">
        <f t="shared" si="29"/>
        <v>12089 Peníscola/Peñíscola Castellón/Castelló</v>
      </c>
      <c r="B1892" s="4" t="s">
        <v>3878</v>
      </c>
      <c r="C1892" s="4" t="s">
        <v>3879</v>
      </c>
      <c r="D1892" s="4" t="s">
        <v>3721</v>
      </c>
      <c r="E1892" s="4" t="s">
        <v>34</v>
      </c>
      <c r="F1892" s="4">
        <v>0.40685892099999998</v>
      </c>
      <c r="G1892" s="4">
        <v>40.35824221</v>
      </c>
    </row>
    <row r="1893" spans="1:7" x14ac:dyDescent="0.25">
      <c r="A1893" t="str">
        <f t="shared" si="29"/>
        <v>12090 Pina de Montalgrao Castellón/Castelló</v>
      </c>
      <c r="B1893" s="4" t="s">
        <v>3880</v>
      </c>
      <c r="C1893" s="4" t="s">
        <v>3881</v>
      </c>
      <c r="D1893" s="4" t="s">
        <v>3721</v>
      </c>
      <c r="E1893" s="4" t="s">
        <v>34</v>
      </c>
      <c r="F1893" s="4">
        <v>-0.65555735999999998</v>
      </c>
      <c r="G1893" s="4">
        <v>40.021377719999997</v>
      </c>
    </row>
    <row r="1894" spans="1:7" x14ac:dyDescent="0.25">
      <c r="A1894" t="str">
        <f t="shared" si="29"/>
        <v>12091 Portell de Morella Castellón/Castelló</v>
      </c>
      <c r="B1894" s="4" t="s">
        <v>3882</v>
      </c>
      <c r="C1894" s="4" t="s">
        <v>3883</v>
      </c>
      <c r="D1894" s="4" t="s">
        <v>3721</v>
      </c>
      <c r="E1894" s="4" t="s">
        <v>34</v>
      </c>
      <c r="F1894" s="4">
        <v>-0.26262535999999997</v>
      </c>
      <c r="G1894" s="4">
        <v>40.532045230000001</v>
      </c>
    </row>
    <row r="1895" spans="1:7" x14ac:dyDescent="0.25">
      <c r="A1895" t="str">
        <f t="shared" si="29"/>
        <v>12092 Puebla de Arenoso Castellón/Castelló</v>
      </c>
      <c r="B1895" s="4" t="s">
        <v>3884</v>
      </c>
      <c r="C1895" s="4" t="s">
        <v>3885</v>
      </c>
      <c r="D1895" s="4" t="s">
        <v>3721</v>
      </c>
      <c r="E1895" s="4" t="s">
        <v>34</v>
      </c>
      <c r="F1895" s="4">
        <v>-0.5906401</v>
      </c>
      <c r="G1895" s="4">
        <v>40.10463335</v>
      </c>
    </row>
    <row r="1896" spans="1:7" x14ac:dyDescent="0.25">
      <c r="A1896" t="str">
        <f t="shared" si="29"/>
        <v>12093 Pobla de Benifassà, la Castellón/Castelló</v>
      </c>
      <c r="B1896" s="4" t="s">
        <v>3886</v>
      </c>
      <c r="C1896" s="4" t="s">
        <v>3887</v>
      </c>
      <c r="D1896" s="4" t="s">
        <v>3721</v>
      </c>
      <c r="E1896" s="4" t="s">
        <v>34</v>
      </c>
      <c r="F1896" s="4">
        <v>0.15601760000000001</v>
      </c>
      <c r="G1896" s="4">
        <v>40.656774310000003</v>
      </c>
    </row>
    <row r="1897" spans="1:7" x14ac:dyDescent="0.25">
      <c r="A1897" t="str">
        <f t="shared" si="29"/>
        <v>12094 Pobla Tornesa, la Castellón/Castelló</v>
      </c>
      <c r="B1897" s="4" t="s">
        <v>3888</v>
      </c>
      <c r="C1897" s="4" t="s">
        <v>3889</v>
      </c>
      <c r="D1897" s="4" t="s">
        <v>3721</v>
      </c>
      <c r="E1897" s="4" t="s">
        <v>34</v>
      </c>
      <c r="F1897" s="4">
        <v>-7.9226999999999998E-4</v>
      </c>
      <c r="G1897" s="4">
        <v>40.101381920000001</v>
      </c>
    </row>
    <row r="1898" spans="1:7" x14ac:dyDescent="0.25">
      <c r="A1898" t="str">
        <f t="shared" si="29"/>
        <v>12095 Ribesalbes Castellón/Castelló</v>
      </c>
      <c r="B1898" s="4" t="s">
        <v>3890</v>
      </c>
      <c r="C1898" s="4" t="s">
        <v>3891</v>
      </c>
      <c r="D1898" s="4" t="s">
        <v>3721</v>
      </c>
      <c r="E1898" s="4" t="s">
        <v>34</v>
      </c>
      <c r="F1898" s="4">
        <v>-0.27764715000000001</v>
      </c>
      <c r="G1898" s="4">
        <v>40.022208210000002</v>
      </c>
    </row>
    <row r="1899" spans="1:7" x14ac:dyDescent="0.25">
      <c r="A1899" t="str">
        <f t="shared" si="29"/>
        <v>12096 Rossell Castellón/Castelló</v>
      </c>
      <c r="B1899" s="4" t="s">
        <v>3892</v>
      </c>
      <c r="C1899" s="4" t="s">
        <v>3893</v>
      </c>
      <c r="D1899" s="4" t="s">
        <v>3721</v>
      </c>
      <c r="E1899" s="4" t="s">
        <v>34</v>
      </c>
      <c r="F1899" s="4">
        <v>0.22468331999999999</v>
      </c>
      <c r="G1899" s="4">
        <v>40.618589620000002</v>
      </c>
    </row>
    <row r="1900" spans="1:7" x14ac:dyDescent="0.25">
      <c r="A1900" t="str">
        <f t="shared" si="29"/>
        <v>12097 Sacañet Castellón/Castelló</v>
      </c>
      <c r="B1900" s="4" t="s">
        <v>3894</v>
      </c>
      <c r="C1900" s="4" t="s">
        <v>3895</v>
      </c>
      <c r="D1900" s="4" t="s">
        <v>3721</v>
      </c>
      <c r="E1900" s="4" t="s">
        <v>34</v>
      </c>
      <c r="F1900" s="4">
        <v>-0.71462716999999998</v>
      </c>
      <c r="G1900" s="4">
        <v>39.85180321</v>
      </c>
    </row>
    <row r="1901" spans="1:7" x14ac:dyDescent="0.25">
      <c r="A1901" t="str">
        <f t="shared" si="29"/>
        <v>12098 Salzadella, la Castellón/Castelló</v>
      </c>
      <c r="B1901" s="4" t="s">
        <v>3896</v>
      </c>
      <c r="C1901" s="4" t="s">
        <v>3897</v>
      </c>
      <c r="D1901" s="4" t="s">
        <v>3721</v>
      </c>
      <c r="E1901" s="4" t="s">
        <v>34</v>
      </c>
      <c r="F1901" s="4">
        <v>0.17517747</v>
      </c>
      <c r="G1901" s="4">
        <v>40.417678590000001</v>
      </c>
    </row>
    <row r="1902" spans="1:7" x14ac:dyDescent="0.25">
      <c r="A1902" t="str">
        <f t="shared" si="29"/>
        <v>12099 Sant Jordi/San Jorge Castellón/Castelló</v>
      </c>
      <c r="B1902" s="4" t="s">
        <v>3898</v>
      </c>
      <c r="C1902" s="4" t="s">
        <v>3899</v>
      </c>
      <c r="D1902" s="4" t="s">
        <v>3721</v>
      </c>
      <c r="E1902" s="4" t="s">
        <v>34</v>
      </c>
      <c r="F1902" s="4">
        <v>0.33024152000000001</v>
      </c>
      <c r="G1902" s="4">
        <v>40.509477629999999</v>
      </c>
    </row>
    <row r="1903" spans="1:7" x14ac:dyDescent="0.25">
      <c r="A1903" t="str">
        <f t="shared" si="29"/>
        <v>12100 Sant Mateu Castellón/Castelló</v>
      </c>
      <c r="B1903" s="4" t="s">
        <v>3900</v>
      </c>
      <c r="C1903" s="4" t="s">
        <v>3901</v>
      </c>
      <c r="D1903" s="4" t="s">
        <v>3721</v>
      </c>
      <c r="E1903" s="4" t="s">
        <v>34</v>
      </c>
      <c r="F1903" s="4">
        <v>0.18094785999999999</v>
      </c>
      <c r="G1903" s="4">
        <v>40.465171380000001</v>
      </c>
    </row>
    <row r="1904" spans="1:7" x14ac:dyDescent="0.25">
      <c r="A1904" t="str">
        <f t="shared" si="29"/>
        <v>12101 San Rafael del Río Castellón/Castelló</v>
      </c>
      <c r="B1904" s="4" t="s">
        <v>3902</v>
      </c>
      <c r="C1904" s="4" t="s">
        <v>3903</v>
      </c>
      <c r="D1904" s="4" t="s">
        <v>3721</v>
      </c>
      <c r="E1904" s="4" t="s">
        <v>34</v>
      </c>
      <c r="F1904" s="4">
        <v>0.34740684999999999</v>
      </c>
      <c r="G1904" s="4">
        <v>40.606269849999997</v>
      </c>
    </row>
    <row r="1905" spans="1:7" x14ac:dyDescent="0.25">
      <c r="A1905" t="str">
        <f t="shared" si="29"/>
        <v>12102 Santa Magdalena de Pulpis Castellón/Castelló</v>
      </c>
      <c r="B1905" s="4" t="s">
        <v>3904</v>
      </c>
      <c r="C1905" s="4" t="s">
        <v>3905</v>
      </c>
      <c r="D1905" s="4" t="s">
        <v>3721</v>
      </c>
      <c r="E1905" s="4" t="s">
        <v>34</v>
      </c>
      <c r="F1905" s="4">
        <v>0.30271381000000003</v>
      </c>
      <c r="G1905" s="4">
        <v>40.356907579999998</v>
      </c>
    </row>
    <row r="1906" spans="1:7" x14ac:dyDescent="0.25">
      <c r="A1906" t="str">
        <f t="shared" si="29"/>
        <v>12103 Serratella, la Castellón/Castelló</v>
      </c>
      <c r="B1906" s="4" t="s">
        <v>3906</v>
      </c>
      <c r="C1906" s="4" t="s">
        <v>3907</v>
      </c>
      <c r="D1906" s="4" t="s">
        <v>3721</v>
      </c>
      <c r="E1906" s="4" t="s">
        <v>34</v>
      </c>
      <c r="F1906" s="4">
        <v>3.1644180000000001E-2</v>
      </c>
      <c r="G1906" s="4">
        <v>40.312874489999999</v>
      </c>
    </row>
    <row r="1907" spans="1:7" x14ac:dyDescent="0.25">
      <c r="A1907" t="str">
        <f t="shared" si="29"/>
        <v>12104 Segorbe Castellón/Castelló</v>
      </c>
      <c r="B1907" s="4" t="s">
        <v>3908</v>
      </c>
      <c r="C1907" s="4" t="s">
        <v>3909</v>
      </c>
      <c r="D1907" s="4" t="s">
        <v>3721</v>
      </c>
      <c r="E1907" s="4" t="s">
        <v>34</v>
      </c>
      <c r="F1907" s="4">
        <v>-0.48807966000000003</v>
      </c>
      <c r="G1907" s="4">
        <v>39.852366259999997</v>
      </c>
    </row>
    <row r="1908" spans="1:7" x14ac:dyDescent="0.25">
      <c r="A1908" t="str">
        <f t="shared" si="29"/>
        <v>12105 Sierra Engarcerán Castellón/Castelló</v>
      </c>
      <c r="B1908" s="4" t="s">
        <v>3910</v>
      </c>
      <c r="C1908" s="4" t="s">
        <v>3911</v>
      </c>
      <c r="D1908" s="4" t="s">
        <v>3721</v>
      </c>
      <c r="E1908" s="4" t="s">
        <v>34</v>
      </c>
      <c r="F1908" s="4">
        <v>-2.0472899999999999E-2</v>
      </c>
      <c r="G1908" s="4">
        <v>40.269929079999997</v>
      </c>
    </row>
    <row r="1909" spans="1:7" x14ac:dyDescent="0.25">
      <c r="A1909" t="str">
        <f t="shared" si="29"/>
        <v>12106 Soneja Castellón/Castelló</v>
      </c>
      <c r="B1909" s="4" t="s">
        <v>3912</v>
      </c>
      <c r="C1909" s="4" t="s">
        <v>3913</v>
      </c>
      <c r="D1909" s="4" t="s">
        <v>3721</v>
      </c>
      <c r="E1909" s="4" t="s">
        <v>34</v>
      </c>
      <c r="F1909" s="4">
        <v>-0.42841194999999999</v>
      </c>
      <c r="G1909" s="4">
        <v>39.817286019999997</v>
      </c>
    </row>
    <row r="1910" spans="1:7" x14ac:dyDescent="0.25">
      <c r="A1910" t="str">
        <f t="shared" si="29"/>
        <v>12107 Sot de Ferrer Castellón/Castelló</v>
      </c>
      <c r="B1910" s="4" t="s">
        <v>3914</v>
      </c>
      <c r="C1910" s="4" t="s">
        <v>3915</v>
      </c>
      <c r="D1910" s="4" t="s">
        <v>3721</v>
      </c>
      <c r="E1910" s="4" t="s">
        <v>34</v>
      </c>
      <c r="F1910" s="4">
        <v>-0.41235188</v>
      </c>
      <c r="G1910" s="4">
        <v>39.805380159999999</v>
      </c>
    </row>
    <row r="1911" spans="1:7" x14ac:dyDescent="0.25">
      <c r="A1911" t="str">
        <f t="shared" si="29"/>
        <v>12108 Sueras/Suera Castellón/Castelló</v>
      </c>
      <c r="B1911" s="4" t="s">
        <v>3916</v>
      </c>
      <c r="C1911" s="4" t="s">
        <v>3917</v>
      </c>
      <c r="D1911" s="4" t="s">
        <v>3721</v>
      </c>
      <c r="E1911" s="4" t="s">
        <v>34</v>
      </c>
      <c r="F1911" s="4">
        <v>-0.332502723</v>
      </c>
      <c r="G1911" s="4">
        <v>39.952194079999998</v>
      </c>
    </row>
    <row r="1912" spans="1:7" x14ac:dyDescent="0.25">
      <c r="A1912" t="str">
        <f t="shared" si="29"/>
        <v>12109 Tales Castellón/Castelló</v>
      </c>
      <c r="B1912" s="4" t="s">
        <v>3918</v>
      </c>
      <c r="C1912" s="4" t="s">
        <v>3919</v>
      </c>
      <c r="D1912" s="4" t="s">
        <v>3721</v>
      </c>
      <c r="E1912" s="4" t="s">
        <v>34</v>
      </c>
      <c r="F1912" s="4">
        <v>-0.30714165999999998</v>
      </c>
      <c r="G1912" s="4">
        <v>39.948194899999997</v>
      </c>
    </row>
    <row r="1913" spans="1:7" x14ac:dyDescent="0.25">
      <c r="A1913" t="str">
        <f t="shared" si="29"/>
        <v>12110 Teresa Castellón/Castelló</v>
      </c>
      <c r="B1913" s="4" t="s">
        <v>3920</v>
      </c>
      <c r="C1913" s="4" t="s">
        <v>3921</v>
      </c>
      <c r="D1913" s="4" t="s">
        <v>3721</v>
      </c>
      <c r="E1913" s="4" t="s">
        <v>34</v>
      </c>
      <c r="F1913" s="4">
        <v>-0.65760724999999998</v>
      </c>
      <c r="G1913" s="4">
        <v>39.90039067</v>
      </c>
    </row>
    <row r="1914" spans="1:7" x14ac:dyDescent="0.25">
      <c r="A1914" t="str">
        <f t="shared" si="29"/>
        <v>12111 Tírig Castellón/Castelló</v>
      </c>
      <c r="B1914" s="4" t="s">
        <v>3922</v>
      </c>
      <c r="C1914" s="4" t="s">
        <v>3923</v>
      </c>
      <c r="D1914" s="4" t="s">
        <v>3721</v>
      </c>
      <c r="E1914" s="4" t="s">
        <v>34</v>
      </c>
      <c r="F1914" s="4">
        <v>7.7819189999999996E-2</v>
      </c>
      <c r="G1914" s="4">
        <v>40.424012380000001</v>
      </c>
    </row>
    <row r="1915" spans="1:7" x14ac:dyDescent="0.25">
      <c r="A1915" t="str">
        <f t="shared" si="29"/>
        <v>12112 Todolella Castellón/Castelló</v>
      </c>
      <c r="B1915" s="4" t="s">
        <v>3924</v>
      </c>
      <c r="C1915" s="4" t="s">
        <v>3925</v>
      </c>
      <c r="D1915" s="4" t="s">
        <v>3721</v>
      </c>
      <c r="E1915" s="4" t="s">
        <v>34</v>
      </c>
      <c r="F1915" s="4">
        <v>-0.24721127000000001</v>
      </c>
      <c r="G1915" s="4">
        <v>40.647367189999997</v>
      </c>
    </row>
    <row r="1916" spans="1:7" x14ac:dyDescent="0.25">
      <c r="A1916" t="str">
        <f t="shared" si="29"/>
        <v>12113 Toga Castellón/Castelló</v>
      </c>
      <c r="B1916" s="4" t="s">
        <v>3926</v>
      </c>
      <c r="C1916" s="4" t="s">
        <v>3927</v>
      </c>
      <c r="D1916" s="4" t="s">
        <v>3721</v>
      </c>
      <c r="E1916" s="4" t="s">
        <v>34</v>
      </c>
      <c r="F1916" s="4">
        <v>-0.3667204</v>
      </c>
      <c r="G1916" s="4">
        <v>40.04280696</v>
      </c>
    </row>
    <row r="1917" spans="1:7" x14ac:dyDescent="0.25">
      <c r="A1917" t="str">
        <f t="shared" si="29"/>
        <v>12114 Torás Castellón/Castelló</v>
      </c>
      <c r="B1917" s="4" t="s">
        <v>3928</v>
      </c>
      <c r="C1917" s="4" t="s">
        <v>3929</v>
      </c>
      <c r="D1917" s="4" t="s">
        <v>3721</v>
      </c>
      <c r="E1917" s="4" t="s">
        <v>34</v>
      </c>
      <c r="F1917" s="4">
        <v>-0.68611270000000002</v>
      </c>
      <c r="G1917" s="4">
        <v>39.91945767</v>
      </c>
    </row>
    <row r="1918" spans="1:7" x14ac:dyDescent="0.25">
      <c r="A1918" t="str">
        <f t="shared" si="29"/>
        <v>12115 Toro, El Castellón/Castelló</v>
      </c>
      <c r="B1918" s="4" t="s">
        <v>3930</v>
      </c>
      <c r="C1918" s="4" t="s">
        <v>3931</v>
      </c>
      <c r="D1918" s="4" t="s">
        <v>3721</v>
      </c>
      <c r="E1918" s="4" t="s">
        <v>34</v>
      </c>
      <c r="F1918" s="4">
        <v>-0.74876092000000005</v>
      </c>
      <c r="G1918" s="4">
        <v>39.98272386</v>
      </c>
    </row>
    <row r="1919" spans="1:7" x14ac:dyDescent="0.25">
      <c r="A1919" t="str">
        <f t="shared" si="29"/>
        <v>12116 Torralba del Pinar Castellón/Castelló</v>
      </c>
      <c r="B1919" s="4" t="s">
        <v>3932</v>
      </c>
      <c r="C1919" s="4" t="s">
        <v>3933</v>
      </c>
      <c r="D1919" s="4" t="s">
        <v>3721</v>
      </c>
      <c r="E1919" s="4" t="s">
        <v>34</v>
      </c>
      <c r="F1919" s="4">
        <v>-0.43772301000000002</v>
      </c>
      <c r="G1919" s="4">
        <v>39.988639740000004</v>
      </c>
    </row>
    <row r="1920" spans="1:7" x14ac:dyDescent="0.25">
      <c r="A1920" t="str">
        <f t="shared" si="29"/>
        <v>12117 Torreblanca Castellón/Castelló</v>
      </c>
      <c r="B1920" s="4" t="s">
        <v>3934</v>
      </c>
      <c r="C1920" s="4" t="s">
        <v>3935</v>
      </c>
      <c r="D1920" s="4" t="s">
        <v>3721</v>
      </c>
      <c r="E1920" s="4" t="s">
        <v>34</v>
      </c>
      <c r="F1920" s="4">
        <v>0.19581098</v>
      </c>
      <c r="G1920" s="4">
        <v>40.220987389999998</v>
      </c>
    </row>
    <row r="1921" spans="1:7" x14ac:dyDescent="0.25">
      <c r="A1921" t="str">
        <f t="shared" si="29"/>
        <v>12118 Torrechiva Castellón/Castelló</v>
      </c>
      <c r="B1921" s="4" t="s">
        <v>3936</v>
      </c>
      <c r="C1921" s="4" t="s">
        <v>3937</v>
      </c>
      <c r="D1921" s="4" t="s">
        <v>3721</v>
      </c>
      <c r="E1921" s="4" t="s">
        <v>34</v>
      </c>
      <c r="F1921" s="4">
        <v>-0.39788352999999999</v>
      </c>
      <c r="G1921" s="4">
        <v>40.048997559999997</v>
      </c>
    </row>
    <row r="1922" spans="1:7" x14ac:dyDescent="0.25">
      <c r="A1922" t="str">
        <f t="shared" si="29"/>
        <v>12119 Torre d'En Besora, la Castellón/Castelló</v>
      </c>
      <c r="B1922" s="4" t="s">
        <v>3938</v>
      </c>
      <c r="C1922" s="4" t="s">
        <v>3939</v>
      </c>
      <c r="D1922" s="4" t="s">
        <v>3721</v>
      </c>
      <c r="E1922" s="4" t="s">
        <v>34</v>
      </c>
      <c r="F1922" s="4">
        <v>-7.8382519999999997E-2</v>
      </c>
      <c r="G1922" s="4">
        <v>40.327289479999997</v>
      </c>
    </row>
    <row r="1923" spans="1:7" x14ac:dyDescent="0.25">
      <c r="A1923" t="str">
        <f t="shared" ref="A1923:A1986" si="30">CONCATENATE(B1923, " ",C1923, " ",D1923)</f>
        <v>12120 Torre d'en Doménec, la Castellón/Castelló</v>
      </c>
      <c r="B1923" s="4" t="s">
        <v>3940</v>
      </c>
      <c r="C1923" s="4" t="s">
        <v>3941</v>
      </c>
      <c r="D1923" s="4" t="s">
        <v>3721</v>
      </c>
      <c r="E1923" s="4" t="s">
        <v>34</v>
      </c>
      <c r="F1923" s="4">
        <v>6.931996E-2</v>
      </c>
      <c r="G1923" s="4">
        <v>40.262808739999997</v>
      </c>
    </row>
    <row r="1924" spans="1:7" x14ac:dyDescent="0.25">
      <c r="A1924" t="str">
        <f t="shared" si="30"/>
        <v>12121 Traiguera Castellón/Castelló</v>
      </c>
      <c r="B1924" s="4" t="s">
        <v>3942</v>
      </c>
      <c r="C1924" s="4" t="s">
        <v>3943</v>
      </c>
      <c r="D1924" s="4" t="s">
        <v>3721</v>
      </c>
      <c r="E1924" s="4" t="s">
        <v>34</v>
      </c>
      <c r="F1924" s="4">
        <v>0.29109626999999999</v>
      </c>
      <c r="G1924" s="4">
        <v>40.525626289999998</v>
      </c>
    </row>
    <row r="1925" spans="1:7" x14ac:dyDescent="0.25">
      <c r="A1925" t="str">
        <f t="shared" si="30"/>
        <v>12122 Useras/Useres, les Castellón/Castelló</v>
      </c>
      <c r="B1925" s="4" t="s">
        <v>3944</v>
      </c>
      <c r="C1925" s="4" t="s">
        <v>3945</v>
      </c>
      <c r="D1925" s="4" t="s">
        <v>3721</v>
      </c>
      <c r="E1925" s="4" t="s">
        <v>34</v>
      </c>
      <c r="F1925" s="4">
        <v>-0.16282617999999999</v>
      </c>
      <c r="G1925" s="4">
        <v>40.157243620000003</v>
      </c>
    </row>
    <row r="1926" spans="1:7" x14ac:dyDescent="0.25">
      <c r="A1926" t="str">
        <f t="shared" si="30"/>
        <v>12123 Vallat Castellón/Castelló</v>
      </c>
      <c r="B1926" s="4" t="s">
        <v>3946</v>
      </c>
      <c r="C1926" s="4" t="s">
        <v>3947</v>
      </c>
      <c r="D1926" s="4" t="s">
        <v>3721</v>
      </c>
      <c r="E1926" s="4" t="s">
        <v>34</v>
      </c>
      <c r="F1926" s="4">
        <v>-0.33665307</v>
      </c>
      <c r="G1926" s="4">
        <v>40.030597870000001</v>
      </c>
    </row>
    <row r="1927" spans="1:7" x14ac:dyDescent="0.25">
      <c r="A1927" t="str">
        <f t="shared" si="30"/>
        <v>12124 Vall d'Alba Castellón/Castelló</v>
      </c>
      <c r="B1927" s="4" t="s">
        <v>3948</v>
      </c>
      <c r="C1927" s="4" t="s">
        <v>3949</v>
      </c>
      <c r="D1927" s="4" t="s">
        <v>3721</v>
      </c>
      <c r="E1927" s="4" t="s">
        <v>34</v>
      </c>
      <c r="F1927" s="4">
        <v>-3.5074960000000002E-2</v>
      </c>
      <c r="G1927" s="4">
        <v>40.175520050000003</v>
      </c>
    </row>
    <row r="1928" spans="1:7" x14ac:dyDescent="0.25">
      <c r="A1928" t="str">
        <f t="shared" si="30"/>
        <v>12125 Vall de Almonacid Castellón/Castelló</v>
      </c>
      <c r="B1928" s="4" t="s">
        <v>3950</v>
      </c>
      <c r="C1928" s="4" t="s">
        <v>3951</v>
      </c>
      <c r="D1928" s="4" t="s">
        <v>3721</v>
      </c>
      <c r="E1928" s="4" t="s">
        <v>34</v>
      </c>
      <c r="F1928" s="4">
        <v>-0.45637709999999998</v>
      </c>
      <c r="G1928" s="4">
        <v>39.903760490000003</v>
      </c>
    </row>
    <row r="1929" spans="1:7" x14ac:dyDescent="0.25">
      <c r="A1929" t="str">
        <f t="shared" si="30"/>
        <v>12126 Vall d'Uixó, la Castellón/Castelló</v>
      </c>
      <c r="B1929" s="4" t="s">
        <v>3952</v>
      </c>
      <c r="C1929" s="4" t="s">
        <v>3953</v>
      </c>
      <c r="D1929" s="4" t="s">
        <v>3721</v>
      </c>
      <c r="E1929" s="4" t="s">
        <v>34</v>
      </c>
      <c r="F1929" s="4">
        <v>-0.22806488999999999</v>
      </c>
      <c r="G1929" s="4">
        <v>39.824217539999999</v>
      </c>
    </row>
    <row r="1930" spans="1:7" x14ac:dyDescent="0.25">
      <c r="A1930" t="str">
        <f t="shared" si="30"/>
        <v>12127 Vallibona Castellón/Castelló</v>
      </c>
      <c r="B1930" s="4" t="s">
        <v>3954</v>
      </c>
      <c r="C1930" s="4" t="s">
        <v>3955</v>
      </c>
      <c r="D1930" s="4" t="s">
        <v>3721</v>
      </c>
      <c r="E1930" s="4" t="s">
        <v>34</v>
      </c>
      <c r="F1930" s="4">
        <v>4.6670530000000002E-2</v>
      </c>
      <c r="G1930" s="4">
        <v>40.603020829999998</v>
      </c>
    </row>
    <row r="1931" spans="1:7" x14ac:dyDescent="0.25">
      <c r="A1931" t="str">
        <f t="shared" si="30"/>
        <v>12128 Vilafamés Castellón/Castelló</v>
      </c>
      <c r="B1931" s="4" t="s">
        <v>3956</v>
      </c>
      <c r="C1931" s="4" t="s">
        <v>3957</v>
      </c>
      <c r="D1931" s="4" t="s">
        <v>3721</v>
      </c>
      <c r="E1931" s="4" t="s">
        <v>34</v>
      </c>
      <c r="F1931" s="4">
        <v>-5.3649860000000001E-2</v>
      </c>
      <c r="G1931" s="4">
        <v>40.113140719999997</v>
      </c>
    </row>
    <row r="1932" spans="1:7" x14ac:dyDescent="0.25">
      <c r="A1932" t="str">
        <f t="shared" si="30"/>
        <v>12129 Vilafranca/Villafranca del Cid Castellón/Castelló</v>
      </c>
      <c r="B1932" s="4" t="s">
        <v>3958</v>
      </c>
      <c r="C1932" s="4" t="s">
        <v>3959</v>
      </c>
      <c r="D1932" s="4" t="s">
        <v>3721</v>
      </c>
      <c r="E1932" s="4" t="s">
        <v>34</v>
      </c>
      <c r="F1932" s="4">
        <v>-0.25658082999999998</v>
      </c>
      <c r="G1932" s="4">
        <v>40.42874071</v>
      </c>
    </row>
    <row r="1933" spans="1:7" x14ac:dyDescent="0.25">
      <c r="A1933" t="str">
        <f t="shared" si="30"/>
        <v>12130 Villahermosa del Río Castellón/Castelló</v>
      </c>
      <c r="B1933" s="4" t="s">
        <v>3960</v>
      </c>
      <c r="C1933" s="4" t="s">
        <v>3961</v>
      </c>
      <c r="D1933" s="4" t="s">
        <v>3721</v>
      </c>
      <c r="E1933" s="4" t="s">
        <v>34</v>
      </c>
      <c r="F1933" s="4">
        <v>-0.41779098999999997</v>
      </c>
      <c r="G1933" s="4">
        <v>40.201930050000001</v>
      </c>
    </row>
    <row r="1934" spans="1:7" x14ac:dyDescent="0.25">
      <c r="A1934" t="str">
        <f t="shared" si="30"/>
        <v>12131 Villamalur Castellón/Castelló</v>
      </c>
      <c r="B1934" s="4" t="s">
        <v>3962</v>
      </c>
      <c r="C1934" s="4" t="s">
        <v>3963</v>
      </c>
      <c r="D1934" s="4" t="s">
        <v>3721</v>
      </c>
      <c r="E1934" s="4" t="s">
        <v>34</v>
      </c>
      <c r="F1934" s="4">
        <v>-0.39496385000000001</v>
      </c>
      <c r="G1934" s="4">
        <v>39.964345700000003</v>
      </c>
    </row>
    <row r="1935" spans="1:7" x14ac:dyDescent="0.25">
      <c r="A1935" t="str">
        <f t="shared" si="30"/>
        <v>12132 Vilanova d'Alcolea Castellón/Castelló</v>
      </c>
      <c r="B1935" s="4" t="s">
        <v>3964</v>
      </c>
      <c r="C1935" s="4" t="s">
        <v>3965</v>
      </c>
      <c r="D1935" s="4" t="s">
        <v>3721</v>
      </c>
      <c r="E1935" s="4" t="s">
        <v>34</v>
      </c>
      <c r="F1935" s="4">
        <v>7.2142780000000004E-2</v>
      </c>
      <c r="G1935" s="4">
        <v>40.231156159999998</v>
      </c>
    </row>
    <row r="1936" spans="1:7" x14ac:dyDescent="0.25">
      <c r="A1936" t="str">
        <f t="shared" si="30"/>
        <v>12133 Villanueva de Viver Castellón/Castelló</v>
      </c>
      <c r="B1936" s="4" t="s">
        <v>3966</v>
      </c>
      <c r="C1936" s="4" t="s">
        <v>3967</v>
      </c>
      <c r="D1936" s="4" t="s">
        <v>3721</v>
      </c>
      <c r="E1936" s="4" t="s">
        <v>34</v>
      </c>
      <c r="F1936" s="4">
        <v>-0.64663530999999996</v>
      </c>
      <c r="G1936" s="4">
        <v>40.059329480000002</v>
      </c>
    </row>
    <row r="1937" spans="1:7" x14ac:dyDescent="0.25">
      <c r="A1937" t="str">
        <f t="shared" si="30"/>
        <v>12134 Vilar de Canes Castellón/Castelló</v>
      </c>
      <c r="B1937" s="4" t="s">
        <v>3968</v>
      </c>
      <c r="C1937" s="4" t="s">
        <v>3969</v>
      </c>
      <c r="D1937" s="4" t="s">
        <v>3721</v>
      </c>
      <c r="E1937" s="4" t="s">
        <v>34</v>
      </c>
      <c r="F1937" s="4">
        <v>-6.5724729999999995E-2</v>
      </c>
      <c r="G1937" s="4">
        <v>40.358368300000002</v>
      </c>
    </row>
    <row r="1938" spans="1:7" x14ac:dyDescent="0.25">
      <c r="A1938" t="str">
        <f t="shared" si="30"/>
        <v>12135 Vila-real Castellón/Castelló</v>
      </c>
      <c r="B1938" s="4" t="s">
        <v>3970</v>
      </c>
      <c r="C1938" s="4" t="s">
        <v>3971</v>
      </c>
      <c r="D1938" s="4" t="s">
        <v>3721</v>
      </c>
      <c r="E1938" s="4" t="s">
        <v>34</v>
      </c>
      <c r="F1938" s="4">
        <v>-0.1007625</v>
      </c>
      <c r="G1938" s="4">
        <v>39.93814957</v>
      </c>
    </row>
    <row r="1939" spans="1:7" x14ac:dyDescent="0.25">
      <c r="A1939" t="str">
        <f t="shared" si="30"/>
        <v>12136 Vilavella, la Castellón/Castelló</v>
      </c>
      <c r="B1939" s="4" t="s">
        <v>3972</v>
      </c>
      <c r="C1939" s="4" t="s">
        <v>3973</v>
      </c>
      <c r="D1939" s="4" t="s">
        <v>3721</v>
      </c>
      <c r="E1939" s="4" t="s">
        <v>34</v>
      </c>
      <c r="F1939" s="4">
        <v>-0.18452120999999999</v>
      </c>
      <c r="G1939" s="4">
        <v>39.858884680000003</v>
      </c>
    </row>
    <row r="1940" spans="1:7" x14ac:dyDescent="0.25">
      <c r="A1940" t="str">
        <f t="shared" si="30"/>
        <v>12137 Villores Castellón/Castelló</v>
      </c>
      <c r="B1940" s="4" t="s">
        <v>3974</v>
      </c>
      <c r="C1940" s="4" t="s">
        <v>3975</v>
      </c>
      <c r="D1940" s="4" t="s">
        <v>3721</v>
      </c>
      <c r="E1940" s="4" t="s">
        <v>34</v>
      </c>
      <c r="F1940" s="4">
        <v>-0.20038128999999999</v>
      </c>
      <c r="G1940" s="4">
        <v>40.675945720000001</v>
      </c>
    </row>
    <row r="1941" spans="1:7" x14ac:dyDescent="0.25">
      <c r="A1941" t="str">
        <f t="shared" si="30"/>
        <v>12138 Vinaròs Castellón/Castelló</v>
      </c>
      <c r="B1941" s="4" t="s">
        <v>3976</v>
      </c>
      <c r="C1941" s="4" t="s">
        <v>3977</v>
      </c>
      <c r="D1941" s="4" t="s">
        <v>3721</v>
      </c>
      <c r="E1941" s="4" t="s">
        <v>34</v>
      </c>
      <c r="F1941" s="4">
        <v>0.47487433000000001</v>
      </c>
      <c r="G1941" s="4">
        <v>40.470925950000002</v>
      </c>
    </row>
    <row r="1942" spans="1:7" x14ac:dyDescent="0.25">
      <c r="A1942" t="str">
        <f t="shared" si="30"/>
        <v>12139 Vistabella del Maestrat Castellón/Castelló</v>
      </c>
      <c r="B1942" s="4" t="s">
        <v>3978</v>
      </c>
      <c r="C1942" s="4" t="s">
        <v>3979</v>
      </c>
      <c r="D1942" s="4" t="s">
        <v>3721</v>
      </c>
      <c r="E1942" s="4" t="s">
        <v>34</v>
      </c>
      <c r="F1942" s="4">
        <v>-0.29218084</v>
      </c>
      <c r="G1942" s="4">
        <v>40.293710580000003</v>
      </c>
    </row>
    <row r="1943" spans="1:7" x14ac:dyDescent="0.25">
      <c r="A1943" t="str">
        <f t="shared" si="30"/>
        <v>12140 Viver Castellón/Castelló</v>
      </c>
      <c r="B1943" s="4" t="s">
        <v>3980</v>
      </c>
      <c r="C1943" s="4" t="s">
        <v>3981</v>
      </c>
      <c r="D1943" s="4" t="s">
        <v>3721</v>
      </c>
      <c r="E1943" s="4" t="s">
        <v>34</v>
      </c>
      <c r="F1943" s="4">
        <v>-0.59696347000000005</v>
      </c>
      <c r="G1943" s="4">
        <v>39.92142681</v>
      </c>
    </row>
    <row r="1944" spans="1:7" x14ac:dyDescent="0.25">
      <c r="A1944" t="str">
        <f t="shared" si="30"/>
        <v>12141 Zorita del Maestrazgo Castellón/Castelló</v>
      </c>
      <c r="B1944" s="4" t="s">
        <v>3982</v>
      </c>
      <c r="C1944" s="4" t="s">
        <v>3983</v>
      </c>
      <c r="D1944" s="4" t="s">
        <v>3721</v>
      </c>
      <c r="E1944" s="4" t="s">
        <v>34</v>
      </c>
      <c r="F1944" s="4">
        <v>-0.16590266000000001</v>
      </c>
      <c r="G1944" s="4">
        <v>40.728506150000001</v>
      </c>
    </row>
    <row r="1945" spans="1:7" x14ac:dyDescent="0.25">
      <c r="A1945" t="str">
        <f t="shared" si="30"/>
        <v>12142 Zucaina Castellón/Castelló</v>
      </c>
      <c r="B1945" s="4" t="s">
        <v>3984</v>
      </c>
      <c r="C1945" s="4" t="s">
        <v>3985</v>
      </c>
      <c r="D1945" s="4" t="s">
        <v>3721</v>
      </c>
      <c r="E1945" s="4" t="s">
        <v>34</v>
      </c>
      <c r="F1945" s="4">
        <v>-0.41826333999999998</v>
      </c>
      <c r="G1945" s="4">
        <v>40.131903970000003</v>
      </c>
    </row>
    <row r="1946" spans="1:7" x14ac:dyDescent="0.25">
      <c r="A1946" t="str">
        <f t="shared" si="30"/>
        <v>12901 Alqueries, les/Alquerías del Niño Perdido Castellón/Castelló</v>
      </c>
      <c r="B1946" s="4" t="s">
        <v>3986</v>
      </c>
      <c r="C1946" s="4" t="s">
        <v>3987</v>
      </c>
      <c r="D1946" s="4" t="s">
        <v>3721</v>
      </c>
      <c r="E1946" s="4" t="s">
        <v>34</v>
      </c>
      <c r="F1946" s="4">
        <v>-0.11078598000000001</v>
      </c>
      <c r="G1946" s="4">
        <v>39.894892339999998</v>
      </c>
    </row>
    <row r="1947" spans="1:7" x14ac:dyDescent="0.25">
      <c r="A1947" t="str">
        <f t="shared" si="30"/>
        <v>12902 Sant Joan de Moró Castellón/Castelló</v>
      </c>
      <c r="B1947" s="4" t="s">
        <v>3988</v>
      </c>
      <c r="C1947" s="4" t="s">
        <v>3989</v>
      </c>
      <c r="D1947" s="4" t="s">
        <v>3721</v>
      </c>
      <c r="E1947" s="4" t="s">
        <v>34</v>
      </c>
      <c r="F1947" s="4">
        <v>-0.13746675999999999</v>
      </c>
      <c r="G1947" s="4">
        <v>40.05986592</v>
      </c>
    </row>
    <row r="1948" spans="1:7" x14ac:dyDescent="0.25">
      <c r="A1948" t="str">
        <f t="shared" si="30"/>
        <v>13001 Abenójar Ciudad Real</v>
      </c>
      <c r="B1948" s="4" t="s">
        <v>3990</v>
      </c>
      <c r="C1948" s="4" t="s">
        <v>3991</v>
      </c>
      <c r="D1948" s="4" t="s">
        <v>3992</v>
      </c>
      <c r="E1948" s="4" t="s">
        <v>201</v>
      </c>
      <c r="F1948" s="4">
        <v>-4.3576270600000004</v>
      </c>
      <c r="G1948" s="4">
        <v>38.879614519999997</v>
      </c>
    </row>
    <row r="1949" spans="1:7" x14ac:dyDescent="0.25">
      <c r="A1949" t="str">
        <f t="shared" si="30"/>
        <v>13002 Agudo Ciudad Real</v>
      </c>
      <c r="B1949" s="4" t="s">
        <v>3993</v>
      </c>
      <c r="C1949" s="4" t="s">
        <v>3994</v>
      </c>
      <c r="D1949" s="4" t="s">
        <v>3992</v>
      </c>
      <c r="E1949" s="4" t="s">
        <v>201</v>
      </c>
      <c r="F1949" s="4">
        <v>-4.8726467099999997</v>
      </c>
      <c r="G1949" s="4">
        <v>38.978815580000003</v>
      </c>
    </row>
    <row r="1950" spans="1:7" x14ac:dyDescent="0.25">
      <c r="A1950" t="str">
        <f t="shared" si="30"/>
        <v>13003 Alamillo Ciudad Real</v>
      </c>
      <c r="B1950" s="4" t="s">
        <v>3995</v>
      </c>
      <c r="C1950" s="4" t="s">
        <v>3996</v>
      </c>
      <c r="D1950" s="4" t="s">
        <v>3992</v>
      </c>
      <c r="E1950" s="4" t="s">
        <v>201</v>
      </c>
      <c r="F1950" s="4">
        <v>-4.7900349200000001</v>
      </c>
      <c r="G1950" s="4">
        <v>38.67690477</v>
      </c>
    </row>
    <row r="1951" spans="1:7" x14ac:dyDescent="0.25">
      <c r="A1951" t="str">
        <f t="shared" si="30"/>
        <v>13004 Albaladejo Ciudad Real</v>
      </c>
      <c r="B1951" s="4" t="s">
        <v>3997</v>
      </c>
      <c r="C1951" s="4" t="s">
        <v>3998</v>
      </c>
      <c r="D1951" s="4" t="s">
        <v>3992</v>
      </c>
      <c r="E1951" s="4" t="s">
        <v>201</v>
      </c>
      <c r="F1951" s="4">
        <v>-2.8048444899999998</v>
      </c>
      <c r="G1951" s="4">
        <v>38.61923882</v>
      </c>
    </row>
    <row r="1952" spans="1:7" x14ac:dyDescent="0.25">
      <c r="A1952" t="str">
        <f t="shared" si="30"/>
        <v>13005 Alcázar de San Juan Ciudad Real</v>
      </c>
      <c r="B1952" s="4" t="s">
        <v>3999</v>
      </c>
      <c r="C1952" s="4" t="s">
        <v>4000</v>
      </c>
      <c r="D1952" s="4" t="s">
        <v>3992</v>
      </c>
      <c r="E1952" s="4" t="s">
        <v>201</v>
      </c>
      <c r="F1952" s="4">
        <v>-3.2056574800000002</v>
      </c>
      <c r="G1952" s="4">
        <v>39.388785409999997</v>
      </c>
    </row>
    <row r="1953" spans="1:7" x14ac:dyDescent="0.25">
      <c r="A1953" t="str">
        <f t="shared" si="30"/>
        <v>13006 Alcoba Ciudad Real</v>
      </c>
      <c r="B1953" s="4" t="s">
        <v>4001</v>
      </c>
      <c r="C1953" s="4" t="s">
        <v>4002</v>
      </c>
      <c r="D1953" s="4" t="s">
        <v>3992</v>
      </c>
      <c r="E1953" s="4" t="s">
        <v>201</v>
      </c>
      <c r="F1953" s="4">
        <v>-4.4767996200000004</v>
      </c>
      <c r="G1953" s="4">
        <v>39.261118750000001</v>
      </c>
    </row>
    <row r="1954" spans="1:7" x14ac:dyDescent="0.25">
      <c r="A1954" t="str">
        <f t="shared" si="30"/>
        <v>13007 Alcolea de Calatrava Ciudad Real</v>
      </c>
      <c r="B1954" s="4" t="s">
        <v>4003</v>
      </c>
      <c r="C1954" s="4" t="s">
        <v>4004</v>
      </c>
      <c r="D1954" s="4" t="s">
        <v>3992</v>
      </c>
      <c r="E1954" s="4" t="s">
        <v>201</v>
      </c>
      <c r="F1954" s="4">
        <v>-4.1160557600000001</v>
      </c>
      <c r="G1954" s="4">
        <v>38.986700220000003</v>
      </c>
    </row>
    <row r="1955" spans="1:7" x14ac:dyDescent="0.25">
      <c r="A1955" t="str">
        <f t="shared" si="30"/>
        <v>13008 Alcubillas Ciudad Real</v>
      </c>
      <c r="B1955" s="4" t="s">
        <v>4005</v>
      </c>
      <c r="C1955" s="4" t="s">
        <v>4006</v>
      </c>
      <c r="D1955" s="4" t="s">
        <v>3992</v>
      </c>
      <c r="E1955" s="4" t="s">
        <v>201</v>
      </c>
      <c r="F1955" s="4">
        <v>-3.1347768999999999</v>
      </c>
      <c r="G1955" s="4">
        <v>38.752249679999998</v>
      </c>
    </row>
    <row r="1956" spans="1:7" x14ac:dyDescent="0.25">
      <c r="A1956" t="str">
        <f t="shared" si="30"/>
        <v>13009 Aldea del Rey Ciudad Real</v>
      </c>
      <c r="B1956" s="4" t="s">
        <v>4007</v>
      </c>
      <c r="C1956" s="4" t="s">
        <v>4008</v>
      </c>
      <c r="D1956" s="4" t="s">
        <v>3992</v>
      </c>
      <c r="E1956" s="4" t="s">
        <v>201</v>
      </c>
      <c r="F1956" s="4">
        <v>-3.83953334</v>
      </c>
      <c r="G1956" s="4">
        <v>38.741656290000002</v>
      </c>
    </row>
    <row r="1957" spans="1:7" x14ac:dyDescent="0.25">
      <c r="A1957" t="str">
        <f t="shared" si="30"/>
        <v>13010 Alhambra Ciudad Real</v>
      </c>
      <c r="B1957" s="4" t="s">
        <v>4009</v>
      </c>
      <c r="C1957" s="4" t="s">
        <v>4010</v>
      </c>
      <c r="D1957" s="4" t="s">
        <v>3992</v>
      </c>
      <c r="E1957" s="4" t="s">
        <v>201</v>
      </c>
      <c r="F1957" s="4">
        <v>-3.0543259699999998</v>
      </c>
      <c r="G1957" s="4">
        <v>38.899653020000002</v>
      </c>
    </row>
    <row r="1958" spans="1:7" x14ac:dyDescent="0.25">
      <c r="A1958" t="str">
        <f t="shared" si="30"/>
        <v>13011 Almadén Ciudad Real</v>
      </c>
      <c r="B1958" s="4" t="s">
        <v>4011</v>
      </c>
      <c r="C1958" s="4" t="s">
        <v>4012</v>
      </c>
      <c r="D1958" s="4" t="s">
        <v>3992</v>
      </c>
      <c r="E1958" s="4" t="s">
        <v>201</v>
      </c>
      <c r="F1958" s="4">
        <v>-4.8396963399999997</v>
      </c>
      <c r="G1958" s="4">
        <v>38.775702590000002</v>
      </c>
    </row>
    <row r="1959" spans="1:7" x14ac:dyDescent="0.25">
      <c r="A1959" t="str">
        <f t="shared" si="30"/>
        <v>13012 Almadenejos Ciudad Real</v>
      </c>
      <c r="B1959" s="4" t="s">
        <v>4013</v>
      </c>
      <c r="C1959" s="4" t="s">
        <v>4014</v>
      </c>
      <c r="D1959" s="4" t="s">
        <v>3992</v>
      </c>
      <c r="E1959" s="4" t="s">
        <v>201</v>
      </c>
      <c r="F1959" s="4">
        <v>-4.7121970900000001</v>
      </c>
      <c r="G1959" s="4">
        <v>38.738892999999997</v>
      </c>
    </row>
    <row r="1960" spans="1:7" x14ac:dyDescent="0.25">
      <c r="A1960" t="str">
        <f t="shared" si="30"/>
        <v>13013 Almagro Ciudad Real</v>
      </c>
      <c r="B1960" s="4" t="s">
        <v>4015</v>
      </c>
      <c r="C1960" s="4" t="s">
        <v>4016</v>
      </c>
      <c r="D1960" s="4" t="s">
        <v>3992</v>
      </c>
      <c r="E1960" s="4" t="s">
        <v>201</v>
      </c>
      <c r="F1960" s="4">
        <v>-3.7115585499999999</v>
      </c>
      <c r="G1960" s="4">
        <v>38.889841339999997</v>
      </c>
    </row>
    <row r="1961" spans="1:7" x14ac:dyDescent="0.25">
      <c r="A1961" t="str">
        <f t="shared" si="30"/>
        <v>13014 Almedina Ciudad Real</v>
      </c>
      <c r="B1961" s="4" t="s">
        <v>4017</v>
      </c>
      <c r="C1961" s="4" t="s">
        <v>4018</v>
      </c>
      <c r="D1961" s="4" t="s">
        <v>3992</v>
      </c>
      <c r="E1961" s="4" t="s">
        <v>201</v>
      </c>
      <c r="F1961" s="4">
        <v>-2.9559012400000002</v>
      </c>
      <c r="G1961" s="4">
        <v>38.622999049999997</v>
      </c>
    </row>
    <row r="1962" spans="1:7" x14ac:dyDescent="0.25">
      <c r="A1962" t="str">
        <f t="shared" si="30"/>
        <v>13015 Almodóvar del Campo Ciudad Real</v>
      </c>
      <c r="B1962" s="4" t="s">
        <v>4019</v>
      </c>
      <c r="C1962" s="4" t="s">
        <v>4020</v>
      </c>
      <c r="D1962" s="4" t="s">
        <v>3992</v>
      </c>
      <c r="E1962" s="4" t="s">
        <v>201</v>
      </c>
      <c r="F1962" s="4">
        <v>-4.17902225</v>
      </c>
      <c r="G1962" s="4">
        <v>38.709890039999998</v>
      </c>
    </row>
    <row r="1963" spans="1:7" x14ac:dyDescent="0.25">
      <c r="A1963" t="str">
        <f t="shared" si="30"/>
        <v>13016 Almuradiel Ciudad Real</v>
      </c>
      <c r="B1963" s="4" t="s">
        <v>4021</v>
      </c>
      <c r="C1963" s="4" t="s">
        <v>4022</v>
      </c>
      <c r="D1963" s="4" t="s">
        <v>3992</v>
      </c>
      <c r="E1963" s="4" t="s">
        <v>201</v>
      </c>
      <c r="F1963" s="4">
        <v>-3.49679815</v>
      </c>
      <c r="G1963" s="4">
        <v>38.514264400000002</v>
      </c>
    </row>
    <row r="1964" spans="1:7" x14ac:dyDescent="0.25">
      <c r="A1964" t="str">
        <f t="shared" si="30"/>
        <v>13017 Anchuras Ciudad Real</v>
      </c>
      <c r="B1964" s="4" t="s">
        <v>4023</v>
      </c>
      <c r="C1964" s="4" t="s">
        <v>4024</v>
      </c>
      <c r="D1964" s="4" t="s">
        <v>3992</v>
      </c>
      <c r="E1964" s="4" t="s">
        <v>201</v>
      </c>
      <c r="F1964" s="4">
        <v>-4.8365884399999999</v>
      </c>
      <c r="G1964" s="4">
        <v>39.479446680000002</v>
      </c>
    </row>
    <row r="1965" spans="1:7" x14ac:dyDescent="0.25">
      <c r="A1965" t="str">
        <f t="shared" si="30"/>
        <v>13018 Arenas de San Juan Ciudad Real</v>
      </c>
      <c r="B1965" s="4" t="s">
        <v>4025</v>
      </c>
      <c r="C1965" s="4" t="s">
        <v>4026</v>
      </c>
      <c r="D1965" s="4" t="s">
        <v>3992</v>
      </c>
      <c r="E1965" s="4" t="s">
        <v>201</v>
      </c>
      <c r="F1965" s="4">
        <v>-3.5017269600000001</v>
      </c>
      <c r="G1965" s="4">
        <v>39.219836010000002</v>
      </c>
    </row>
    <row r="1966" spans="1:7" x14ac:dyDescent="0.25">
      <c r="A1966" t="str">
        <f t="shared" si="30"/>
        <v>13019 Argamasilla de Alba Ciudad Real</v>
      </c>
      <c r="B1966" s="4" t="s">
        <v>4027</v>
      </c>
      <c r="C1966" s="4" t="s">
        <v>4028</v>
      </c>
      <c r="D1966" s="4" t="s">
        <v>3992</v>
      </c>
      <c r="E1966" s="4" t="s">
        <v>201</v>
      </c>
      <c r="F1966" s="4">
        <v>-3.0915201400000001</v>
      </c>
      <c r="G1966" s="4">
        <v>39.128515460000003</v>
      </c>
    </row>
    <row r="1967" spans="1:7" x14ac:dyDescent="0.25">
      <c r="A1967" t="str">
        <f t="shared" si="30"/>
        <v>13020 Argamasilla de Calatrava Ciudad Real</v>
      </c>
      <c r="B1967" s="4" t="s">
        <v>4029</v>
      </c>
      <c r="C1967" s="4" t="s">
        <v>4030</v>
      </c>
      <c r="D1967" s="4" t="s">
        <v>3992</v>
      </c>
      <c r="E1967" s="4" t="s">
        <v>201</v>
      </c>
      <c r="F1967" s="4">
        <v>-4.0809529199999997</v>
      </c>
      <c r="G1967" s="4">
        <v>38.7275086</v>
      </c>
    </row>
    <row r="1968" spans="1:7" x14ac:dyDescent="0.25">
      <c r="A1968" t="str">
        <f t="shared" si="30"/>
        <v>13021 Arroba de los Montes Ciudad Real</v>
      </c>
      <c r="B1968" s="4" t="s">
        <v>4031</v>
      </c>
      <c r="C1968" s="4" t="s">
        <v>4032</v>
      </c>
      <c r="D1968" s="4" t="s">
        <v>3992</v>
      </c>
      <c r="E1968" s="4" t="s">
        <v>201</v>
      </c>
      <c r="F1968" s="4">
        <v>-4.5434051599999998</v>
      </c>
      <c r="G1968" s="4">
        <v>39.15348315</v>
      </c>
    </row>
    <row r="1969" spans="1:7" x14ac:dyDescent="0.25">
      <c r="A1969" t="str">
        <f t="shared" si="30"/>
        <v>13022 Ballesteros de Calatrava Ciudad Real</v>
      </c>
      <c r="B1969" s="4" t="s">
        <v>4033</v>
      </c>
      <c r="C1969" s="4" t="s">
        <v>4034</v>
      </c>
      <c r="D1969" s="4" t="s">
        <v>3992</v>
      </c>
      <c r="E1969" s="4" t="s">
        <v>201</v>
      </c>
      <c r="F1969" s="4">
        <v>-3.9442910800000002</v>
      </c>
      <c r="G1969" s="4">
        <v>38.832773179999997</v>
      </c>
    </row>
    <row r="1970" spans="1:7" x14ac:dyDescent="0.25">
      <c r="A1970" t="str">
        <f t="shared" si="30"/>
        <v>13023 Bolaños de Calatrava Ciudad Real</v>
      </c>
      <c r="B1970" s="4" t="s">
        <v>4035</v>
      </c>
      <c r="C1970" s="4" t="s">
        <v>4036</v>
      </c>
      <c r="D1970" s="4" t="s">
        <v>3992</v>
      </c>
      <c r="E1970" s="4" t="s">
        <v>201</v>
      </c>
      <c r="F1970" s="4">
        <v>-3.6661634300000001</v>
      </c>
      <c r="G1970" s="4">
        <v>38.905878649999998</v>
      </c>
    </row>
    <row r="1971" spans="1:7" x14ac:dyDescent="0.25">
      <c r="A1971" t="str">
        <f t="shared" si="30"/>
        <v>13024 Brazatortas Ciudad Real</v>
      </c>
      <c r="B1971" s="4" t="s">
        <v>4037</v>
      </c>
      <c r="C1971" s="4" t="s">
        <v>4038</v>
      </c>
      <c r="D1971" s="4" t="s">
        <v>3992</v>
      </c>
      <c r="E1971" s="4" t="s">
        <v>201</v>
      </c>
      <c r="F1971" s="4">
        <v>-4.2925277499999996</v>
      </c>
      <c r="G1971" s="4">
        <v>38.658227580000002</v>
      </c>
    </row>
    <row r="1972" spans="1:7" x14ac:dyDescent="0.25">
      <c r="A1972" t="str">
        <f t="shared" si="30"/>
        <v>13025 Cabezarados Ciudad Real</v>
      </c>
      <c r="B1972" s="4" t="s">
        <v>4039</v>
      </c>
      <c r="C1972" s="4" t="s">
        <v>4040</v>
      </c>
      <c r="D1972" s="4" t="s">
        <v>3992</v>
      </c>
      <c r="E1972" s="4" t="s">
        <v>201</v>
      </c>
      <c r="F1972" s="4">
        <v>-4.2976222699999997</v>
      </c>
      <c r="G1972" s="4">
        <v>38.844702910000002</v>
      </c>
    </row>
    <row r="1973" spans="1:7" x14ac:dyDescent="0.25">
      <c r="A1973" t="str">
        <f t="shared" si="30"/>
        <v>13026 Cabezarrubias del Puerto Ciudad Real</v>
      </c>
      <c r="B1973" s="4" t="s">
        <v>4041</v>
      </c>
      <c r="C1973" s="4" t="s">
        <v>4042</v>
      </c>
      <c r="D1973" s="4" t="s">
        <v>3992</v>
      </c>
      <c r="E1973" s="4" t="s">
        <v>201</v>
      </c>
      <c r="F1973" s="4">
        <v>-4.1837814800000004</v>
      </c>
      <c r="G1973" s="4">
        <v>38.614771349999998</v>
      </c>
    </row>
    <row r="1974" spans="1:7" x14ac:dyDescent="0.25">
      <c r="A1974" t="str">
        <f t="shared" si="30"/>
        <v>13027 Calzada de Calatrava Ciudad Real</v>
      </c>
      <c r="B1974" s="4" t="s">
        <v>4043</v>
      </c>
      <c r="C1974" s="4" t="s">
        <v>4044</v>
      </c>
      <c r="D1974" s="4" t="s">
        <v>3992</v>
      </c>
      <c r="E1974" s="4" t="s">
        <v>201</v>
      </c>
      <c r="F1974" s="4">
        <v>-3.7769987</v>
      </c>
      <c r="G1974" s="4">
        <v>38.704690550000002</v>
      </c>
    </row>
    <row r="1975" spans="1:7" x14ac:dyDescent="0.25">
      <c r="A1975" t="str">
        <f t="shared" si="30"/>
        <v>13028 Campo de Criptana Ciudad Real</v>
      </c>
      <c r="B1975" s="4" t="s">
        <v>4045</v>
      </c>
      <c r="C1975" s="4" t="s">
        <v>4046</v>
      </c>
      <c r="D1975" s="4" t="s">
        <v>3992</v>
      </c>
      <c r="E1975" s="4" t="s">
        <v>201</v>
      </c>
      <c r="F1975" s="4">
        <v>-3.1261427899999998</v>
      </c>
      <c r="G1975" s="4">
        <v>39.405568799999998</v>
      </c>
    </row>
    <row r="1976" spans="1:7" x14ac:dyDescent="0.25">
      <c r="A1976" t="str">
        <f t="shared" si="30"/>
        <v>13029 Cañada de Calatrava Ciudad Real</v>
      </c>
      <c r="B1976" s="4" t="s">
        <v>4047</v>
      </c>
      <c r="C1976" s="4" t="s">
        <v>4048</v>
      </c>
      <c r="D1976" s="4" t="s">
        <v>3992</v>
      </c>
      <c r="E1976" s="4" t="s">
        <v>201</v>
      </c>
      <c r="F1976" s="4">
        <v>-4.0212116399999998</v>
      </c>
      <c r="G1976" s="4">
        <v>38.854203869999999</v>
      </c>
    </row>
    <row r="1977" spans="1:7" x14ac:dyDescent="0.25">
      <c r="A1977" t="str">
        <f t="shared" si="30"/>
        <v>13030 Caracuel de Calatrava Ciudad Real</v>
      </c>
      <c r="B1977" s="4" t="s">
        <v>4049</v>
      </c>
      <c r="C1977" s="4" t="s">
        <v>4050</v>
      </c>
      <c r="D1977" s="4" t="s">
        <v>3992</v>
      </c>
      <c r="E1977" s="4" t="s">
        <v>201</v>
      </c>
      <c r="F1977" s="4">
        <v>-4.0637255300000001</v>
      </c>
      <c r="G1977" s="4">
        <v>38.845714520000001</v>
      </c>
    </row>
    <row r="1978" spans="1:7" x14ac:dyDescent="0.25">
      <c r="A1978" t="str">
        <f t="shared" si="30"/>
        <v>13031 Carrión de Calatrava Ciudad Real</v>
      </c>
      <c r="B1978" s="4" t="s">
        <v>4051</v>
      </c>
      <c r="C1978" s="4" t="s">
        <v>4052</v>
      </c>
      <c r="D1978" s="4" t="s">
        <v>3992</v>
      </c>
      <c r="E1978" s="4" t="s">
        <v>201</v>
      </c>
      <c r="F1978" s="4">
        <v>-3.8179604899999999</v>
      </c>
      <c r="G1978" s="4">
        <v>39.018455340000003</v>
      </c>
    </row>
    <row r="1979" spans="1:7" x14ac:dyDescent="0.25">
      <c r="A1979" t="str">
        <f t="shared" si="30"/>
        <v>13032 Carrizosa Ciudad Real</v>
      </c>
      <c r="B1979" s="4" t="s">
        <v>4053</v>
      </c>
      <c r="C1979" s="4" t="s">
        <v>4054</v>
      </c>
      <c r="D1979" s="4" t="s">
        <v>3992</v>
      </c>
      <c r="E1979" s="4" t="s">
        <v>201</v>
      </c>
      <c r="F1979" s="4">
        <v>-2.99263433</v>
      </c>
      <c r="G1979" s="4">
        <v>38.846497659999997</v>
      </c>
    </row>
    <row r="1980" spans="1:7" x14ac:dyDescent="0.25">
      <c r="A1980" t="str">
        <f t="shared" si="30"/>
        <v>13033 Castellar de Santiago Ciudad Real</v>
      </c>
      <c r="B1980" s="4" t="s">
        <v>4055</v>
      </c>
      <c r="C1980" s="4" t="s">
        <v>4056</v>
      </c>
      <c r="D1980" s="4" t="s">
        <v>3992</v>
      </c>
      <c r="E1980" s="4" t="s">
        <v>201</v>
      </c>
      <c r="F1980" s="4">
        <v>-3.2766616399999999</v>
      </c>
      <c r="G1980" s="4">
        <v>38.538420559999999</v>
      </c>
    </row>
    <row r="1981" spans="1:7" x14ac:dyDescent="0.25">
      <c r="A1981" t="str">
        <f t="shared" si="30"/>
        <v>13034 Ciudad Real Ciudad Real</v>
      </c>
      <c r="B1981" s="4" t="s">
        <v>4057</v>
      </c>
      <c r="C1981" s="4" t="s">
        <v>3992</v>
      </c>
      <c r="D1981" s="4" t="s">
        <v>3992</v>
      </c>
      <c r="E1981" s="4" t="s">
        <v>201</v>
      </c>
      <c r="F1981" s="4">
        <v>-3.9313198100000002</v>
      </c>
      <c r="G1981" s="4">
        <v>38.986517810000002</v>
      </c>
    </row>
    <row r="1982" spans="1:7" x14ac:dyDescent="0.25">
      <c r="A1982" t="str">
        <f t="shared" si="30"/>
        <v>13035 Corral de Calatrava Ciudad Real</v>
      </c>
      <c r="B1982" s="4" t="s">
        <v>4058</v>
      </c>
      <c r="C1982" s="4" t="s">
        <v>4059</v>
      </c>
      <c r="D1982" s="4" t="s">
        <v>3992</v>
      </c>
      <c r="E1982" s="4" t="s">
        <v>201</v>
      </c>
      <c r="F1982" s="4">
        <v>-4.0812053199999996</v>
      </c>
      <c r="G1982" s="4">
        <v>38.858620309999999</v>
      </c>
    </row>
    <row r="1983" spans="1:7" x14ac:dyDescent="0.25">
      <c r="A1983" t="str">
        <f t="shared" si="30"/>
        <v>13036 Cortijos, Los Ciudad Real</v>
      </c>
      <c r="B1983" s="4" t="s">
        <v>4060</v>
      </c>
      <c r="C1983" s="4" t="s">
        <v>4061</v>
      </c>
      <c r="D1983" s="4" t="s">
        <v>3992</v>
      </c>
      <c r="E1983" s="4" t="s">
        <v>201</v>
      </c>
      <c r="F1983" s="4">
        <v>-4.0517991750000002</v>
      </c>
      <c r="G1983" s="4">
        <v>39.314102159999997</v>
      </c>
    </row>
    <row r="1984" spans="1:7" x14ac:dyDescent="0.25">
      <c r="A1984" t="str">
        <f t="shared" si="30"/>
        <v>13037 Cózar Ciudad Real</v>
      </c>
      <c r="B1984" s="4" t="s">
        <v>4062</v>
      </c>
      <c r="C1984" s="4" t="s">
        <v>4063</v>
      </c>
      <c r="D1984" s="4" t="s">
        <v>3992</v>
      </c>
      <c r="E1984" s="4" t="s">
        <v>201</v>
      </c>
      <c r="F1984" s="4">
        <v>-3.0736901300000001</v>
      </c>
      <c r="G1984" s="4">
        <v>38.660834870000002</v>
      </c>
    </row>
    <row r="1985" spans="1:7" x14ac:dyDescent="0.25">
      <c r="A1985" t="str">
        <f t="shared" si="30"/>
        <v>13038 Chillón Ciudad Real</v>
      </c>
      <c r="B1985" s="4" t="s">
        <v>4064</v>
      </c>
      <c r="C1985" s="4" t="s">
        <v>4065</v>
      </c>
      <c r="D1985" s="4" t="s">
        <v>3992</v>
      </c>
      <c r="E1985" s="4" t="s">
        <v>201</v>
      </c>
      <c r="F1985" s="4">
        <v>-4.8638230599999996</v>
      </c>
      <c r="G1985" s="4">
        <v>38.796044649999999</v>
      </c>
    </row>
    <row r="1986" spans="1:7" x14ac:dyDescent="0.25">
      <c r="A1986" t="str">
        <f t="shared" si="30"/>
        <v>13039 Daimiel Ciudad Real</v>
      </c>
      <c r="B1986" s="4" t="s">
        <v>4066</v>
      </c>
      <c r="C1986" s="4" t="s">
        <v>4067</v>
      </c>
      <c r="D1986" s="4" t="s">
        <v>3992</v>
      </c>
      <c r="E1986" s="4" t="s">
        <v>201</v>
      </c>
      <c r="F1986" s="4">
        <v>-3.61161625</v>
      </c>
      <c r="G1986" s="4">
        <v>39.067477189999998</v>
      </c>
    </row>
    <row r="1987" spans="1:7" x14ac:dyDescent="0.25">
      <c r="A1987" t="str">
        <f t="shared" ref="A1987:A2050" si="31">CONCATENATE(B1987, " ",C1987, " ",D1987)</f>
        <v>13040 Fernán Caballero Ciudad Real</v>
      </c>
      <c r="B1987" s="4" t="s">
        <v>4068</v>
      </c>
      <c r="C1987" s="4" t="s">
        <v>4069</v>
      </c>
      <c r="D1987" s="4" t="s">
        <v>3992</v>
      </c>
      <c r="E1987" s="4" t="s">
        <v>201</v>
      </c>
      <c r="F1987" s="4">
        <v>-3.9013114199999999</v>
      </c>
      <c r="G1987" s="4">
        <v>39.123720349999999</v>
      </c>
    </row>
    <row r="1988" spans="1:7" x14ac:dyDescent="0.25">
      <c r="A1988" t="str">
        <f t="shared" si="31"/>
        <v>13041 Fontanarejo Ciudad Real</v>
      </c>
      <c r="B1988" s="4" t="s">
        <v>4070</v>
      </c>
      <c r="C1988" s="4" t="s">
        <v>4071</v>
      </c>
      <c r="D1988" s="4" t="s">
        <v>3992</v>
      </c>
      <c r="E1988" s="4" t="s">
        <v>201</v>
      </c>
      <c r="F1988" s="4">
        <v>-4.5176589900000002</v>
      </c>
      <c r="G1988" s="4">
        <v>39.220948450000002</v>
      </c>
    </row>
    <row r="1989" spans="1:7" x14ac:dyDescent="0.25">
      <c r="A1989" t="str">
        <f t="shared" si="31"/>
        <v>13042 Fuencaliente Ciudad Real</v>
      </c>
      <c r="B1989" s="4" t="s">
        <v>4072</v>
      </c>
      <c r="C1989" s="4" t="s">
        <v>4073</v>
      </c>
      <c r="D1989" s="4" t="s">
        <v>3992</v>
      </c>
      <c r="E1989" s="4" t="s">
        <v>201</v>
      </c>
      <c r="F1989" s="4">
        <v>-4.30518482</v>
      </c>
      <c r="G1989" s="4">
        <v>38.404861889999999</v>
      </c>
    </row>
    <row r="1990" spans="1:7" x14ac:dyDescent="0.25">
      <c r="A1990" t="str">
        <f t="shared" si="31"/>
        <v>13043 Fuenllana Ciudad Real</v>
      </c>
      <c r="B1990" s="4" t="s">
        <v>4074</v>
      </c>
      <c r="C1990" s="4" t="s">
        <v>4075</v>
      </c>
      <c r="D1990" s="4" t="s">
        <v>3992</v>
      </c>
      <c r="E1990" s="4" t="s">
        <v>201</v>
      </c>
      <c r="F1990" s="4">
        <v>-2.95811796</v>
      </c>
      <c r="G1990" s="4">
        <v>38.75592383</v>
      </c>
    </row>
    <row r="1991" spans="1:7" x14ac:dyDescent="0.25">
      <c r="A1991" t="str">
        <f t="shared" si="31"/>
        <v>13044 Fuente el Fresno Ciudad Real</v>
      </c>
      <c r="B1991" s="4" t="s">
        <v>4076</v>
      </c>
      <c r="C1991" s="4" t="s">
        <v>4077</v>
      </c>
      <c r="D1991" s="4" t="s">
        <v>3992</v>
      </c>
      <c r="E1991" s="4" t="s">
        <v>201</v>
      </c>
      <c r="F1991" s="4">
        <v>-3.7749044079999998</v>
      </c>
      <c r="G1991" s="4">
        <v>39.22837767</v>
      </c>
    </row>
    <row r="1992" spans="1:7" x14ac:dyDescent="0.25">
      <c r="A1992" t="str">
        <f t="shared" si="31"/>
        <v>13045 Granátula de Calatrava Ciudad Real</v>
      </c>
      <c r="B1992" s="4" t="s">
        <v>4078</v>
      </c>
      <c r="C1992" s="4" t="s">
        <v>4079</v>
      </c>
      <c r="D1992" s="4" t="s">
        <v>3992</v>
      </c>
      <c r="E1992" s="4" t="s">
        <v>201</v>
      </c>
      <c r="F1992" s="4">
        <v>-3.7428621400000002</v>
      </c>
      <c r="G1992" s="4">
        <v>38.795477830000003</v>
      </c>
    </row>
    <row r="1993" spans="1:7" x14ac:dyDescent="0.25">
      <c r="A1993" t="str">
        <f t="shared" si="31"/>
        <v>13046 Guadalmez Ciudad Real</v>
      </c>
      <c r="B1993" s="4" t="s">
        <v>4080</v>
      </c>
      <c r="C1993" s="4" t="s">
        <v>4081</v>
      </c>
      <c r="D1993" s="4" t="s">
        <v>3992</v>
      </c>
      <c r="E1993" s="4" t="s">
        <v>201</v>
      </c>
      <c r="F1993" s="4">
        <v>-4.97073375</v>
      </c>
      <c r="G1993" s="4">
        <v>38.72716191</v>
      </c>
    </row>
    <row r="1994" spans="1:7" x14ac:dyDescent="0.25">
      <c r="A1994" t="str">
        <f t="shared" si="31"/>
        <v>13047 Herencia Ciudad Real</v>
      </c>
      <c r="B1994" s="4" t="s">
        <v>4082</v>
      </c>
      <c r="C1994" s="4" t="s">
        <v>4083</v>
      </c>
      <c r="D1994" s="4" t="s">
        <v>3992</v>
      </c>
      <c r="E1994" s="4" t="s">
        <v>201</v>
      </c>
      <c r="F1994" s="4">
        <v>-3.3553456800000001</v>
      </c>
      <c r="G1994" s="4">
        <v>39.366799030000003</v>
      </c>
    </row>
    <row r="1995" spans="1:7" x14ac:dyDescent="0.25">
      <c r="A1995" t="str">
        <f t="shared" si="31"/>
        <v>13048 Hinojosas de Calatrava Ciudad Real</v>
      </c>
      <c r="B1995" s="4" t="s">
        <v>4084</v>
      </c>
      <c r="C1995" s="4" t="s">
        <v>4085</v>
      </c>
      <c r="D1995" s="4" t="s">
        <v>3992</v>
      </c>
      <c r="E1995" s="4" t="s">
        <v>201</v>
      </c>
      <c r="F1995" s="4">
        <v>-4.1407233000000003</v>
      </c>
      <c r="G1995" s="4">
        <v>38.615649509999997</v>
      </c>
    </row>
    <row r="1996" spans="1:7" x14ac:dyDescent="0.25">
      <c r="A1996" t="str">
        <f t="shared" si="31"/>
        <v>13049 Horcajo de los Montes Ciudad Real</v>
      </c>
      <c r="B1996" s="4" t="s">
        <v>4086</v>
      </c>
      <c r="C1996" s="4" t="s">
        <v>4087</v>
      </c>
      <c r="D1996" s="4" t="s">
        <v>3992</v>
      </c>
      <c r="E1996" s="4" t="s">
        <v>201</v>
      </c>
      <c r="F1996" s="4">
        <v>-4.6498327399999999</v>
      </c>
      <c r="G1996" s="4">
        <v>39.325021929999998</v>
      </c>
    </row>
    <row r="1997" spans="1:7" x14ac:dyDescent="0.25">
      <c r="A1997" t="str">
        <f t="shared" si="31"/>
        <v>13050 Labores, Las Ciudad Real</v>
      </c>
      <c r="B1997" s="4" t="s">
        <v>4088</v>
      </c>
      <c r="C1997" s="4" t="s">
        <v>4089</v>
      </c>
      <c r="D1997" s="4" t="s">
        <v>3992</v>
      </c>
      <c r="E1997" s="4" t="s">
        <v>201</v>
      </c>
      <c r="F1997" s="4">
        <v>-3.5177690699999999</v>
      </c>
      <c r="G1997" s="4">
        <v>39.274732069999999</v>
      </c>
    </row>
    <row r="1998" spans="1:7" x14ac:dyDescent="0.25">
      <c r="A1998" t="str">
        <f t="shared" si="31"/>
        <v>13051 Luciana Ciudad Real</v>
      </c>
      <c r="B1998" s="4" t="s">
        <v>4090</v>
      </c>
      <c r="C1998" s="4" t="s">
        <v>4091</v>
      </c>
      <c r="D1998" s="4" t="s">
        <v>3992</v>
      </c>
      <c r="E1998" s="4" t="s">
        <v>201</v>
      </c>
      <c r="F1998" s="4">
        <v>-4.2926555200000003</v>
      </c>
      <c r="G1998" s="4">
        <v>38.983977279999998</v>
      </c>
    </row>
    <row r="1999" spans="1:7" x14ac:dyDescent="0.25">
      <c r="A1999" t="str">
        <f t="shared" si="31"/>
        <v>13052 Malagón Ciudad Real</v>
      </c>
      <c r="B1999" s="4" t="s">
        <v>4092</v>
      </c>
      <c r="C1999" s="4" t="s">
        <v>4093</v>
      </c>
      <c r="D1999" s="4" t="s">
        <v>3992</v>
      </c>
      <c r="E1999" s="4" t="s">
        <v>201</v>
      </c>
      <c r="F1999" s="4">
        <v>-3.8536478660000002</v>
      </c>
      <c r="G1999" s="4">
        <v>39.170852779999997</v>
      </c>
    </row>
    <row r="2000" spans="1:7" x14ac:dyDescent="0.25">
      <c r="A2000" t="str">
        <f t="shared" si="31"/>
        <v>13053 Manzanares Ciudad Real</v>
      </c>
      <c r="B2000" s="4" t="s">
        <v>4094</v>
      </c>
      <c r="C2000" s="4" t="s">
        <v>4095</v>
      </c>
      <c r="D2000" s="4" t="s">
        <v>3992</v>
      </c>
      <c r="E2000" s="4" t="s">
        <v>201</v>
      </c>
      <c r="F2000" s="4">
        <v>-3.3702431599999998</v>
      </c>
      <c r="G2000" s="4">
        <v>38.998203920000002</v>
      </c>
    </row>
    <row r="2001" spans="1:7" x14ac:dyDescent="0.25">
      <c r="A2001" t="str">
        <f t="shared" si="31"/>
        <v>13054 Membrilla Ciudad Real</v>
      </c>
      <c r="B2001" s="4" t="s">
        <v>4096</v>
      </c>
      <c r="C2001" s="4" t="s">
        <v>4097</v>
      </c>
      <c r="D2001" s="4" t="s">
        <v>3992</v>
      </c>
      <c r="E2001" s="4" t="s">
        <v>201</v>
      </c>
      <c r="F2001" s="4">
        <v>-3.3452908899999998</v>
      </c>
      <c r="G2001" s="4">
        <v>38.972598159999997</v>
      </c>
    </row>
    <row r="2002" spans="1:7" x14ac:dyDescent="0.25">
      <c r="A2002" t="str">
        <f t="shared" si="31"/>
        <v>13055 Mestanza Ciudad Real</v>
      </c>
      <c r="B2002" s="4" t="s">
        <v>4098</v>
      </c>
      <c r="C2002" s="4" t="s">
        <v>4099</v>
      </c>
      <c r="D2002" s="4" t="s">
        <v>3992</v>
      </c>
      <c r="E2002" s="4" t="s">
        <v>201</v>
      </c>
      <c r="F2002" s="4">
        <v>-4.07119389</v>
      </c>
      <c r="G2002" s="4">
        <v>38.574402579999997</v>
      </c>
    </row>
    <row r="2003" spans="1:7" x14ac:dyDescent="0.25">
      <c r="A2003" t="str">
        <f t="shared" si="31"/>
        <v>13056 Miguelturra Ciudad Real</v>
      </c>
      <c r="B2003" s="4" t="s">
        <v>4100</v>
      </c>
      <c r="C2003" s="4" t="s">
        <v>4101</v>
      </c>
      <c r="D2003" s="4" t="s">
        <v>3992</v>
      </c>
      <c r="E2003" s="4" t="s">
        <v>201</v>
      </c>
      <c r="F2003" s="4">
        <v>-3.8906367899999998</v>
      </c>
      <c r="G2003" s="4">
        <v>38.964758070000002</v>
      </c>
    </row>
    <row r="2004" spans="1:7" x14ac:dyDescent="0.25">
      <c r="A2004" t="str">
        <f t="shared" si="31"/>
        <v>13057 Montiel Ciudad Real</v>
      </c>
      <c r="B2004" s="4" t="s">
        <v>4102</v>
      </c>
      <c r="C2004" s="4" t="s">
        <v>4103</v>
      </c>
      <c r="D2004" s="4" t="s">
        <v>3992</v>
      </c>
      <c r="E2004" s="4" t="s">
        <v>201</v>
      </c>
      <c r="F2004" s="4">
        <v>-2.86213161</v>
      </c>
      <c r="G2004" s="4">
        <v>38.696372160000003</v>
      </c>
    </row>
    <row r="2005" spans="1:7" x14ac:dyDescent="0.25">
      <c r="A2005" t="str">
        <f t="shared" si="31"/>
        <v>13058 Moral de Calatrava Ciudad Real</v>
      </c>
      <c r="B2005" s="4" t="s">
        <v>4104</v>
      </c>
      <c r="C2005" s="4" t="s">
        <v>4105</v>
      </c>
      <c r="D2005" s="4" t="s">
        <v>3992</v>
      </c>
      <c r="E2005" s="4" t="s">
        <v>201</v>
      </c>
      <c r="F2005" s="4">
        <v>-3.5830809499999998</v>
      </c>
      <c r="G2005" s="4">
        <v>38.829725799999999</v>
      </c>
    </row>
    <row r="2006" spans="1:7" x14ac:dyDescent="0.25">
      <c r="A2006" t="str">
        <f t="shared" si="31"/>
        <v>13059 Navalpino Ciudad Real</v>
      </c>
      <c r="B2006" s="4" t="s">
        <v>4106</v>
      </c>
      <c r="C2006" s="4" t="s">
        <v>4107</v>
      </c>
      <c r="D2006" s="4" t="s">
        <v>3992</v>
      </c>
      <c r="E2006" s="4" t="s">
        <v>201</v>
      </c>
      <c r="F2006" s="4">
        <v>-4.5913044599999999</v>
      </c>
      <c r="G2006" s="4">
        <v>39.22492201</v>
      </c>
    </row>
    <row r="2007" spans="1:7" x14ac:dyDescent="0.25">
      <c r="A2007" t="str">
        <f t="shared" si="31"/>
        <v>13060 Navas de Estena Ciudad Real</v>
      </c>
      <c r="B2007" s="4" t="s">
        <v>4108</v>
      </c>
      <c r="C2007" s="4" t="s">
        <v>4109</v>
      </c>
      <c r="D2007" s="4" t="s">
        <v>3992</v>
      </c>
      <c r="E2007" s="4" t="s">
        <v>201</v>
      </c>
      <c r="F2007" s="4">
        <v>-4.5206991800000003</v>
      </c>
      <c r="G2007" s="4">
        <v>39.495267949999999</v>
      </c>
    </row>
    <row r="2008" spans="1:7" x14ac:dyDescent="0.25">
      <c r="A2008" t="str">
        <f t="shared" si="31"/>
        <v>13061 Pedro Muñoz Ciudad Real</v>
      </c>
      <c r="B2008" s="4" t="s">
        <v>4110</v>
      </c>
      <c r="C2008" s="4" t="s">
        <v>4111</v>
      </c>
      <c r="D2008" s="4" t="s">
        <v>3992</v>
      </c>
      <c r="E2008" s="4" t="s">
        <v>201</v>
      </c>
      <c r="F2008" s="4">
        <v>-2.9466914599999998</v>
      </c>
      <c r="G2008" s="4">
        <v>39.402922500000003</v>
      </c>
    </row>
    <row r="2009" spans="1:7" x14ac:dyDescent="0.25">
      <c r="A2009" t="str">
        <f t="shared" si="31"/>
        <v>13062 Picón Ciudad Real</v>
      </c>
      <c r="B2009" s="4" t="s">
        <v>4112</v>
      </c>
      <c r="C2009" s="4" t="s">
        <v>4113</v>
      </c>
      <c r="D2009" s="4" t="s">
        <v>3992</v>
      </c>
      <c r="E2009" s="4" t="s">
        <v>201</v>
      </c>
      <c r="F2009" s="4">
        <v>-4.0604239099999999</v>
      </c>
      <c r="G2009" s="4">
        <v>39.049844880000002</v>
      </c>
    </row>
    <row r="2010" spans="1:7" x14ac:dyDescent="0.25">
      <c r="A2010" t="str">
        <f t="shared" si="31"/>
        <v>13063 Piedrabuena Ciudad Real</v>
      </c>
      <c r="B2010" s="4" t="s">
        <v>4114</v>
      </c>
      <c r="C2010" s="4" t="s">
        <v>4115</v>
      </c>
      <c r="D2010" s="4" t="s">
        <v>3992</v>
      </c>
      <c r="E2010" s="4" t="s">
        <v>201</v>
      </c>
      <c r="F2010" s="4">
        <v>-4.1746017499999999</v>
      </c>
      <c r="G2010" s="4">
        <v>39.036136310000003</v>
      </c>
    </row>
    <row r="2011" spans="1:7" x14ac:dyDescent="0.25">
      <c r="A2011" t="str">
        <f t="shared" si="31"/>
        <v>13064 Poblete Ciudad Real</v>
      </c>
      <c r="B2011" s="4" t="s">
        <v>4116</v>
      </c>
      <c r="C2011" s="4" t="s">
        <v>4117</v>
      </c>
      <c r="D2011" s="4" t="s">
        <v>3992</v>
      </c>
      <c r="E2011" s="4" t="s">
        <v>201</v>
      </c>
      <c r="F2011" s="4">
        <v>-3.9808428500000002</v>
      </c>
      <c r="G2011" s="4">
        <v>38.93565023</v>
      </c>
    </row>
    <row r="2012" spans="1:7" x14ac:dyDescent="0.25">
      <c r="A2012" t="str">
        <f t="shared" si="31"/>
        <v>13065 Porzuna Ciudad Real</v>
      </c>
      <c r="B2012" s="4" t="s">
        <v>4118</v>
      </c>
      <c r="C2012" s="4" t="s">
        <v>4119</v>
      </c>
      <c r="D2012" s="4" t="s">
        <v>3992</v>
      </c>
      <c r="E2012" s="4" t="s">
        <v>201</v>
      </c>
      <c r="F2012" s="4">
        <v>-4.1532864299999996</v>
      </c>
      <c r="G2012" s="4">
        <v>39.146280490000002</v>
      </c>
    </row>
    <row r="2013" spans="1:7" x14ac:dyDescent="0.25">
      <c r="A2013" t="str">
        <f t="shared" si="31"/>
        <v>13066 Pozuelo de Calatrava Ciudad Real</v>
      </c>
      <c r="B2013" s="4" t="s">
        <v>4120</v>
      </c>
      <c r="C2013" s="4" t="s">
        <v>4121</v>
      </c>
      <c r="D2013" s="4" t="s">
        <v>3992</v>
      </c>
      <c r="E2013" s="4" t="s">
        <v>201</v>
      </c>
      <c r="F2013" s="4">
        <v>-3.8374983600000001</v>
      </c>
      <c r="G2013" s="4">
        <v>38.911985299999998</v>
      </c>
    </row>
    <row r="2014" spans="1:7" x14ac:dyDescent="0.25">
      <c r="A2014" t="str">
        <f t="shared" si="31"/>
        <v>13067 Pozuelos de Calatrava, Los Ciudad Real</v>
      </c>
      <c r="B2014" s="4" t="s">
        <v>4122</v>
      </c>
      <c r="C2014" s="4" t="s">
        <v>4123</v>
      </c>
      <c r="D2014" s="4" t="s">
        <v>3992</v>
      </c>
      <c r="E2014" s="4" t="s">
        <v>201</v>
      </c>
      <c r="F2014" s="4">
        <v>-4.1683298600000001</v>
      </c>
      <c r="G2014" s="4">
        <v>38.900584340000002</v>
      </c>
    </row>
    <row r="2015" spans="1:7" x14ac:dyDescent="0.25">
      <c r="A2015" t="str">
        <f t="shared" si="31"/>
        <v>13068 Puebla de Don Rodrigo Ciudad Real</v>
      </c>
      <c r="B2015" s="4" t="s">
        <v>4124</v>
      </c>
      <c r="C2015" s="4" t="s">
        <v>4125</v>
      </c>
      <c r="D2015" s="4" t="s">
        <v>3992</v>
      </c>
      <c r="E2015" s="4" t="s">
        <v>201</v>
      </c>
      <c r="F2015" s="4">
        <v>-4.6211354099999999</v>
      </c>
      <c r="G2015" s="4">
        <v>39.086201799999998</v>
      </c>
    </row>
    <row r="2016" spans="1:7" x14ac:dyDescent="0.25">
      <c r="A2016" t="str">
        <f t="shared" si="31"/>
        <v>13069 Puebla del Príncipe Ciudad Real</v>
      </c>
      <c r="B2016" s="4" t="s">
        <v>4126</v>
      </c>
      <c r="C2016" s="4" t="s">
        <v>4127</v>
      </c>
      <c r="D2016" s="4" t="s">
        <v>3992</v>
      </c>
      <c r="E2016" s="4" t="s">
        <v>201</v>
      </c>
      <c r="F2016" s="4">
        <v>-2.9249426199999999</v>
      </c>
      <c r="G2016" s="4">
        <v>38.567559180000003</v>
      </c>
    </row>
    <row r="2017" spans="1:7" x14ac:dyDescent="0.25">
      <c r="A2017" t="str">
        <f t="shared" si="31"/>
        <v>13070 Puerto Lápice Ciudad Real</v>
      </c>
      <c r="B2017" s="4" t="s">
        <v>4128</v>
      </c>
      <c r="C2017" s="4" t="s">
        <v>4129</v>
      </c>
      <c r="D2017" s="4" t="s">
        <v>3992</v>
      </c>
      <c r="E2017" s="4" t="s">
        <v>201</v>
      </c>
      <c r="F2017" s="4">
        <v>-3.4810097799999999</v>
      </c>
      <c r="G2017" s="4">
        <v>39.324448580000002</v>
      </c>
    </row>
    <row r="2018" spans="1:7" x14ac:dyDescent="0.25">
      <c r="A2018" t="str">
        <f t="shared" si="31"/>
        <v>13071 Puertollano Ciudad Real</v>
      </c>
      <c r="B2018" s="4" t="s">
        <v>4130</v>
      </c>
      <c r="C2018" s="4" t="s">
        <v>4131</v>
      </c>
      <c r="D2018" s="4" t="s">
        <v>3992</v>
      </c>
      <c r="E2018" s="4" t="s">
        <v>201</v>
      </c>
      <c r="F2018" s="4">
        <v>-4.1125241299999997</v>
      </c>
      <c r="G2018" s="4">
        <v>38.68621065</v>
      </c>
    </row>
    <row r="2019" spans="1:7" x14ac:dyDescent="0.25">
      <c r="A2019" t="str">
        <f t="shared" si="31"/>
        <v>13072 Retuerta del Bullaque Ciudad Real</v>
      </c>
      <c r="B2019" s="4" t="s">
        <v>4132</v>
      </c>
      <c r="C2019" s="4" t="s">
        <v>4133</v>
      </c>
      <c r="D2019" s="4" t="s">
        <v>3992</v>
      </c>
      <c r="E2019" s="4" t="s">
        <v>201</v>
      </c>
      <c r="F2019" s="4">
        <v>-4.4095421899999998</v>
      </c>
      <c r="G2019" s="4">
        <v>39.461528450000003</v>
      </c>
    </row>
    <row r="2020" spans="1:7" x14ac:dyDescent="0.25">
      <c r="A2020" t="str">
        <f t="shared" si="31"/>
        <v>13073 Saceruela Ciudad Real</v>
      </c>
      <c r="B2020" s="4" t="s">
        <v>4134</v>
      </c>
      <c r="C2020" s="4" t="s">
        <v>4135</v>
      </c>
      <c r="D2020" s="4" t="s">
        <v>3992</v>
      </c>
      <c r="E2020" s="4" t="s">
        <v>201</v>
      </c>
      <c r="F2020" s="4">
        <v>-4.6074981900000003</v>
      </c>
      <c r="G2020" s="4">
        <v>38.943572850000002</v>
      </c>
    </row>
    <row r="2021" spans="1:7" x14ac:dyDescent="0.25">
      <c r="A2021" t="str">
        <f t="shared" si="31"/>
        <v>13074 San Carlos del Valle Ciudad Real</v>
      </c>
      <c r="B2021" s="4" t="s">
        <v>4136</v>
      </c>
      <c r="C2021" s="4" t="s">
        <v>4137</v>
      </c>
      <c r="D2021" s="4" t="s">
        <v>3992</v>
      </c>
      <c r="E2021" s="4" t="s">
        <v>201</v>
      </c>
      <c r="F2021" s="4">
        <v>-3.2421127200000002</v>
      </c>
      <c r="G2021" s="4">
        <v>38.843544139999999</v>
      </c>
    </row>
    <row r="2022" spans="1:7" x14ac:dyDescent="0.25">
      <c r="A2022" t="str">
        <f t="shared" si="31"/>
        <v>13075 San Lorenzo de Calatrava Ciudad Real</v>
      </c>
      <c r="B2022" s="4" t="s">
        <v>4138</v>
      </c>
      <c r="C2022" s="4" t="s">
        <v>4139</v>
      </c>
      <c r="D2022" s="4" t="s">
        <v>3992</v>
      </c>
      <c r="E2022" s="4" t="s">
        <v>201</v>
      </c>
      <c r="F2022" s="4">
        <v>-3.82499024</v>
      </c>
      <c r="G2022" s="4">
        <v>38.476816200000002</v>
      </c>
    </row>
    <row r="2023" spans="1:7" x14ac:dyDescent="0.25">
      <c r="A2023" t="str">
        <f t="shared" si="31"/>
        <v>13076 Santa Cruz de los Cáñamos Ciudad Real</v>
      </c>
      <c r="B2023" s="4" t="s">
        <v>4140</v>
      </c>
      <c r="C2023" s="4" t="s">
        <v>4141</v>
      </c>
      <c r="D2023" s="4" t="s">
        <v>3992</v>
      </c>
      <c r="E2023" s="4" t="s">
        <v>201</v>
      </c>
      <c r="F2023" s="4">
        <v>-2.8685650800000002</v>
      </c>
      <c r="G2023" s="4">
        <v>38.637802499999999</v>
      </c>
    </row>
    <row r="2024" spans="1:7" x14ac:dyDescent="0.25">
      <c r="A2024" t="str">
        <f t="shared" si="31"/>
        <v>13077 Santa Cruz de Mudela Ciudad Real</v>
      </c>
      <c r="B2024" s="4" t="s">
        <v>4142</v>
      </c>
      <c r="C2024" s="4" t="s">
        <v>4143</v>
      </c>
      <c r="D2024" s="4" t="s">
        <v>3992</v>
      </c>
      <c r="E2024" s="4" t="s">
        <v>201</v>
      </c>
      <c r="F2024" s="4">
        <v>-3.4678185400000001</v>
      </c>
      <c r="G2024" s="4">
        <v>38.644604440000002</v>
      </c>
    </row>
    <row r="2025" spans="1:7" x14ac:dyDescent="0.25">
      <c r="A2025" t="str">
        <f t="shared" si="31"/>
        <v>13078 Socuéllamos Ciudad Real</v>
      </c>
      <c r="B2025" s="4" t="s">
        <v>4144</v>
      </c>
      <c r="C2025" s="4" t="s">
        <v>4145</v>
      </c>
      <c r="D2025" s="4" t="s">
        <v>3992</v>
      </c>
      <c r="E2025" s="4" t="s">
        <v>201</v>
      </c>
      <c r="F2025" s="4">
        <v>-2.79256795</v>
      </c>
      <c r="G2025" s="4">
        <v>39.284707160000004</v>
      </c>
    </row>
    <row r="2026" spans="1:7" x14ac:dyDescent="0.25">
      <c r="A2026" t="str">
        <f t="shared" si="31"/>
        <v>13079 Solana, La Ciudad Real</v>
      </c>
      <c r="B2026" s="4" t="s">
        <v>4146</v>
      </c>
      <c r="C2026" s="4" t="s">
        <v>4147</v>
      </c>
      <c r="D2026" s="4" t="s">
        <v>3992</v>
      </c>
      <c r="E2026" s="4" t="s">
        <v>201</v>
      </c>
      <c r="F2026" s="4">
        <v>-3.23898186</v>
      </c>
      <c r="G2026" s="4">
        <v>38.941324190000003</v>
      </c>
    </row>
    <row r="2027" spans="1:7" x14ac:dyDescent="0.25">
      <c r="A2027" t="str">
        <f t="shared" si="31"/>
        <v>13080 Solana del Pino Ciudad Real</v>
      </c>
      <c r="B2027" s="4" t="s">
        <v>4148</v>
      </c>
      <c r="C2027" s="4" t="s">
        <v>4149</v>
      </c>
      <c r="D2027" s="4" t="s">
        <v>3992</v>
      </c>
      <c r="E2027" s="4" t="s">
        <v>201</v>
      </c>
      <c r="F2027" s="4">
        <v>-4.0741774299999998</v>
      </c>
      <c r="G2027" s="4">
        <v>38.46623417</v>
      </c>
    </row>
    <row r="2028" spans="1:7" x14ac:dyDescent="0.25">
      <c r="A2028" t="str">
        <f t="shared" si="31"/>
        <v>13081 Terrinches Ciudad Real</v>
      </c>
      <c r="B2028" s="4" t="s">
        <v>4150</v>
      </c>
      <c r="C2028" s="4" t="s">
        <v>4151</v>
      </c>
      <c r="D2028" s="4" t="s">
        <v>3992</v>
      </c>
      <c r="E2028" s="4" t="s">
        <v>201</v>
      </c>
      <c r="F2028" s="4">
        <v>-2.8416250199999999</v>
      </c>
      <c r="G2028" s="4">
        <v>38.609831960000001</v>
      </c>
    </row>
    <row r="2029" spans="1:7" x14ac:dyDescent="0.25">
      <c r="A2029" t="str">
        <f t="shared" si="31"/>
        <v>13082 Tomelloso Ciudad Real</v>
      </c>
      <c r="B2029" s="4" t="s">
        <v>4152</v>
      </c>
      <c r="C2029" s="4" t="s">
        <v>4153</v>
      </c>
      <c r="D2029" s="4" t="s">
        <v>3992</v>
      </c>
      <c r="E2029" s="4" t="s">
        <v>201</v>
      </c>
      <c r="F2029" s="4">
        <v>-3.02095446</v>
      </c>
      <c r="G2029" s="4">
        <v>39.158285999999997</v>
      </c>
    </row>
    <row r="2030" spans="1:7" x14ac:dyDescent="0.25">
      <c r="A2030" t="str">
        <f t="shared" si="31"/>
        <v>13083 Torralba de Calatrava Ciudad Real</v>
      </c>
      <c r="B2030" s="4" t="s">
        <v>4154</v>
      </c>
      <c r="C2030" s="4" t="s">
        <v>4155</v>
      </c>
      <c r="D2030" s="4" t="s">
        <v>3992</v>
      </c>
      <c r="E2030" s="4" t="s">
        <v>201</v>
      </c>
      <c r="F2030" s="4">
        <v>-3.7492169500000001</v>
      </c>
      <c r="G2030" s="4">
        <v>39.017114489999997</v>
      </c>
    </row>
    <row r="2031" spans="1:7" x14ac:dyDescent="0.25">
      <c r="A2031" t="str">
        <f t="shared" si="31"/>
        <v>13084 Torre de Juan Abad Ciudad Real</v>
      </c>
      <c r="B2031" s="4" t="s">
        <v>4156</v>
      </c>
      <c r="C2031" s="4" t="s">
        <v>4157</v>
      </c>
      <c r="D2031" s="4" t="s">
        <v>3992</v>
      </c>
      <c r="E2031" s="4" t="s">
        <v>201</v>
      </c>
      <c r="F2031" s="4">
        <v>-3.0604094700000002</v>
      </c>
      <c r="G2031" s="4">
        <v>38.584241210000002</v>
      </c>
    </row>
    <row r="2032" spans="1:7" x14ac:dyDescent="0.25">
      <c r="A2032" t="str">
        <f t="shared" si="31"/>
        <v>13085 Torrenueva Ciudad Real</v>
      </c>
      <c r="B2032" s="4" t="s">
        <v>4158</v>
      </c>
      <c r="C2032" s="4" t="s">
        <v>4159</v>
      </c>
      <c r="D2032" s="4" t="s">
        <v>3992</v>
      </c>
      <c r="E2032" s="4" t="s">
        <v>201</v>
      </c>
      <c r="F2032" s="4">
        <v>-3.3655278100000001</v>
      </c>
      <c r="G2032" s="4">
        <v>38.640462159999998</v>
      </c>
    </row>
    <row r="2033" spans="1:7" x14ac:dyDescent="0.25">
      <c r="A2033" t="str">
        <f t="shared" si="31"/>
        <v>13086 Valdemanco del Esteras Ciudad Real</v>
      </c>
      <c r="B2033" s="4" t="s">
        <v>4160</v>
      </c>
      <c r="C2033" s="4" t="s">
        <v>4161</v>
      </c>
      <c r="D2033" s="4" t="s">
        <v>3992</v>
      </c>
      <c r="E2033" s="4" t="s">
        <v>201</v>
      </c>
      <c r="F2033" s="4">
        <v>-4.83005219</v>
      </c>
      <c r="G2033" s="4">
        <v>38.9384941</v>
      </c>
    </row>
    <row r="2034" spans="1:7" x14ac:dyDescent="0.25">
      <c r="A2034" t="str">
        <f t="shared" si="31"/>
        <v>13087 Valdepeñas Ciudad Real</v>
      </c>
      <c r="B2034" s="4" t="s">
        <v>4162</v>
      </c>
      <c r="C2034" s="4" t="s">
        <v>4163</v>
      </c>
      <c r="D2034" s="4" t="s">
        <v>3992</v>
      </c>
      <c r="E2034" s="4" t="s">
        <v>201</v>
      </c>
      <c r="F2034" s="4">
        <v>-3.3851271600000001</v>
      </c>
      <c r="G2034" s="4">
        <v>38.760254809999999</v>
      </c>
    </row>
    <row r="2035" spans="1:7" x14ac:dyDescent="0.25">
      <c r="A2035" t="str">
        <f t="shared" si="31"/>
        <v>13088 Valenzuela de Calatrava Ciudad Real</v>
      </c>
      <c r="B2035" s="4" t="s">
        <v>4164</v>
      </c>
      <c r="C2035" s="4" t="s">
        <v>4165</v>
      </c>
      <c r="D2035" s="4" t="s">
        <v>3992</v>
      </c>
      <c r="E2035" s="4" t="s">
        <v>201</v>
      </c>
      <c r="F2035" s="4">
        <v>-3.7722701000000001</v>
      </c>
      <c r="G2035" s="4">
        <v>38.852960150000001</v>
      </c>
    </row>
    <row r="2036" spans="1:7" x14ac:dyDescent="0.25">
      <c r="A2036" t="str">
        <f t="shared" si="31"/>
        <v>13089 Villahermosa Ciudad Real</v>
      </c>
      <c r="B2036" s="4" t="s">
        <v>4166</v>
      </c>
      <c r="C2036" s="4" t="s">
        <v>4167</v>
      </c>
      <c r="D2036" s="4" t="s">
        <v>3992</v>
      </c>
      <c r="E2036" s="4" t="s">
        <v>201</v>
      </c>
      <c r="F2036" s="4">
        <v>-2.8723838900000001</v>
      </c>
      <c r="G2036" s="4">
        <v>38.750454310000002</v>
      </c>
    </row>
    <row r="2037" spans="1:7" x14ac:dyDescent="0.25">
      <c r="A2037" t="str">
        <f t="shared" si="31"/>
        <v>13090 Villamanrique Ciudad Real</v>
      </c>
      <c r="B2037" s="4" t="s">
        <v>4168</v>
      </c>
      <c r="C2037" s="4" t="s">
        <v>4169</v>
      </c>
      <c r="D2037" s="4" t="s">
        <v>3992</v>
      </c>
      <c r="E2037" s="4" t="s">
        <v>201</v>
      </c>
      <c r="F2037" s="4">
        <v>-2.9978359299999999</v>
      </c>
      <c r="G2037" s="4">
        <v>38.54730687</v>
      </c>
    </row>
    <row r="2038" spans="1:7" x14ac:dyDescent="0.25">
      <c r="A2038" t="str">
        <f t="shared" si="31"/>
        <v>13091 Villamayor de Calatrava Ciudad Real</v>
      </c>
      <c r="B2038" s="4" t="s">
        <v>4170</v>
      </c>
      <c r="C2038" s="4" t="s">
        <v>4171</v>
      </c>
      <c r="D2038" s="4" t="s">
        <v>3992</v>
      </c>
      <c r="E2038" s="4" t="s">
        <v>201</v>
      </c>
      <c r="F2038" s="4">
        <v>-4.1383005800000001</v>
      </c>
      <c r="G2038" s="4">
        <v>38.789142419999997</v>
      </c>
    </row>
    <row r="2039" spans="1:7" x14ac:dyDescent="0.25">
      <c r="A2039" t="str">
        <f t="shared" si="31"/>
        <v>13092 Villanueva de la Fuente Ciudad Real</v>
      </c>
      <c r="B2039" s="4" t="s">
        <v>4172</v>
      </c>
      <c r="C2039" s="4" t="s">
        <v>4173</v>
      </c>
      <c r="D2039" s="4" t="s">
        <v>3992</v>
      </c>
      <c r="E2039" s="4" t="s">
        <v>201</v>
      </c>
      <c r="F2039" s="4">
        <v>-2.6954030699999998</v>
      </c>
      <c r="G2039" s="4">
        <v>38.692451730000002</v>
      </c>
    </row>
    <row r="2040" spans="1:7" x14ac:dyDescent="0.25">
      <c r="A2040" t="str">
        <f t="shared" si="31"/>
        <v>13093 Villanueva de los Infantes Ciudad Real</v>
      </c>
      <c r="B2040" s="4" t="s">
        <v>4174</v>
      </c>
      <c r="C2040" s="4" t="s">
        <v>4175</v>
      </c>
      <c r="D2040" s="4" t="s">
        <v>3992</v>
      </c>
      <c r="E2040" s="4" t="s">
        <v>201</v>
      </c>
      <c r="F2040" s="4">
        <v>-3.0150851400000001</v>
      </c>
      <c r="G2040" s="4">
        <v>38.737006139999998</v>
      </c>
    </row>
    <row r="2041" spans="1:7" x14ac:dyDescent="0.25">
      <c r="A2041" t="str">
        <f t="shared" si="31"/>
        <v>13094 Villanueva de San Carlos Ciudad Real</v>
      </c>
      <c r="B2041" s="4" t="s">
        <v>4176</v>
      </c>
      <c r="C2041" s="4" t="s">
        <v>4177</v>
      </c>
      <c r="D2041" s="4" t="s">
        <v>3992</v>
      </c>
      <c r="E2041" s="4" t="s">
        <v>201</v>
      </c>
      <c r="F2041" s="4">
        <v>-3.9093488399999998</v>
      </c>
      <c r="G2041" s="4">
        <v>38.621280919999997</v>
      </c>
    </row>
    <row r="2042" spans="1:7" x14ac:dyDescent="0.25">
      <c r="A2042" t="str">
        <f t="shared" si="31"/>
        <v>13095 Villar del Pozo Ciudad Real</v>
      </c>
      <c r="B2042" s="4" t="s">
        <v>4178</v>
      </c>
      <c r="C2042" s="4" t="s">
        <v>4179</v>
      </c>
      <c r="D2042" s="4" t="s">
        <v>3992</v>
      </c>
      <c r="E2042" s="4" t="s">
        <v>201</v>
      </c>
      <c r="F2042" s="4">
        <v>-3.9635232399999998</v>
      </c>
      <c r="G2042" s="4">
        <v>38.84928704</v>
      </c>
    </row>
    <row r="2043" spans="1:7" x14ac:dyDescent="0.25">
      <c r="A2043" t="str">
        <f t="shared" si="31"/>
        <v>13096 Villarrubia de los Ojos Ciudad Real</v>
      </c>
      <c r="B2043" s="4" t="s">
        <v>4180</v>
      </c>
      <c r="C2043" s="4" t="s">
        <v>4181</v>
      </c>
      <c r="D2043" s="4" t="s">
        <v>3992</v>
      </c>
      <c r="E2043" s="4" t="s">
        <v>201</v>
      </c>
      <c r="F2043" s="4">
        <v>-3.60771898</v>
      </c>
      <c r="G2043" s="4">
        <v>39.219332360000003</v>
      </c>
    </row>
    <row r="2044" spans="1:7" x14ac:dyDescent="0.25">
      <c r="A2044" t="str">
        <f t="shared" si="31"/>
        <v>13097 Villarta de San Juan Ciudad Real</v>
      </c>
      <c r="B2044" s="4" t="s">
        <v>4182</v>
      </c>
      <c r="C2044" s="4" t="s">
        <v>4183</v>
      </c>
      <c r="D2044" s="4" t="s">
        <v>3992</v>
      </c>
      <c r="E2044" s="4" t="s">
        <v>201</v>
      </c>
      <c r="F2044" s="4">
        <v>-3.4224838499999999</v>
      </c>
      <c r="G2044" s="4">
        <v>39.238171379999997</v>
      </c>
    </row>
    <row r="2045" spans="1:7" x14ac:dyDescent="0.25">
      <c r="A2045" t="str">
        <f t="shared" si="31"/>
        <v>13098 Viso del Marqués Ciudad Real</v>
      </c>
      <c r="B2045" s="4" t="s">
        <v>4184</v>
      </c>
      <c r="C2045" s="4" t="s">
        <v>4185</v>
      </c>
      <c r="D2045" s="4" t="s">
        <v>3992</v>
      </c>
      <c r="E2045" s="4" t="s">
        <v>201</v>
      </c>
      <c r="F2045" s="4">
        <v>-3.5633859499999998</v>
      </c>
      <c r="G2045" s="4">
        <v>38.522074140000001</v>
      </c>
    </row>
    <row r="2046" spans="1:7" x14ac:dyDescent="0.25">
      <c r="A2046" t="str">
        <f t="shared" si="31"/>
        <v>13901 Robledo, El Ciudad Real</v>
      </c>
      <c r="B2046" s="4" t="s">
        <v>4186</v>
      </c>
      <c r="C2046" s="4" t="s">
        <v>4187</v>
      </c>
      <c r="D2046" s="4" t="s">
        <v>3992</v>
      </c>
      <c r="E2046" s="4" t="s">
        <v>201</v>
      </c>
      <c r="F2046" s="4">
        <v>-4.2790044099999998</v>
      </c>
      <c r="G2046" s="4">
        <v>39.219306520000004</v>
      </c>
    </row>
    <row r="2047" spans="1:7" x14ac:dyDescent="0.25">
      <c r="A2047" t="str">
        <f t="shared" si="31"/>
        <v>13902 Ruidera Ciudad Real</v>
      </c>
      <c r="B2047" s="4" t="s">
        <v>4188</v>
      </c>
      <c r="C2047" s="4" t="s">
        <v>4189</v>
      </c>
      <c r="D2047" s="4" t="s">
        <v>3992</v>
      </c>
      <c r="E2047" s="4" t="s">
        <v>201</v>
      </c>
      <c r="F2047" s="4">
        <v>-2.8846760300000001</v>
      </c>
      <c r="G2047" s="4">
        <v>38.975754219999999</v>
      </c>
    </row>
    <row r="2048" spans="1:7" x14ac:dyDescent="0.25">
      <c r="A2048" t="str">
        <f t="shared" si="31"/>
        <v>13903 Arenales de San Gregorio Ciudad Real</v>
      </c>
      <c r="B2048" s="4" t="s">
        <v>4190</v>
      </c>
      <c r="C2048" s="4" t="s">
        <v>4191</v>
      </c>
      <c r="D2048" s="4" t="s">
        <v>3992</v>
      </c>
      <c r="E2048" s="4" t="s">
        <v>201</v>
      </c>
      <c r="F2048" s="4">
        <v>-3.0302764600000001</v>
      </c>
      <c r="G2048" s="4">
        <v>39.308317099999996</v>
      </c>
    </row>
    <row r="2049" spans="1:7" x14ac:dyDescent="0.25">
      <c r="A2049" t="str">
        <f t="shared" si="31"/>
        <v>13904 Llanos del Caudillo Ciudad Real</v>
      </c>
      <c r="B2049" s="4" t="s">
        <v>4192</v>
      </c>
      <c r="C2049" s="4" t="s">
        <v>4193</v>
      </c>
      <c r="D2049" s="4" t="s">
        <v>3992</v>
      </c>
      <c r="E2049" s="4" t="s">
        <v>201</v>
      </c>
      <c r="F2049" s="4">
        <v>-3.3512032600000001</v>
      </c>
      <c r="G2049" s="4">
        <v>39.118111030000001</v>
      </c>
    </row>
    <row r="2050" spans="1:7" x14ac:dyDescent="0.25">
      <c r="A2050" t="str">
        <f t="shared" si="31"/>
        <v>14001 Adamuz Córdoba</v>
      </c>
      <c r="B2050" s="4" t="s">
        <v>4194</v>
      </c>
      <c r="C2050" s="4" t="s">
        <v>4195</v>
      </c>
      <c r="D2050" s="4" t="s">
        <v>4196</v>
      </c>
      <c r="E2050" s="4" t="s">
        <v>37</v>
      </c>
      <c r="F2050" s="4">
        <v>-4.5261774900000002</v>
      </c>
      <c r="G2050" s="4">
        <v>38.025125719999998</v>
      </c>
    </row>
    <row r="2051" spans="1:7" x14ac:dyDescent="0.25">
      <c r="A2051" t="str">
        <f t="shared" ref="A2051:A2114" si="32">CONCATENATE(B2051, " ",C2051, " ",D2051)</f>
        <v>14002 Aguilar de la Frontera Córdoba</v>
      </c>
      <c r="B2051" s="4" t="s">
        <v>4197</v>
      </c>
      <c r="C2051" s="4" t="s">
        <v>4198</v>
      </c>
      <c r="D2051" s="4" t="s">
        <v>4196</v>
      </c>
      <c r="E2051" s="4" t="s">
        <v>37</v>
      </c>
      <c r="F2051" s="4">
        <v>-4.6606154699999998</v>
      </c>
      <c r="G2051" s="4">
        <v>37.520042189999998</v>
      </c>
    </row>
    <row r="2052" spans="1:7" x14ac:dyDescent="0.25">
      <c r="A2052" t="str">
        <f t="shared" si="32"/>
        <v>14003 Alcaracejos Córdoba</v>
      </c>
      <c r="B2052" s="4" t="s">
        <v>4199</v>
      </c>
      <c r="C2052" s="4" t="s">
        <v>4200</v>
      </c>
      <c r="D2052" s="4" t="s">
        <v>4196</v>
      </c>
      <c r="E2052" s="4" t="s">
        <v>37</v>
      </c>
      <c r="F2052" s="4">
        <v>-4.9670911799999997</v>
      </c>
      <c r="G2052" s="4">
        <v>38.386561360000002</v>
      </c>
    </row>
    <row r="2053" spans="1:7" x14ac:dyDescent="0.25">
      <c r="A2053" t="str">
        <f t="shared" si="32"/>
        <v>14004 Almedinilla Córdoba</v>
      </c>
      <c r="B2053" s="4" t="s">
        <v>4201</v>
      </c>
      <c r="C2053" s="4" t="s">
        <v>4202</v>
      </c>
      <c r="D2053" s="4" t="s">
        <v>4196</v>
      </c>
      <c r="E2053" s="4" t="s">
        <v>37</v>
      </c>
      <c r="F2053" s="4">
        <v>-4.0900199199999996</v>
      </c>
      <c r="G2053" s="4">
        <v>37.43947257</v>
      </c>
    </row>
    <row r="2054" spans="1:7" x14ac:dyDescent="0.25">
      <c r="A2054" t="str">
        <f t="shared" si="32"/>
        <v>14005 Almodóvar del Río Córdoba</v>
      </c>
      <c r="B2054" s="4" t="s">
        <v>4203</v>
      </c>
      <c r="C2054" s="4" t="s">
        <v>4204</v>
      </c>
      <c r="D2054" s="4" t="s">
        <v>4196</v>
      </c>
      <c r="E2054" s="4" t="s">
        <v>37</v>
      </c>
      <c r="F2054" s="4">
        <v>-5.0207659500000004</v>
      </c>
      <c r="G2054" s="4">
        <v>37.80943577</v>
      </c>
    </row>
    <row r="2055" spans="1:7" x14ac:dyDescent="0.25">
      <c r="A2055" t="str">
        <f t="shared" si="32"/>
        <v>14006 Añora Córdoba</v>
      </c>
      <c r="B2055" s="4" t="s">
        <v>4205</v>
      </c>
      <c r="C2055" s="4" t="s">
        <v>4206</v>
      </c>
      <c r="D2055" s="4" t="s">
        <v>4196</v>
      </c>
      <c r="E2055" s="4" t="s">
        <v>37</v>
      </c>
      <c r="F2055" s="4">
        <v>-4.8975439099999996</v>
      </c>
      <c r="G2055" s="4">
        <v>38.412551110000003</v>
      </c>
    </row>
    <row r="2056" spans="1:7" x14ac:dyDescent="0.25">
      <c r="A2056" t="str">
        <f t="shared" si="32"/>
        <v>14007 Baena Córdoba</v>
      </c>
      <c r="B2056" s="4" t="s">
        <v>4207</v>
      </c>
      <c r="C2056" s="4" t="s">
        <v>4208</v>
      </c>
      <c r="D2056" s="4" t="s">
        <v>4196</v>
      </c>
      <c r="E2056" s="4" t="s">
        <v>37</v>
      </c>
      <c r="F2056" s="4">
        <v>-4.3289587799999998</v>
      </c>
      <c r="G2056" s="4">
        <v>37.613188469999997</v>
      </c>
    </row>
    <row r="2057" spans="1:7" x14ac:dyDescent="0.25">
      <c r="A2057" t="str">
        <f t="shared" si="32"/>
        <v>14008 Belalcázar Córdoba</v>
      </c>
      <c r="B2057" s="4" t="s">
        <v>4209</v>
      </c>
      <c r="C2057" s="4" t="s">
        <v>4210</v>
      </c>
      <c r="D2057" s="4" t="s">
        <v>4196</v>
      </c>
      <c r="E2057" s="4" t="s">
        <v>37</v>
      </c>
      <c r="F2057" s="4">
        <v>-5.1663515899999997</v>
      </c>
      <c r="G2057" s="4">
        <v>38.578408439999997</v>
      </c>
    </row>
    <row r="2058" spans="1:7" x14ac:dyDescent="0.25">
      <c r="A2058" t="str">
        <f t="shared" si="32"/>
        <v>14009 Belmez Córdoba</v>
      </c>
      <c r="B2058" s="4" t="s">
        <v>4211</v>
      </c>
      <c r="C2058" s="4" t="s">
        <v>4212</v>
      </c>
      <c r="D2058" s="4" t="s">
        <v>4196</v>
      </c>
      <c r="E2058" s="4" t="s">
        <v>37</v>
      </c>
      <c r="F2058" s="4">
        <v>-5.20945663</v>
      </c>
      <c r="G2058" s="4">
        <v>38.2732496</v>
      </c>
    </row>
    <row r="2059" spans="1:7" x14ac:dyDescent="0.25">
      <c r="A2059" t="str">
        <f t="shared" si="32"/>
        <v>14010 Benamejí Córdoba</v>
      </c>
      <c r="B2059" s="4" t="s">
        <v>4213</v>
      </c>
      <c r="C2059" s="4" t="s">
        <v>4214</v>
      </c>
      <c r="D2059" s="4" t="s">
        <v>4196</v>
      </c>
      <c r="E2059" s="4" t="s">
        <v>37</v>
      </c>
      <c r="F2059" s="4">
        <v>-4.53987316</v>
      </c>
      <c r="G2059" s="4">
        <v>37.26716339</v>
      </c>
    </row>
    <row r="2060" spans="1:7" x14ac:dyDescent="0.25">
      <c r="A2060" t="str">
        <f t="shared" si="32"/>
        <v>14011 Blázquez, Los Córdoba</v>
      </c>
      <c r="B2060" s="4" t="s">
        <v>4215</v>
      </c>
      <c r="C2060" s="4" t="s">
        <v>4216</v>
      </c>
      <c r="D2060" s="4" t="s">
        <v>4196</v>
      </c>
      <c r="E2060" s="4" t="s">
        <v>37</v>
      </c>
      <c r="F2060" s="4">
        <v>-5.4380866499999998</v>
      </c>
      <c r="G2060" s="4">
        <v>38.406796999999997</v>
      </c>
    </row>
    <row r="2061" spans="1:7" x14ac:dyDescent="0.25">
      <c r="A2061" t="str">
        <f t="shared" si="32"/>
        <v>14012 Bujalance Córdoba</v>
      </c>
      <c r="B2061" s="4" t="s">
        <v>4217</v>
      </c>
      <c r="C2061" s="4" t="s">
        <v>4218</v>
      </c>
      <c r="D2061" s="4" t="s">
        <v>4196</v>
      </c>
      <c r="E2061" s="4" t="s">
        <v>37</v>
      </c>
      <c r="F2061" s="4">
        <v>-4.3833938100000003</v>
      </c>
      <c r="G2061" s="4">
        <v>37.89649386</v>
      </c>
    </row>
    <row r="2062" spans="1:7" x14ac:dyDescent="0.25">
      <c r="A2062" t="str">
        <f t="shared" si="32"/>
        <v>14013 Cabra Córdoba</v>
      </c>
      <c r="B2062" s="4" t="s">
        <v>4219</v>
      </c>
      <c r="C2062" s="4" t="s">
        <v>4220</v>
      </c>
      <c r="D2062" s="4" t="s">
        <v>4196</v>
      </c>
      <c r="E2062" s="4" t="s">
        <v>37</v>
      </c>
      <c r="F2062" s="4">
        <v>-4.44656669</v>
      </c>
      <c r="G2062" s="4">
        <v>37.471015860000001</v>
      </c>
    </row>
    <row r="2063" spans="1:7" x14ac:dyDescent="0.25">
      <c r="A2063" t="str">
        <f t="shared" si="32"/>
        <v>14014 Cañete de las Torres Córdoba</v>
      </c>
      <c r="B2063" s="4" t="s">
        <v>4221</v>
      </c>
      <c r="C2063" s="4" t="s">
        <v>4222</v>
      </c>
      <c r="D2063" s="4" t="s">
        <v>4196</v>
      </c>
      <c r="E2063" s="4" t="s">
        <v>37</v>
      </c>
      <c r="F2063" s="4">
        <v>-4.31772885</v>
      </c>
      <c r="G2063" s="4">
        <v>37.867299039999999</v>
      </c>
    </row>
    <row r="2064" spans="1:7" x14ac:dyDescent="0.25">
      <c r="A2064" t="str">
        <f t="shared" si="32"/>
        <v>14015 Carcabuey Córdoba</v>
      </c>
      <c r="B2064" s="4" t="s">
        <v>4223</v>
      </c>
      <c r="C2064" s="4" t="s">
        <v>4224</v>
      </c>
      <c r="D2064" s="4" t="s">
        <v>4196</v>
      </c>
      <c r="E2064" s="4" t="s">
        <v>37</v>
      </c>
      <c r="F2064" s="4">
        <v>-4.2730670399999999</v>
      </c>
      <c r="G2064" s="4">
        <v>37.444530210000003</v>
      </c>
    </row>
    <row r="2065" spans="1:7" x14ac:dyDescent="0.25">
      <c r="A2065" t="str">
        <f t="shared" si="32"/>
        <v>14016 Cardeña Córdoba</v>
      </c>
      <c r="B2065" s="4" t="s">
        <v>4225</v>
      </c>
      <c r="C2065" s="4" t="s">
        <v>4226</v>
      </c>
      <c r="D2065" s="4" t="s">
        <v>4196</v>
      </c>
      <c r="E2065" s="4" t="s">
        <v>37</v>
      </c>
      <c r="F2065" s="4">
        <v>-4.3242668899999996</v>
      </c>
      <c r="G2065" s="4">
        <v>38.270372930000001</v>
      </c>
    </row>
    <row r="2066" spans="1:7" x14ac:dyDescent="0.25">
      <c r="A2066" t="str">
        <f t="shared" si="32"/>
        <v>14017 Carlota, La Córdoba</v>
      </c>
      <c r="B2066" s="4" t="s">
        <v>4227</v>
      </c>
      <c r="C2066" s="4" t="s">
        <v>4228</v>
      </c>
      <c r="D2066" s="4" t="s">
        <v>4196</v>
      </c>
      <c r="E2066" s="4" t="s">
        <v>37</v>
      </c>
      <c r="F2066" s="4">
        <v>-4.9322537899999999</v>
      </c>
      <c r="G2066" s="4">
        <v>37.675192150000001</v>
      </c>
    </row>
    <row r="2067" spans="1:7" x14ac:dyDescent="0.25">
      <c r="A2067" t="str">
        <f t="shared" si="32"/>
        <v>14018 Carpio, El Córdoba</v>
      </c>
      <c r="B2067" s="4" t="s">
        <v>4229</v>
      </c>
      <c r="C2067" s="4" t="s">
        <v>4230</v>
      </c>
      <c r="D2067" s="4" t="s">
        <v>4196</v>
      </c>
      <c r="E2067" s="4" t="s">
        <v>37</v>
      </c>
      <c r="F2067" s="4">
        <v>-4.4994824199999996</v>
      </c>
      <c r="G2067" s="4">
        <v>37.940502850000001</v>
      </c>
    </row>
    <row r="2068" spans="1:7" x14ac:dyDescent="0.25">
      <c r="A2068" t="str">
        <f t="shared" si="32"/>
        <v>14019 Castro del Río Córdoba</v>
      </c>
      <c r="B2068" s="4" t="s">
        <v>4231</v>
      </c>
      <c r="C2068" s="4" t="s">
        <v>4232</v>
      </c>
      <c r="D2068" s="4" t="s">
        <v>4196</v>
      </c>
      <c r="E2068" s="4" t="s">
        <v>37</v>
      </c>
      <c r="F2068" s="4">
        <v>-4.4816869300000004</v>
      </c>
      <c r="G2068" s="4">
        <v>37.690401209999997</v>
      </c>
    </row>
    <row r="2069" spans="1:7" x14ac:dyDescent="0.25">
      <c r="A2069" t="str">
        <f t="shared" si="32"/>
        <v>14020 Conquista Córdoba</v>
      </c>
      <c r="B2069" s="4" t="s">
        <v>4233</v>
      </c>
      <c r="C2069" s="4" t="s">
        <v>4234</v>
      </c>
      <c r="D2069" s="4" t="s">
        <v>4196</v>
      </c>
      <c r="E2069" s="4" t="s">
        <v>37</v>
      </c>
      <c r="F2069" s="4">
        <v>-4.5005537100000002</v>
      </c>
      <c r="G2069" s="4">
        <v>38.409580839999997</v>
      </c>
    </row>
    <row r="2070" spans="1:7" x14ac:dyDescent="0.25">
      <c r="A2070" t="str">
        <f t="shared" si="32"/>
        <v>14021 Córdoba Córdoba</v>
      </c>
      <c r="B2070" s="4" t="s">
        <v>4235</v>
      </c>
      <c r="C2070" s="4" t="s">
        <v>4196</v>
      </c>
      <c r="D2070" s="4" t="s">
        <v>4196</v>
      </c>
      <c r="E2070" s="4" t="s">
        <v>37</v>
      </c>
      <c r="F2070" s="4">
        <v>-4.7803245499999996</v>
      </c>
      <c r="G2070" s="4">
        <v>37.87954225</v>
      </c>
    </row>
    <row r="2071" spans="1:7" x14ac:dyDescent="0.25">
      <c r="A2071" t="str">
        <f t="shared" si="32"/>
        <v>14022 Doña Mencía Córdoba</v>
      </c>
      <c r="B2071" s="4" t="s">
        <v>4236</v>
      </c>
      <c r="C2071" s="4" t="s">
        <v>4237</v>
      </c>
      <c r="D2071" s="4" t="s">
        <v>4196</v>
      </c>
      <c r="E2071" s="4" t="s">
        <v>37</v>
      </c>
      <c r="F2071" s="4">
        <v>-4.3594166999999997</v>
      </c>
      <c r="G2071" s="4">
        <v>37.555420580000003</v>
      </c>
    </row>
    <row r="2072" spans="1:7" x14ac:dyDescent="0.25">
      <c r="A2072" t="str">
        <f t="shared" si="32"/>
        <v>14023 Dos Torres Córdoba</v>
      </c>
      <c r="B2072" s="4" t="s">
        <v>4238</v>
      </c>
      <c r="C2072" s="4" t="s">
        <v>4239</v>
      </c>
      <c r="D2072" s="4" t="s">
        <v>4196</v>
      </c>
      <c r="E2072" s="4" t="s">
        <v>37</v>
      </c>
      <c r="F2072" s="4">
        <v>-4.89495696</v>
      </c>
      <c r="G2072" s="4">
        <v>38.445492389999998</v>
      </c>
    </row>
    <row r="2073" spans="1:7" x14ac:dyDescent="0.25">
      <c r="A2073" t="str">
        <f t="shared" si="32"/>
        <v>14024 Encinas Reales Córdoba</v>
      </c>
      <c r="B2073" s="4" t="s">
        <v>4240</v>
      </c>
      <c r="C2073" s="4" t="s">
        <v>4241</v>
      </c>
      <c r="D2073" s="4" t="s">
        <v>4196</v>
      </c>
      <c r="E2073" s="4" t="s">
        <v>37</v>
      </c>
      <c r="F2073" s="4">
        <v>-4.48724904</v>
      </c>
      <c r="G2073" s="4">
        <v>37.273342790000001</v>
      </c>
    </row>
    <row r="2074" spans="1:7" x14ac:dyDescent="0.25">
      <c r="A2074" t="str">
        <f t="shared" si="32"/>
        <v>14025 Espejo Córdoba</v>
      </c>
      <c r="B2074" s="4" t="s">
        <v>4242</v>
      </c>
      <c r="C2074" s="4" t="s">
        <v>4243</v>
      </c>
      <c r="D2074" s="4" t="s">
        <v>4196</v>
      </c>
      <c r="E2074" s="4" t="s">
        <v>37</v>
      </c>
      <c r="F2074" s="4">
        <v>-4.5537767899999997</v>
      </c>
      <c r="G2074" s="4">
        <v>37.680839130000003</v>
      </c>
    </row>
    <row r="2075" spans="1:7" x14ac:dyDescent="0.25">
      <c r="A2075" t="str">
        <f t="shared" si="32"/>
        <v>14026 Espiel Córdoba</v>
      </c>
      <c r="B2075" s="4" t="s">
        <v>4244</v>
      </c>
      <c r="C2075" s="4" t="s">
        <v>4245</v>
      </c>
      <c r="D2075" s="4" t="s">
        <v>4196</v>
      </c>
      <c r="E2075" s="4" t="s">
        <v>37</v>
      </c>
      <c r="F2075" s="4">
        <v>-5.0173147199999999</v>
      </c>
      <c r="G2075" s="4">
        <v>38.18906775</v>
      </c>
    </row>
    <row r="2076" spans="1:7" x14ac:dyDescent="0.25">
      <c r="A2076" t="str">
        <f t="shared" si="32"/>
        <v>14027 Fernán-Núñez Córdoba</v>
      </c>
      <c r="B2076" s="4" t="s">
        <v>4246</v>
      </c>
      <c r="C2076" s="4" t="s">
        <v>4247</v>
      </c>
      <c r="D2076" s="4" t="s">
        <v>4196</v>
      </c>
      <c r="E2076" s="4" t="s">
        <v>37</v>
      </c>
      <c r="F2076" s="4">
        <v>-4.7193294300000002</v>
      </c>
      <c r="G2076" s="4">
        <v>37.668338779999999</v>
      </c>
    </row>
    <row r="2077" spans="1:7" x14ac:dyDescent="0.25">
      <c r="A2077" t="str">
        <f t="shared" si="32"/>
        <v>14028 Fuente la Lancha Córdoba</v>
      </c>
      <c r="B2077" s="4" t="s">
        <v>4248</v>
      </c>
      <c r="C2077" s="4" t="s">
        <v>4249</v>
      </c>
      <c r="D2077" s="4" t="s">
        <v>4196</v>
      </c>
      <c r="E2077" s="4" t="s">
        <v>37</v>
      </c>
      <c r="F2077" s="4">
        <v>-5.0488870600000002</v>
      </c>
      <c r="G2077" s="4">
        <v>38.422114329999999</v>
      </c>
    </row>
    <row r="2078" spans="1:7" x14ac:dyDescent="0.25">
      <c r="A2078" t="str">
        <f t="shared" si="32"/>
        <v>14029 Fuente Obejuna Córdoba</v>
      </c>
      <c r="B2078" s="4" t="s">
        <v>4250</v>
      </c>
      <c r="C2078" s="4" t="s">
        <v>4251</v>
      </c>
      <c r="D2078" s="4" t="s">
        <v>4196</v>
      </c>
      <c r="E2078" s="4" t="s">
        <v>37</v>
      </c>
      <c r="F2078" s="4">
        <v>-5.4192328200000004</v>
      </c>
      <c r="G2078" s="4">
        <v>38.267021540000002</v>
      </c>
    </row>
    <row r="2079" spans="1:7" x14ac:dyDescent="0.25">
      <c r="A2079" t="str">
        <f t="shared" si="32"/>
        <v>14030 Fuente Palmera Córdoba</v>
      </c>
      <c r="B2079" s="4" t="s">
        <v>4252</v>
      </c>
      <c r="C2079" s="4" t="s">
        <v>4253</v>
      </c>
      <c r="D2079" s="4" t="s">
        <v>4196</v>
      </c>
      <c r="E2079" s="4" t="s">
        <v>37</v>
      </c>
      <c r="F2079" s="4">
        <v>-5.1041146299999998</v>
      </c>
      <c r="G2079" s="4">
        <v>37.70323501</v>
      </c>
    </row>
    <row r="2080" spans="1:7" x14ac:dyDescent="0.25">
      <c r="A2080" t="str">
        <f t="shared" si="32"/>
        <v>14031 Fuente-Tójar Córdoba</v>
      </c>
      <c r="B2080" s="4" t="s">
        <v>4254</v>
      </c>
      <c r="C2080" s="4" t="s">
        <v>4255</v>
      </c>
      <c r="D2080" s="4" t="s">
        <v>4196</v>
      </c>
      <c r="E2080" s="4" t="s">
        <v>37</v>
      </c>
      <c r="F2080" s="4">
        <v>-4.1451649369999997</v>
      </c>
      <c r="G2080" s="4">
        <v>37.509376369999998</v>
      </c>
    </row>
    <row r="2081" spans="1:7" x14ac:dyDescent="0.25">
      <c r="A2081" t="str">
        <f t="shared" si="32"/>
        <v>14032 Granjuela, La Córdoba</v>
      </c>
      <c r="B2081" s="4" t="s">
        <v>4256</v>
      </c>
      <c r="C2081" s="4" t="s">
        <v>4257</v>
      </c>
      <c r="D2081" s="4" t="s">
        <v>4196</v>
      </c>
      <c r="E2081" s="4" t="s">
        <v>37</v>
      </c>
      <c r="F2081" s="4">
        <v>-5.3516733099999998</v>
      </c>
      <c r="G2081" s="4">
        <v>38.369925700000003</v>
      </c>
    </row>
    <row r="2082" spans="1:7" x14ac:dyDescent="0.25">
      <c r="A2082" t="str">
        <f t="shared" si="32"/>
        <v>14033 Guadalcázar Córdoba</v>
      </c>
      <c r="B2082" s="4" t="s">
        <v>4258</v>
      </c>
      <c r="C2082" s="4" t="s">
        <v>4259</v>
      </c>
      <c r="D2082" s="4" t="s">
        <v>4196</v>
      </c>
      <c r="E2082" s="4" t="s">
        <v>37</v>
      </c>
      <c r="F2082" s="4">
        <v>-4.9453709699999999</v>
      </c>
      <c r="G2082" s="4">
        <v>37.75846258</v>
      </c>
    </row>
    <row r="2083" spans="1:7" x14ac:dyDescent="0.25">
      <c r="A2083" t="str">
        <f t="shared" si="32"/>
        <v>14034 Guijo, El Córdoba</v>
      </c>
      <c r="B2083" s="4" t="s">
        <v>4260</v>
      </c>
      <c r="C2083" s="4" t="s">
        <v>4261</v>
      </c>
      <c r="D2083" s="4" t="s">
        <v>4196</v>
      </c>
      <c r="E2083" s="4" t="s">
        <v>37</v>
      </c>
      <c r="F2083" s="4">
        <v>-4.78336513</v>
      </c>
      <c r="G2083" s="4">
        <v>38.496200690000002</v>
      </c>
    </row>
    <row r="2084" spans="1:7" x14ac:dyDescent="0.25">
      <c r="A2084" t="str">
        <f t="shared" si="32"/>
        <v>14035 Hinojosa del Duque Córdoba</v>
      </c>
      <c r="B2084" s="4" t="s">
        <v>4262</v>
      </c>
      <c r="C2084" s="4" t="s">
        <v>4263</v>
      </c>
      <c r="D2084" s="4" t="s">
        <v>4196</v>
      </c>
      <c r="E2084" s="4" t="s">
        <v>37</v>
      </c>
      <c r="F2084" s="4">
        <v>-5.1484824900000001</v>
      </c>
      <c r="G2084" s="4">
        <v>38.50061616</v>
      </c>
    </row>
    <row r="2085" spans="1:7" x14ac:dyDescent="0.25">
      <c r="A2085" t="str">
        <f t="shared" si="32"/>
        <v>14036 Hornachuelos Córdoba</v>
      </c>
      <c r="B2085" s="4" t="s">
        <v>4264</v>
      </c>
      <c r="C2085" s="4" t="s">
        <v>4265</v>
      </c>
      <c r="D2085" s="4" t="s">
        <v>4196</v>
      </c>
      <c r="E2085" s="4" t="s">
        <v>37</v>
      </c>
      <c r="F2085" s="4">
        <v>-5.2422658100000001</v>
      </c>
      <c r="G2085" s="4">
        <v>37.831175360000003</v>
      </c>
    </row>
    <row r="2086" spans="1:7" x14ac:dyDescent="0.25">
      <c r="A2086" t="str">
        <f t="shared" si="32"/>
        <v>14037 Iznájar Córdoba</v>
      </c>
      <c r="B2086" s="4" t="s">
        <v>4266</v>
      </c>
      <c r="C2086" s="4" t="s">
        <v>4267</v>
      </c>
      <c r="D2086" s="4" t="s">
        <v>4196</v>
      </c>
      <c r="E2086" s="4" t="s">
        <v>37</v>
      </c>
      <c r="F2086" s="4">
        <v>-4.3082172930000002</v>
      </c>
      <c r="G2086" s="4">
        <v>37.257296420000003</v>
      </c>
    </row>
    <row r="2087" spans="1:7" x14ac:dyDescent="0.25">
      <c r="A2087" t="str">
        <f t="shared" si="32"/>
        <v>14038 Lucena Córdoba</v>
      </c>
      <c r="B2087" s="4" t="s">
        <v>4268</v>
      </c>
      <c r="C2087" s="4" t="s">
        <v>4269</v>
      </c>
      <c r="D2087" s="4" t="s">
        <v>4196</v>
      </c>
      <c r="E2087" s="4" t="s">
        <v>37</v>
      </c>
      <c r="F2087" s="4">
        <v>-4.4845134800000004</v>
      </c>
      <c r="G2087" s="4">
        <v>37.409014040000002</v>
      </c>
    </row>
    <row r="2088" spans="1:7" x14ac:dyDescent="0.25">
      <c r="A2088" t="str">
        <f t="shared" si="32"/>
        <v>14039 Luque Córdoba</v>
      </c>
      <c r="B2088" s="4" t="s">
        <v>4270</v>
      </c>
      <c r="C2088" s="4" t="s">
        <v>4271</v>
      </c>
      <c r="D2088" s="4" t="s">
        <v>4196</v>
      </c>
      <c r="E2088" s="4" t="s">
        <v>37</v>
      </c>
      <c r="F2088" s="4">
        <v>-4.2776585200000001</v>
      </c>
      <c r="G2088" s="4">
        <v>37.55956888</v>
      </c>
    </row>
    <row r="2089" spans="1:7" x14ac:dyDescent="0.25">
      <c r="A2089" t="str">
        <f t="shared" si="32"/>
        <v>14040 Montalbán de Córdoba Córdoba</v>
      </c>
      <c r="B2089" s="4" t="s">
        <v>4272</v>
      </c>
      <c r="C2089" s="4" t="s">
        <v>4273</v>
      </c>
      <c r="D2089" s="4" t="s">
        <v>4196</v>
      </c>
      <c r="E2089" s="4" t="s">
        <v>37</v>
      </c>
      <c r="F2089" s="4">
        <v>-4.7492840899999997</v>
      </c>
      <c r="G2089" s="4">
        <v>37.58273217</v>
      </c>
    </row>
    <row r="2090" spans="1:7" x14ac:dyDescent="0.25">
      <c r="A2090" t="str">
        <f t="shared" si="32"/>
        <v>14041 Montemayor Córdoba</v>
      </c>
      <c r="B2090" s="4" t="s">
        <v>4274</v>
      </c>
      <c r="C2090" s="4" t="s">
        <v>4275</v>
      </c>
      <c r="D2090" s="4" t="s">
        <v>4196</v>
      </c>
      <c r="E2090" s="4" t="s">
        <v>37</v>
      </c>
      <c r="F2090" s="4">
        <v>-4.6989910200000002</v>
      </c>
      <c r="G2090" s="4">
        <v>37.64747277</v>
      </c>
    </row>
    <row r="2091" spans="1:7" x14ac:dyDescent="0.25">
      <c r="A2091" t="str">
        <f t="shared" si="32"/>
        <v>14042 Montilla Córdoba</v>
      </c>
      <c r="B2091" s="4" t="s">
        <v>4276</v>
      </c>
      <c r="C2091" s="4" t="s">
        <v>4277</v>
      </c>
      <c r="D2091" s="4" t="s">
        <v>4196</v>
      </c>
      <c r="E2091" s="4" t="s">
        <v>37</v>
      </c>
      <c r="F2091" s="4">
        <v>-4.6400123840000003</v>
      </c>
      <c r="G2091" s="4">
        <v>37.586297790000003</v>
      </c>
    </row>
    <row r="2092" spans="1:7" x14ac:dyDescent="0.25">
      <c r="A2092" t="str">
        <f t="shared" si="32"/>
        <v>14043 Montoro Córdoba</v>
      </c>
      <c r="B2092" s="4" t="s">
        <v>4278</v>
      </c>
      <c r="C2092" s="4" t="s">
        <v>4279</v>
      </c>
      <c r="D2092" s="4" t="s">
        <v>4196</v>
      </c>
      <c r="E2092" s="4" t="s">
        <v>37</v>
      </c>
      <c r="F2092" s="4">
        <v>-4.3813089099999996</v>
      </c>
      <c r="G2092" s="4">
        <v>38.026393759999998</v>
      </c>
    </row>
    <row r="2093" spans="1:7" x14ac:dyDescent="0.25">
      <c r="A2093" t="str">
        <f t="shared" si="32"/>
        <v>14044 Monturque Córdoba</v>
      </c>
      <c r="B2093" s="4" t="s">
        <v>4280</v>
      </c>
      <c r="C2093" s="4" t="s">
        <v>4281</v>
      </c>
      <c r="D2093" s="4" t="s">
        <v>4196</v>
      </c>
      <c r="E2093" s="4" t="s">
        <v>37</v>
      </c>
      <c r="F2093" s="4">
        <v>-4.58088184</v>
      </c>
      <c r="G2093" s="4">
        <v>37.473567449999997</v>
      </c>
    </row>
    <row r="2094" spans="1:7" x14ac:dyDescent="0.25">
      <c r="A2094" t="str">
        <f t="shared" si="32"/>
        <v>14045 Moriles Córdoba</v>
      </c>
      <c r="B2094" s="4" t="s">
        <v>4282</v>
      </c>
      <c r="C2094" s="4" t="s">
        <v>4283</v>
      </c>
      <c r="D2094" s="4" t="s">
        <v>4196</v>
      </c>
      <c r="E2094" s="4" t="s">
        <v>37</v>
      </c>
      <c r="F2094" s="4">
        <v>-4.6091632499999999</v>
      </c>
      <c r="G2094" s="4">
        <v>37.434989610000002</v>
      </c>
    </row>
    <row r="2095" spans="1:7" x14ac:dyDescent="0.25">
      <c r="A2095" t="str">
        <f t="shared" si="32"/>
        <v>14046 Nueva Carteya Córdoba</v>
      </c>
      <c r="B2095" s="4" t="s">
        <v>4284</v>
      </c>
      <c r="C2095" s="4" t="s">
        <v>4285</v>
      </c>
      <c r="D2095" s="4" t="s">
        <v>4196</v>
      </c>
      <c r="E2095" s="4" t="s">
        <v>37</v>
      </c>
      <c r="F2095" s="4">
        <v>-4.4666054800000001</v>
      </c>
      <c r="G2095" s="4">
        <v>37.585538390000004</v>
      </c>
    </row>
    <row r="2096" spans="1:7" x14ac:dyDescent="0.25">
      <c r="A2096" t="str">
        <f t="shared" si="32"/>
        <v>14047 Obejo Córdoba</v>
      </c>
      <c r="B2096" s="4" t="s">
        <v>4286</v>
      </c>
      <c r="C2096" s="4" t="s">
        <v>4287</v>
      </c>
      <c r="D2096" s="4" t="s">
        <v>4196</v>
      </c>
      <c r="E2096" s="4" t="s">
        <v>37</v>
      </c>
      <c r="F2096" s="4">
        <v>-4.8007625340000004</v>
      </c>
      <c r="G2096" s="4">
        <v>38.133869330000003</v>
      </c>
    </row>
    <row r="2097" spans="1:7" x14ac:dyDescent="0.25">
      <c r="A2097" t="str">
        <f t="shared" si="32"/>
        <v>14048 Palenciana Córdoba</v>
      </c>
      <c r="B2097" s="4" t="s">
        <v>4288</v>
      </c>
      <c r="C2097" s="4" t="s">
        <v>4289</v>
      </c>
      <c r="D2097" s="4" t="s">
        <v>4196</v>
      </c>
      <c r="E2097" s="4" t="s">
        <v>37</v>
      </c>
      <c r="F2097" s="4">
        <v>-4.5825138599999997</v>
      </c>
      <c r="G2097" s="4">
        <v>37.248836789999999</v>
      </c>
    </row>
    <row r="2098" spans="1:7" x14ac:dyDescent="0.25">
      <c r="A2098" t="str">
        <f t="shared" si="32"/>
        <v>14049 Palma del Río Córdoba</v>
      </c>
      <c r="B2098" s="4" t="s">
        <v>4290</v>
      </c>
      <c r="C2098" s="4" t="s">
        <v>4291</v>
      </c>
      <c r="D2098" s="4" t="s">
        <v>4196</v>
      </c>
      <c r="E2098" s="4" t="s">
        <v>37</v>
      </c>
      <c r="F2098" s="4">
        <v>-5.2852175399999997</v>
      </c>
      <c r="G2098" s="4">
        <v>37.70113499</v>
      </c>
    </row>
    <row r="2099" spans="1:7" x14ac:dyDescent="0.25">
      <c r="A2099" t="str">
        <f t="shared" si="32"/>
        <v>14050 Pedro Abad Córdoba</v>
      </c>
      <c r="B2099" s="4" t="s">
        <v>4292</v>
      </c>
      <c r="C2099" s="4" t="s">
        <v>4293</v>
      </c>
      <c r="D2099" s="4" t="s">
        <v>4196</v>
      </c>
      <c r="E2099" s="4" t="s">
        <v>37</v>
      </c>
      <c r="F2099" s="4">
        <v>-4.4550204400000002</v>
      </c>
      <c r="G2099" s="4">
        <v>37.966376310000001</v>
      </c>
    </row>
    <row r="2100" spans="1:7" x14ac:dyDescent="0.25">
      <c r="A2100" t="str">
        <f t="shared" si="32"/>
        <v>14051 Pedroche Córdoba</v>
      </c>
      <c r="B2100" s="4" t="s">
        <v>4294</v>
      </c>
      <c r="C2100" s="4" t="s">
        <v>4295</v>
      </c>
      <c r="D2100" s="4" t="s">
        <v>4196</v>
      </c>
      <c r="E2100" s="4" t="s">
        <v>37</v>
      </c>
      <c r="F2100" s="4">
        <v>-4.7636209799999998</v>
      </c>
      <c r="G2100" s="4">
        <v>38.427951520000001</v>
      </c>
    </row>
    <row r="2101" spans="1:7" x14ac:dyDescent="0.25">
      <c r="A2101" t="str">
        <f t="shared" si="32"/>
        <v>14052 Peñarroya-Pueblonuevo Córdoba</v>
      </c>
      <c r="B2101" s="4" t="s">
        <v>4296</v>
      </c>
      <c r="C2101" s="4" t="s">
        <v>4297</v>
      </c>
      <c r="D2101" s="4" t="s">
        <v>4196</v>
      </c>
      <c r="E2101" s="4" t="s">
        <v>37</v>
      </c>
      <c r="F2101" s="4">
        <v>-5.2661099800000004</v>
      </c>
      <c r="G2101" s="4">
        <v>38.298768729999999</v>
      </c>
    </row>
    <row r="2102" spans="1:7" x14ac:dyDescent="0.25">
      <c r="A2102" t="str">
        <f t="shared" si="32"/>
        <v>14053 Posadas Córdoba</v>
      </c>
      <c r="B2102" s="4" t="s">
        <v>4298</v>
      </c>
      <c r="C2102" s="4" t="s">
        <v>4299</v>
      </c>
      <c r="D2102" s="4" t="s">
        <v>4196</v>
      </c>
      <c r="E2102" s="4" t="s">
        <v>37</v>
      </c>
      <c r="F2102" s="4">
        <v>-5.1071640499999997</v>
      </c>
      <c r="G2102" s="4">
        <v>37.800425269999998</v>
      </c>
    </row>
    <row r="2103" spans="1:7" x14ac:dyDescent="0.25">
      <c r="A2103" t="str">
        <f t="shared" si="32"/>
        <v>14054 Pozoblanco Córdoba</v>
      </c>
      <c r="B2103" s="4" t="s">
        <v>4300</v>
      </c>
      <c r="C2103" s="4" t="s">
        <v>4301</v>
      </c>
      <c r="D2103" s="4" t="s">
        <v>4196</v>
      </c>
      <c r="E2103" s="4" t="s">
        <v>37</v>
      </c>
      <c r="F2103" s="4">
        <v>-4.8495806400000001</v>
      </c>
      <c r="G2103" s="4">
        <v>38.378885910000001</v>
      </c>
    </row>
    <row r="2104" spans="1:7" x14ac:dyDescent="0.25">
      <c r="A2104" t="str">
        <f t="shared" si="32"/>
        <v>14055 Priego de Córdoba Córdoba</v>
      </c>
      <c r="B2104" s="4" t="s">
        <v>4302</v>
      </c>
      <c r="C2104" s="4" t="s">
        <v>4303</v>
      </c>
      <c r="D2104" s="4" t="s">
        <v>4196</v>
      </c>
      <c r="E2104" s="4" t="s">
        <v>37</v>
      </c>
      <c r="F2104" s="4">
        <v>-4.1917590000000002</v>
      </c>
      <c r="G2104" s="4">
        <v>37.439816180000001</v>
      </c>
    </row>
    <row r="2105" spans="1:7" x14ac:dyDescent="0.25">
      <c r="A2105" t="str">
        <f t="shared" si="32"/>
        <v>14056 Puente Genil Córdoba</v>
      </c>
      <c r="B2105" s="4" t="s">
        <v>4304</v>
      </c>
      <c r="C2105" s="4" t="s">
        <v>4305</v>
      </c>
      <c r="D2105" s="4" t="s">
        <v>4196</v>
      </c>
      <c r="E2105" s="4" t="s">
        <v>37</v>
      </c>
      <c r="F2105" s="4">
        <v>-4.7722525899999999</v>
      </c>
      <c r="G2105" s="4">
        <v>37.388305799999998</v>
      </c>
    </row>
    <row r="2106" spans="1:7" x14ac:dyDescent="0.25">
      <c r="A2106" t="str">
        <f t="shared" si="32"/>
        <v>14057 Rambla, La Córdoba</v>
      </c>
      <c r="B2106" s="4" t="s">
        <v>4306</v>
      </c>
      <c r="C2106" s="4" t="s">
        <v>4307</v>
      </c>
      <c r="D2106" s="4" t="s">
        <v>4196</v>
      </c>
      <c r="E2106" s="4" t="s">
        <v>37</v>
      </c>
      <c r="F2106" s="4">
        <v>-4.7407696799999997</v>
      </c>
      <c r="G2106" s="4">
        <v>37.608588320000003</v>
      </c>
    </row>
    <row r="2107" spans="1:7" x14ac:dyDescent="0.25">
      <c r="A2107" t="str">
        <f t="shared" si="32"/>
        <v>14058 Rute Córdoba</v>
      </c>
      <c r="B2107" s="4" t="s">
        <v>4308</v>
      </c>
      <c r="C2107" s="4" t="s">
        <v>4309</v>
      </c>
      <c r="D2107" s="4" t="s">
        <v>4196</v>
      </c>
      <c r="E2107" s="4" t="s">
        <v>37</v>
      </c>
      <c r="F2107" s="4">
        <v>-4.3702268399999999</v>
      </c>
      <c r="G2107" s="4">
        <v>37.325264310000001</v>
      </c>
    </row>
    <row r="2108" spans="1:7" x14ac:dyDescent="0.25">
      <c r="A2108" t="str">
        <f t="shared" si="32"/>
        <v>14059 San Sebastián de los Ballesteros Córdoba</v>
      </c>
      <c r="B2108" s="4" t="s">
        <v>4310</v>
      </c>
      <c r="C2108" s="4" t="s">
        <v>4311</v>
      </c>
      <c r="D2108" s="4" t="s">
        <v>4196</v>
      </c>
      <c r="E2108" s="4" t="s">
        <v>37</v>
      </c>
      <c r="F2108" s="4">
        <v>-4.8251455300000003</v>
      </c>
      <c r="G2108" s="4">
        <v>37.654573880000001</v>
      </c>
    </row>
    <row r="2109" spans="1:7" x14ac:dyDescent="0.25">
      <c r="A2109" t="str">
        <f t="shared" si="32"/>
        <v>14060 Santaella Córdoba</v>
      </c>
      <c r="B2109" s="4" t="s">
        <v>4312</v>
      </c>
      <c r="C2109" s="4" t="s">
        <v>4313</v>
      </c>
      <c r="D2109" s="4" t="s">
        <v>4196</v>
      </c>
      <c r="E2109" s="4" t="s">
        <v>37</v>
      </c>
      <c r="F2109" s="4">
        <v>-4.8466265799999997</v>
      </c>
      <c r="G2109" s="4">
        <v>37.567497549999999</v>
      </c>
    </row>
    <row r="2110" spans="1:7" x14ac:dyDescent="0.25">
      <c r="A2110" t="str">
        <f t="shared" si="32"/>
        <v>14061 Santa Eufemia Córdoba</v>
      </c>
      <c r="B2110" s="4" t="s">
        <v>4314</v>
      </c>
      <c r="C2110" s="4" t="s">
        <v>4315</v>
      </c>
      <c r="D2110" s="4" t="s">
        <v>4196</v>
      </c>
      <c r="E2110" s="4" t="s">
        <v>37</v>
      </c>
      <c r="F2110" s="4">
        <v>-4.9050050399999998</v>
      </c>
      <c r="G2110" s="4">
        <v>38.59608265</v>
      </c>
    </row>
    <row r="2111" spans="1:7" x14ac:dyDescent="0.25">
      <c r="A2111" t="str">
        <f t="shared" si="32"/>
        <v>14062 Torrecampo Córdoba</v>
      </c>
      <c r="B2111" s="4" t="s">
        <v>4316</v>
      </c>
      <c r="C2111" s="4" t="s">
        <v>4317</v>
      </c>
      <c r="D2111" s="4" t="s">
        <v>4196</v>
      </c>
      <c r="E2111" s="4" t="s">
        <v>37</v>
      </c>
      <c r="F2111" s="4">
        <v>-4.6802604499999996</v>
      </c>
      <c r="G2111" s="4">
        <v>38.474475290000001</v>
      </c>
    </row>
    <row r="2112" spans="1:7" x14ac:dyDescent="0.25">
      <c r="A2112" t="str">
        <f t="shared" si="32"/>
        <v>14063 Valenzuela Córdoba</v>
      </c>
      <c r="B2112" s="4" t="s">
        <v>4318</v>
      </c>
      <c r="C2112" s="4" t="s">
        <v>4319</v>
      </c>
      <c r="D2112" s="4" t="s">
        <v>4196</v>
      </c>
      <c r="E2112" s="4" t="s">
        <v>37</v>
      </c>
      <c r="F2112" s="4">
        <v>-4.2193580300000004</v>
      </c>
      <c r="G2112" s="4">
        <v>37.774971239999999</v>
      </c>
    </row>
    <row r="2113" spans="1:7" x14ac:dyDescent="0.25">
      <c r="A2113" t="str">
        <f t="shared" si="32"/>
        <v>14064 Valsequillo Córdoba</v>
      </c>
      <c r="B2113" s="4" t="s">
        <v>4320</v>
      </c>
      <c r="C2113" s="4" t="s">
        <v>4321</v>
      </c>
      <c r="D2113" s="4" t="s">
        <v>4196</v>
      </c>
      <c r="E2113" s="4" t="s">
        <v>37</v>
      </c>
      <c r="F2113" s="4">
        <v>-5.35173539</v>
      </c>
      <c r="G2113" s="4">
        <v>38.405056360000003</v>
      </c>
    </row>
    <row r="2114" spans="1:7" x14ac:dyDescent="0.25">
      <c r="A2114" t="str">
        <f t="shared" si="32"/>
        <v>14065 Victoria, La Córdoba</v>
      </c>
      <c r="B2114" s="4" t="s">
        <v>4322</v>
      </c>
      <c r="C2114" s="4" t="s">
        <v>4323</v>
      </c>
      <c r="D2114" s="4" t="s">
        <v>4196</v>
      </c>
      <c r="E2114" s="4" t="s">
        <v>37</v>
      </c>
      <c r="F2114" s="4">
        <v>-4.8525827399999999</v>
      </c>
      <c r="G2114" s="4">
        <v>37.680813180000001</v>
      </c>
    </row>
    <row r="2115" spans="1:7" x14ac:dyDescent="0.25">
      <c r="A2115" t="str">
        <f t="shared" ref="A2115:A2178" si="33">CONCATENATE(B2115, " ",C2115, " ",D2115)</f>
        <v>14066 Villa del Río Córdoba</v>
      </c>
      <c r="B2115" s="4" t="s">
        <v>4324</v>
      </c>
      <c r="C2115" s="4" t="s">
        <v>4325</v>
      </c>
      <c r="D2115" s="4" t="s">
        <v>4196</v>
      </c>
      <c r="E2115" s="4" t="s">
        <v>37</v>
      </c>
      <c r="F2115" s="4">
        <v>-4.29093006</v>
      </c>
      <c r="G2115" s="4">
        <v>37.982341269999999</v>
      </c>
    </row>
    <row r="2116" spans="1:7" x14ac:dyDescent="0.25">
      <c r="A2116" t="str">
        <f t="shared" si="33"/>
        <v>14067 Villafranca de Córdoba Córdoba</v>
      </c>
      <c r="B2116" s="4" t="s">
        <v>4326</v>
      </c>
      <c r="C2116" s="4" t="s">
        <v>4327</v>
      </c>
      <c r="D2116" s="4" t="s">
        <v>4196</v>
      </c>
      <c r="E2116" s="4" t="s">
        <v>37</v>
      </c>
      <c r="F2116" s="4">
        <v>-4.5455487799999998</v>
      </c>
      <c r="G2116" s="4">
        <v>37.962337959999999</v>
      </c>
    </row>
    <row r="2117" spans="1:7" x14ac:dyDescent="0.25">
      <c r="A2117" t="str">
        <f t="shared" si="33"/>
        <v>14068 Villaharta Córdoba</v>
      </c>
      <c r="B2117" s="4" t="s">
        <v>4328</v>
      </c>
      <c r="C2117" s="4" t="s">
        <v>4329</v>
      </c>
      <c r="D2117" s="4" t="s">
        <v>4196</v>
      </c>
      <c r="E2117" s="4" t="s">
        <v>37</v>
      </c>
      <c r="F2117" s="4">
        <v>-4.9030882900000003</v>
      </c>
      <c r="G2117" s="4">
        <v>38.139690299999998</v>
      </c>
    </row>
    <row r="2118" spans="1:7" x14ac:dyDescent="0.25">
      <c r="A2118" t="str">
        <f t="shared" si="33"/>
        <v>14069 Villanueva de Córdoba Córdoba</v>
      </c>
      <c r="B2118" s="4" t="s">
        <v>4330</v>
      </c>
      <c r="C2118" s="4" t="s">
        <v>4331</v>
      </c>
      <c r="D2118" s="4" t="s">
        <v>4196</v>
      </c>
      <c r="E2118" s="4" t="s">
        <v>37</v>
      </c>
      <c r="F2118" s="4">
        <v>-4.6284631100000002</v>
      </c>
      <c r="G2118" s="4">
        <v>38.322418880000001</v>
      </c>
    </row>
    <row r="2119" spans="1:7" x14ac:dyDescent="0.25">
      <c r="A2119" t="str">
        <f t="shared" si="33"/>
        <v>14070 Villanueva del Duque Córdoba</v>
      </c>
      <c r="B2119" s="4" t="s">
        <v>4332</v>
      </c>
      <c r="C2119" s="4" t="s">
        <v>4333</v>
      </c>
      <c r="D2119" s="4" t="s">
        <v>4196</v>
      </c>
      <c r="E2119" s="4" t="s">
        <v>37</v>
      </c>
      <c r="F2119" s="4">
        <v>-4.9994543900000004</v>
      </c>
      <c r="G2119" s="4">
        <v>38.392727149999999</v>
      </c>
    </row>
    <row r="2120" spans="1:7" x14ac:dyDescent="0.25">
      <c r="A2120" t="str">
        <f t="shared" si="33"/>
        <v>14071 Villanueva del Rey Córdoba</v>
      </c>
      <c r="B2120" s="4" t="s">
        <v>4334</v>
      </c>
      <c r="C2120" s="4" t="s">
        <v>4335</v>
      </c>
      <c r="D2120" s="4" t="s">
        <v>4196</v>
      </c>
      <c r="E2120" s="4" t="s">
        <v>37</v>
      </c>
      <c r="F2120" s="4">
        <v>-5.1508219899999999</v>
      </c>
      <c r="G2120" s="4">
        <v>38.200458169999997</v>
      </c>
    </row>
    <row r="2121" spans="1:7" x14ac:dyDescent="0.25">
      <c r="A2121" t="str">
        <f t="shared" si="33"/>
        <v>14072 Villaralto Córdoba</v>
      </c>
      <c r="B2121" s="4" t="s">
        <v>4336</v>
      </c>
      <c r="C2121" s="4" t="s">
        <v>4337</v>
      </c>
      <c r="D2121" s="4" t="s">
        <v>4196</v>
      </c>
      <c r="E2121" s="4" t="s">
        <v>37</v>
      </c>
      <c r="F2121" s="4">
        <v>-4.9842231899999998</v>
      </c>
      <c r="G2121" s="4">
        <v>38.455423000000003</v>
      </c>
    </row>
    <row r="2122" spans="1:7" x14ac:dyDescent="0.25">
      <c r="A2122" t="str">
        <f t="shared" si="33"/>
        <v>14073 Villaviciosa de Córdoba Córdoba</v>
      </c>
      <c r="B2122" s="4" t="s">
        <v>4338</v>
      </c>
      <c r="C2122" s="4" t="s">
        <v>4339</v>
      </c>
      <c r="D2122" s="4" t="s">
        <v>4196</v>
      </c>
      <c r="E2122" s="4" t="s">
        <v>37</v>
      </c>
      <c r="F2122" s="4">
        <v>-5.0146828000000001</v>
      </c>
      <c r="G2122" s="4">
        <v>38.076372329999998</v>
      </c>
    </row>
    <row r="2123" spans="1:7" x14ac:dyDescent="0.25">
      <c r="A2123" t="str">
        <f t="shared" si="33"/>
        <v>14074 Viso, El Córdoba</v>
      </c>
      <c r="B2123" s="4" t="s">
        <v>4340</v>
      </c>
      <c r="C2123" s="4" t="s">
        <v>4341</v>
      </c>
      <c r="D2123" s="4" t="s">
        <v>4196</v>
      </c>
      <c r="E2123" s="4" t="s">
        <v>37</v>
      </c>
      <c r="F2123" s="4">
        <v>-4.9554916899999997</v>
      </c>
      <c r="G2123" s="4">
        <v>38.483776839999997</v>
      </c>
    </row>
    <row r="2124" spans="1:7" x14ac:dyDescent="0.25">
      <c r="A2124" t="str">
        <f t="shared" si="33"/>
        <v>14075 Zuheros Córdoba</v>
      </c>
      <c r="B2124" s="4" t="s">
        <v>4342</v>
      </c>
      <c r="C2124" s="4" t="s">
        <v>4343</v>
      </c>
      <c r="D2124" s="4" t="s">
        <v>4196</v>
      </c>
      <c r="E2124" s="4" t="s">
        <v>37</v>
      </c>
      <c r="F2124" s="4">
        <v>-4.31649861</v>
      </c>
      <c r="G2124" s="4">
        <v>37.543838379999997</v>
      </c>
    </row>
    <row r="2125" spans="1:7" x14ac:dyDescent="0.25">
      <c r="A2125" t="str">
        <f t="shared" si="33"/>
        <v>15001 Abegondo Coruña, A</v>
      </c>
      <c r="B2125" s="4" t="s">
        <v>4344</v>
      </c>
      <c r="C2125" s="4" t="s">
        <v>4345</v>
      </c>
      <c r="D2125" s="4" t="s">
        <v>4346</v>
      </c>
      <c r="E2125" s="4" t="s">
        <v>4347</v>
      </c>
      <c r="F2125" s="4">
        <v>-8.2887718469999996</v>
      </c>
      <c r="G2125" s="4">
        <v>43.227281060000003</v>
      </c>
    </row>
    <row r="2126" spans="1:7" x14ac:dyDescent="0.25">
      <c r="A2126" t="str">
        <f t="shared" si="33"/>
        <v>15002 Ames Coruña, A</v>
      </c>
      <c r="B2126" s="4" t="s">
        <v>4348</v>
      </c>
      <c r="C2126" s="4" t="s">
        <v>4349</v>
      </c>
      <c r="D2126" s="4" t="s">
        <v>4346</v>
      </c>
      <c r="E2126" s="4" t="s">
        <v>4347</v>
      </c>
      <c r="F2126" s="4">
        <v>-8.6503289310000007</v>
      </c>
      <c r="G2126" s="4">
        <v>42.859455019999999</v>
      </c>
    </row>
    <row r="2127" spans="1:7" x14ac:dyDescent="0.25">
      <c r="A2127" t="str">
        <f t="shared" si="33"/>
        <v>15003 Aranga Coruña, A</v>
      </c>
      <c r="B2127" s="4" t="s">
        <v>4350</v>
      </c>
      <c r="C2127" s="4" t="s">
        <v>4351</v>
      </c>
      <c r="D2127" s="4" t="s">
        <v>4346</v>
      </c>
      <c r="E2127" s="4" t="s">
        <v>4347</v>
      </c>
      <c r="F2127" s="4">
        <v>-8.0160293859999996</v>
      </c>
      <c r="G2127" s="4">
        <v>43.234039709999998</v>
      </c>
    </row>
    <row r="2128" spans="1:7" x14ac:dyDescent="0.25">
      <c r="A2128" t="str">
        <f t="shared" si="33"/>
        <v>15004 Ares Coruña, A</v>
      </c>
      <c r="B2128" s="4" t="s">
        <v>4352</v>
      </c>
      <c r="C2128" s="4" t="s">
        <v>4353</v>
      </c>
      <c r="D2128" s="4" t="s">
        <v>4346</v>
      </c>
      <c r="E2128" s="4" t="s">
        <v>4347</v>
      </c>
      <c r="F2128" s="4">
        <v>-8.2436595330000006</v>
      </c>
      <c r="G2128" s="4">
        <v>43.42655903</v>
      </c>
    </row>
    <row r="2129" spans="1:7" x14ac:dyDescent="0.25">
      <c r="A2129" t="str">
        <f t="shared" si="33"/>
        <v>15005 Arteixo Coruña, A</v>
      </c>
      <c r="B2129" s="4" t="s">
        <v>4354</v>
      </c>
      <c r="C2129" s="4" t="s">
        <v>4355</v>
      </c>
      <c r="D2129" s="4" t="s">
        <v>4346</v>
      </c>
      <c r="E2129" s="4" t="s">
        <v>4347</v>
      </c>
      <c r="F2129" s="4">
        <v>-8.5050702359999999</v>
      </c>
      <c r="G2129" s="4">
        <v>43.304744739999997</v>
      </c>
    </row>
    <row r="2130" spans="1:7" x14ac:dyDescent="0.25">
      <c r="A2130" t="str">
        <f t="shared" si="33"/>
        <v>15006 Arzúa Coruña, A</v>
      </c>
      <c r="B2130" s="4" t="s">
        <v>4356</v>
      </c>
      <c r="C2130" s="4" t="s">
        <v>4357</v>
      </c>
      <c r="D2130" s="4" t="s">
        <v>4346</v>
      </c>
      <c r="E2130" s="4" t="s">
        <v>4347</v>
      </c>
      <c r="F2130" s="4">
        <v>-8.1640472529999997</v>
      </c>
      <c r="G2130" s="4">
        <v>42.926925529999998</v>
      </c>
    </row>
    <row r="2131" spans="1:7" x14ac:dyDescent="0.25">
      <c r="A2131" t="str">
        <f t="shared" si="33"/>
        <v>15007 Baña, A Coruña, A</v>
      </c>
      <c r="B2131" s="4" t="s">
        <v>4358</v>
      </c>
      <c r="C2131" s="4" t="s">
        <v>4359</v>
      </c>
      <c r="D2131" s="4" t="s">
        <v>4346</v>
      </c>
      <c r="E2131" s="4" t="s">
        <v>4347</v>
      </c>
      <c r="F2131" s="4">
        <v>-8.7580025639999999</v>
      </c>
      <c r="G2131" s="4">
        <v>42.96189751</v>
      </c>
    </row>
    <row r="2132" spans="1:7" x14ac:dyDescent="0.25">
      <c r="A2132" t="str">
        <f t="shared" si="33"/>
        <v>15008 Bergondo Coruña, A</v>
      </c>
      <c r="B2132" s="4" t="s">
        <v>4360</v>
      </c>
      <c r="C2132" s="4" t="s">
        <v>4361</v>
      </c>
      <c r="D2132" s="4" t="s">
        <v>4346</v>
      </c>
      <c r="E2132" s="4" t="s">
        <v>4347</v>
      </c>
      <c r="F2132" s="4">
        <v>-8.2342699970000002</v>
      </c>
      <c r="G2132" s="4">
        <v>43.319640679999999</v>
      </c>
    </row>
    <row r="2133" spans="1:7" x14ac:dyDescent="0.25">
      <c r="A2133" t="str">
        <f t="shared" si="33"/>
        <v>15009 Betanzos Coruña, A</v>
      </c>
      <c r="B2133" s="4" t="s">
        <v>4362</v>
      </c>
      <c r="C2133" s="4" t="s">
        <v>4363</v>
      </c>
      <c r="D2133" s="4" t="s">
        <v>4346</v>
      </c>
      <c r="E2133" s="4" t="s">
        <v>4347</v>
      </c>
      <c r="F2133" s="4">
        <v>-8.2108318390000008</v>
      </c>
      <c r="G2133" s="4">
        <v>43.279113899999999</v>
      </c>
    </row>
    <row r="2134" spans="1:7" x14ac:dyDescent="0.25">
      <c r="A2134" t="str">
        <f t="shared" si="33"/>
        <v>15010 Boimorto Coruña, A</v>
      </c>
      <c r="B2134" s="4" t="s">
        <v>4364</v>
      </c>
      <c r="C2134" s="4" t="s">
        <v>4365</v>
      </c>
      <c r="D2134" s="4" t="s">
        <v>4346</v>
      </c>
      <c r="E2134" s="4" t="s">
        <v>4347</v>
      </c>
      <c r="F2134" s="4">
        <v>-8.1268337640000006</v>
      </c>
      <c r="G2134" s="4">
        <v>43.007396149999998</v>
      </c>
    </row>
    <row r="2135" spans="1:7" x14ac:dyDescent="0.25">
      <c r="A2135" t="str">
        <f t="shared" si="33"/>
        <v>15011 Boiro Coruña, A</v>
      </c>
      <c r="B2135" s="4" t="s">
        <v>4366</v>
      </c>
      <c r="C2135" s="4" t="s">
        <v>4367</v>
      </c>
      <c r="D2135" s="4" t="s">
        <v>4346</v>
      </c>
      <c r="E2135" s="4" t="s">
        <v>4347</v>
      </c>
      <c r="F2135" s="4">
        <v>-8.8827179439999995</v>
      </c>
      <c r="G2135" s="4">
        <v>42.647057410000002</v>
      </c>
    </row>
    <row r="2136" spans="1:7" x14ac:dyDescent="0.25">
      <c r="A2136" t="str">
        <f t="shared" si="33"/>
        <v>15012 Boqueixón Coruña, A</v>
      </c>
      <c r="B2136" s="4" t="s">
        <v>4368</v>
      </c>
      <c r="C2136" s="4" t="s">
        <v>4369</v>
      </c>
      <c r="D2136" s="4" t="s">
        <v>4346</v>
      </c>
      <c r="E2136" s="4" t="s">
        <v>4347</v>
      </c>
      <c r="F2136" s="4">
        <v>-8.4172132610000006</v>
      </c>
      <c r="G2136" s="4">
        <v>42.827131289999997</v>
      </c>
    </row>
    <row r="2137" spans="1:7" x14ac:dyDescent="0.25">
      <c r="A2137" t="str">
        <f t="shared" si="33"/>
        <v>15013 Brión Coruña, A</v>
      </c>
      <c r="B2137" s="4" t="s">
        <v>4370</v>
      </c>
      <c r="C2137" s="4" t="s">
        <v>4371</v>
      </c>
      <c r="D2137" s="4" t="s">
        <v>4346</v>
      </c>
      <c r="E2137" s="4" t="s">
        <v>4347</v>
      </c>
      <c r="F2137" s="4">
        <v>-8.6774785419999994</v>
      </c>
      <c r="G2137" s="4">
        <v>42.86660388</v>
      </c>
    </row>
    <row r="2138" spans="1:7" x14ac:dyDescent="0.25">
      <c r="A2138" t="str">
        <f t="shared" si="33"/>
        <v>15014 Cabana de Bergantiños Coruña, A</v>
      </c>
      <c r="B2138" s="4" t="s">
        <v>4372</v>
      </c>
      <c r="C2138" s="4" t="s">
        <v>4373</v>
      </c>
      <c r="D2138" s="4" t="s">
        <v>4346</v>
      </c>
      <c r="E2138" s="4" t="s">
        <v>4347</v>
      </c>
      <c r="F2138" s="4">
        <v>-8.9296461189999992</v>
      </c>
      <c r="G2138" s="4">
        <v>43.219222930000001</v>
      </c>
    </row>
    <row r="2139" spans="1:7" x14ac:dyDescent="0.25">
      <c r="A2139" t="str">
        <f t="shared" si="33"/>
        <v>15015 Cabanas Coruña, A</v>
      </c>
      <c r="B2139" s="4" t="s">
        <v>4374</v>
      </c>
      <c r="C2139" s="4" t="s">
        <v>4375</v>
      </c>
      <c r="D2139" s="4" t="s">
        <v>4346</v>
      </c>
      <c r="E2139" s="4" t="s">
        <v>4347</v>
      </c>
      <c r="F2139" s="4">
        <v>-8.1619946530000007</v>
      </c>
      <c r="G2139" s="4">
        <v>43.419551599999998</v>
      </c>
    </row>
    <row r="2140" spans="1:7" x14ac:dyDescent="0.25">
      <c r="A2140" t="str">
        <f t="shared" si="33"/>
        <v>15016 Camariñas Coruña, A</v>
      </c>
      <c r="B2140" s="4" t="s">
        <v>4376</v>
      </c>
      <c r="C2140" s="4" t="s">
        <v>4377</v>
      </c>
      <c r="D2140" s="4" t="s">
        <v>4346</v>
      </c>
      <c r="E2140" s="4" t="s">
        <v>4347</v>
      </c>
      <c r="F2140" s="4">
        <v>-9.1806825140000008</v>
      </c>
      <c r="G2140" s="4">
        <v>43.130206379999997</v>
      </c>
    </row>
    <row r="2141" spans="1:7" x14ac:dyDescent="0.25">
      <c r="A2141" t="str">
        <f t="shared" si="33"/>
        <v>15017 Cambre Coruña, A</v>
      </c>
      <c r="B2141" s="4" t="s">
        <v>4378</v>
      </c>
      <c r="C2141" s="4" t="s">
        <v>4379</v>
      </c>
      <c r="D2141" s="4" t="s">
        <v>4346</v>
      </c>
      <c r="E2141" s="4" t="s">
        <v>4347</v>
      </c>
      <c r="F2141" s="4">
        <v>-8.3447039749999998</v>
      </c>
      <c r="G2141" s="4">
        <v>43.292628659999998</v>
      </c>
    </row>
    <row r="2142" spans="1:7" x14ac:dyDescent="0.25">
      <c r="A2142" t="str">
        <f t="shared" si="33"/>
        <v>15018 Capela, A Coruña, A</v>
      </c>
      <c r="B2142" s="4" t="s">
        <v>4380</v>
      </c>
      <c r="C2142" s="4" t="s">
        <v>4381</v>
      </c>
      <c r="D2142" s="4" t="s">
        <v>4346</v>
      </c>
      <c r="E2142" s="4" t="s">
        <v>4347</v>
      </c>
      <c r="F2142" s="4">
        <v>-8.0688055809999994</v>
      </c>
      <c r="G2142" s="4">
        <v>43.435551769999996</v>
      </c>
    </row>
    <row r="2143" spans="1:7" x14ac:dyDescent="0.25">
      <c r="A2143" t="str">
        <f t="shared" si="33"/>
        <v>15019 Carballo Coruña, A</v>
      </c>
      <c r="B2143" s="4" t="s">
        <v>4382</v>
      </c>
      <c r="C2143" s="4" t="s">
        <v>4383</v>
      </c>
      <c r="D2143" s="4" t="s">
        <v>4346</v>
      </c>
      <c r="E2143" s="4" t="s">
        <v>4347</v>
      </c>
      <c r="F2143" s="4">
        <v>-8.6892734310000002</v>
      </c>
      <c r="G2143" s="4">
        <v>43.213383720000003</v>
      </c>
    </row>
    <row r="2144" spans="1:7" x14ac:dyDescent="0.25">
      <c r="A2144" t="str">
        <f t="shared" si="33"/>
        <v>15020 Carnota Coruña, A</v>
      </c>
      <c r="B2144" s="4" t="s">
        <v>4384</v>
      </c>
      <c r="C2144" s="4" t="s">
        <v>4385</v>
      </c>
      <c r="D2144" s="4" t="s">
        <v>4346</v>
      </c>
      <c r="E2144" s="4" t="s">
        <v>4347</v>
      </c>
      <c r="F2144" s="4">
        <v>-9.0871004939999995</v>
      </c>
      <c r="G2144" s="4">
        <v>42.82092669</v>
      </c>
    </row>
    <row r="2145" spans="1:7" x14ac:dyDescent="0.25">
      <c r="A2145" t="str">
        <f t="shared" si="33"/>
        <v>15021 Carral Coruña, A</v>
      </c>
      <c r="B2145" s="4" t="s">
        <v>4386</v>
      </c>
      <c r="C2145" s="4" t="s">
        <v>4387</v>
      </c>
      <c r="D2145" s="4" t="s">
        <v>4346</v>
      </c>
      <c r="E2145" s="4" t="s">
        <v>4347</v>
      </c>
      <c r="F2145" s="4">
        <v>-8.3570730389999994</v>
      </c>
      <c r="G2145" s="4">
        <v>43.228945979999999</v>
      </c>
    </row>
    <row r="2146" spans="1:7" x14ac:dyDescent="0.25">
      <c r="A2146" t="str">
        <f t="shared" si="33"/>
        <v>15022 Cedeira Coruña, A</v>
      </c>
      <c r="B2146" s="4" t="s">
        <v>4388</v>
      </c>
      <c r="C2146" s="4" t="s">
        <v>4389</v>
      </c>
      <c r="D2146" s="4" t="s">
        <v>4346</v>
      </c>
      <c r="E2146" s="4" t="s">
        <v>4347</v>
      </c>
      <c r="F2146" s="4">
        <v>-8.0565282749999998</v>
      </c>
      <c r="G2146" s="4">
        <v>43.660627179999999</v>
      </c>
    </row>
    <row r="2147" spans="1:7" x14ac:dyDescent="0.25">
      <c r="A2147" t="str">
        <f t="shared" si="33"/>
        <v>15023 Cee Coruña, A</v>
      </c>
      <c r="B2147" s="4" t="s">
        <v>4390</v>
      </c>
      <c r="C2147" s="4" t="s">
        <v>4391</v>
      </c>
      <c r="D2147" s="4" t="s">
        <v>4346</v>
      </c>
      <c r="E2147" s="4" t="s">
        <v>4347</v>
      </c>
      <c r="F2147" s="4">
        <v>-9.1902363830000002</v>
      </c>
      <c r="G2147" s="4">
        <v>42.955664609999999</v>
      </c>
    </row>
    <row r="2148" spans="1:7" x14ac:dyDescent="0.25">
      <c r="A2148" t="str">
        <f t="shared" si="33"/>
        <v>15024 Cerceda Coruña, A</v>
      </c>
      <c r="B2148" s="4" t="s">
        <v>4392</v>
      </c>
      <c r="C2148" s="4" t="s">
        <v>4393</v>
      </c>
      <c r="D2148" s="4" t="s">
        <v>4346</v>
      </c>
      <c r="E2148" s="4" t="s">
        <v>4347</v>
      </c>
      <c r="F2148" s="4">
        <v>-8.4708848329999995</v>
      </c>
      <c r="G2148" s="4">
        <v>43.188890630000003</v>
      </c>
    </row>
    <row r="2149" spans="1:7" x14ac:dyDescent="0.25">
      <c r="A2149" t="str">
        <f t="shared" si="33"/>
        <v>15025 Cerdido Coruña, A</v>
      </c>
      <c r="B2149" s="4" t="s">
        <v>4394</v>
      </c>
      <c r="C2149" s="4" t="s">
        <v>4395</v>
      </c>
      <c r="D2149" s="4" t="s">
        <v>4346</v>
      </c>
      <c r="E2149" s="4" t="s">
        <v>4347</v>
      </c>
      <c r="F2149" s="4">
        <v>-7.9524549809999998</v>
      </c>
      <c r="G2149" s="4">
        <v>43.607434439999999</v>
      </c>
    </row>
    <row r="2150" spans="1:7" x14ac:dyDescent="0.25">
      <c r="A2150" t="str">
        <f t="shared" si="33"/>
        <v>15027 Coirós Coruña, A</v>
      </c>
      <c r="B2150" s="4" t="s">
        <v>4396</v>
      </c>
      <c r="C2150" s="4" t="s">
        <v>4397</v>
      </c>
      <c r="D2150" s="4" t="s">
        <v>4346</v>
      </c>
      <c r="E2150" s="4" t="s">
        <v>4347</v>
      </c>
      <c r="F2150" s="4">
        <v>-8.1653348169999997</v>
      </c>
      <c r="G2150" s="4">
        <v>43.249877130000002</v>
      </c>
    </row>
    <row r="2151" spans="1:7" x14ac:dyDescent="0.25">
      <c r="A2151" t="str">
        <f t="shared" si="33"/>
        <v>15028 Corcubión Coruña, A</v>
      </c>
      <c r="B2151" s="4" t="s">
        <v>4398</v>
      </c>
      <c r="C2151" s="4" t="s">
        <v>4399</v>
      </c>
      <c r="D2151" s="4" t="s">
        <v>4346</v>
      </c>
      <c r="E2151" s="4" t="s">
        <v>4347</v>
      </c>
      <c r="F2151" s="4">
        <v>-9.1943202359999994</v>
      </c>
      <c r="G2151" s="4">
        <v>42.944392290000003</v>
      </c>
    </row>
    <row r="2152" spans="1:7" x14ac:dyDescent="0.25">
      <c r="A2152" t="str">
        <f t="shared" si="33"/>
        <v>15029 Coristanco Coruña, A</v>
      </c>
      <c r="B2152" s="4" t="s">
        <v>4400</v>
      </c>
      <c r="C2152" s="4" t="s">
        <v>4401</v>
      </c>
      <c r="D2152" s="4" t="s">
        <v>4346</v>
      </c>
      <c r="E2152" s="4" t="s">
        <v>4347</v>
      </c>
      <c r="F2152" s="4">
        <v>-8.7371038139999992</v>
      </c>
      <c r="G2152" s="4">
        <v>43.187407819999997</v>
      </c>
    </row>
    <row r="2153" spans="1:7" x14ac:dyDescent="0.25">
      <c r="A2153" t="str">
        <f t="shared" si="33"/>
        <v>15030 Coruña, A Coruña, A</v>
      </c>
      <c r="B2153" s="4" t="s">
        <v>4402</v>
      </c>
      <c r="C2153" s="4" t="s">
        <v>4346</v>
      </c>
      <c r="D2153" s="4" t="s">
        <v>4346</v>
      </c>
      <c r="E2153" s="4" t="s">
        <v>4347</v>
      </c>
      <c r="F2153" s="4">
        <v>-8.3955019360000005</v>
      </c>
      <c r="G2153" s="4">
        <v>43.371265870000002</v>
      </c>
    </row>
    <row r="2154" spans="1:7" x14ac:dyDescent="0.25">
      <c r="A2154" t="str">
        <f t="shared" si="33"/>
        <v>15031 Culleredo Coruña, A</v>
      </c>
      <c r="B2154" s="4" t="s">
        <v>4403</v>
      </c>
      <c r="C2154" s="4" t="s">
        <v>4404</v>
      </c>
      <c r="D2154" s="4" t="s">
        <v>4346</v>
      </c>
      <c r="E2154" s="4" t="s">
        <v>4347</v>
      </c>
      <c r="F2154" s="4">
        <v>-8.389336728</v>
      </c>
      <c r="G2154" s="4">
        <v>43.288139229999999</v>
      </c>
    </row>
    <row r="2155" spans="1:7" x14ac:dyDescent="0.25">
      <c r="A2155" t="str">
        <f t="shared" si="33"/>
        <v>15032 Curtis Coruña, A</v>
      </c>
      <c r="B2155" s="4" t="s">
        <v>4405</v>
      </c>
      <c r="C2155" s="4" t="s">
        <v>4406</v>
      </c>
      <c r="D2155" s="4" t="s">
        <v>4346</v>
      </c>
      <c r="E2155" s="4" t="s">
        <v>4347</v>
      </c>
      <c r="F2155" s="4">
        <v>-8.0352717889999994</v>
      </c>
      <c r="G2155" s="4">
        <v>43.139131849999998</v>
      </c>
    </row>
    <row r="2156" spans="1:7" x14ac:dyDescent="0.25">
      <c r="A2156" t="str">
        <f t="shared" si="33"/>
        <v>15033 Dodro Coruña, A</v>
      </c>
      <c r="B2156" s="4" t="s">
        <v>4407</v>
      </c>
      <c r="C2156" s="4" t="s">
        <v>4408</v>
      </c>
      <c r="D2156" s="4" t="s">
        <v>4346</v>
      </c>
      <c r="E2156" s="4" t="s">
        <v>4347</v>
      </c>
      <c r="F2156" s="4">
        <v>-8.7041393389999993</v>
      </c>
      <c r="G2156" s="4">
        <v>42.715718170000002</v>
      </c>
    </row>
    <row r="2157" spans="1:7" x14ac:dyDescent="0.25">
      <c r="A2157" t="str">
        <f t="shared" si="33"/>
        <v>15034 Dumbría Coruña, A</v>
      </c>
      <c r="B2157" s="4" t="s">
        <v>4409</v>
      </c>
      <c r="C2157" s="4" t="s">
        <v>4410</v>
      </c>
      <c r="D2157" s="4" t="s">
        <v>4346</v>
      </c>
      <c r="E2157" s="4" t="s">
        <v>4347</v>
      </c>
      <c r="F2157" s="4">
        <v>-9.1152205110000004</v>
      </c>
      <c r="G2157" s="4">
        <v>43.009417190000001</v>
      </c>
    </row>
    <row r="2158" spans="1:7" x14ac:dyDescent="0.25">
      <c r="A2158" t="str">
        <f t="shared" si="33"/>
        <v>15035 Fene Coruña, A</v>
      </c>
      <c r="B2158" s="4" t="s">
        <v>4411</v>
      </c>
      <c r="C2158" s="4" t="s">
        <v>4412</v>
      </c>
      <c r="D2158" s="4" t="s">
        <v>4346</v>
      </c>
      <c r="E2158" s="4" t="s">
        <v>4347</v>
      </c>
      <c r="F2158" s="4">
        <v>-8.1625797359999996</v>
      </c>
      <c r="G2158" s="4">
        <v>43.473870009999999</v>
      </c>
    </row>
    <row r="2159" spans="1:7" x14ac:dyDescent="0.25">
      <c r="A2159" t="str">
        <f t="shared" si="33"/>
        <v>15036 Ferrol Coruña, A</v>
      </c>
      <c r="B2159" s="4" t="s">
        <v>4413</v>
      </c>
      <c r="C2159" s="4" t="s">
        <v>4414</v>
      </c>
      <c r="D2159" s="4" t="s">
        <v>4346</v>
      </c>
      <c r="E2159" s="4" t="s">
        <v>4347</v>
      </c>
      <c r="F2159" s="4">
        <v>-8.2333530079999999</v>
      </c>
      <c r="G2159" s="4">
        <v>43.484514269999998</v>
      </c>
    </row>
    <row r="2160" spans="1:7" x14ac:dyDescent="0.25">
      <c r="A2160" t="str">
        <f t="shared" si="33"/>
        <v>15037 Fisterra Coruña, A</v>
      </c>
      <c r="B2160" s="4" t="s">
        <v>4415</v>
      </c>
      <c r="C2160" s="4" t="s">
        <v>4416</v>
      </c>
      <c r="D2160" s="4" t="s">
        <v>4346</v>
      </c>
      <c r="E2160" s="4" t="s">
        <v>4347</v>
      </c>
      <c r="F2160" s="4">
        <v>-9.2623717689999996</v>
      </c>
      <c r="G2160" s="4">
        <v>42.909082239999996</v>
      </c>
    </row>
    <row r="2161" spans="1:7" x14ac:dyDescent="0.25">
      <c r="A2161" t="str">
        <f t="shared" si="33"/>
        <v>15038 Frades Coruña, A</v>
      </c>
      <c r="B2161" s="4" t="s">
        <v>4417</v>
      </c>
      <c r="C2161" s="4" t="s">
        <v>4418</v>
      </c>
      <c r="D2161" s="4" t="s">
        <v>4346</v>
      </c>
      <c r="E2161" s="4" t="s">
        <v>4347</v>
      </c>
      <c r="F2161" s="4">
        <v>-8.2929200309999995</v>
      </c>
      <c r="G2161" s="4">
        <v>43.035323650000002</v>
      </c>
    </row>
    <row r="2162" spans="1:7" x14ac:dyDescent="0.25">
      <c r="A2162" t="str">
        <f t="shared" si="33"/>
        <v>15039 Irixoa Coruña, A</v>
      </c>
      <c r="B2162" s="4" t="s">
        <v>4419</v>
      </c>
      <c r="C2162" s="4" t="s">
        <v>4420</v>
      </c>
      <c r="D2162" s="4" t="s">
        <v>4346</v>
      </c>
      <c r="E2162" s="4" t="s">
        <v>4347</v>
      </c>
      <c r="F2162" s="4">
        <v>-8.0648074360000006</v>
      </c>
      <c r="G2162" s="4">
        <v>43.284163319999998</v>
      </c>
    </row>
    <row r="2163" spans="1:7" x14ac:dyDescent="0.25">
      <c r="A2163" t="str">
        <f t="shared" si="33"/>
        <v>15040 Laxe Coruña, A</v>
      </c>
      <c r="B2163" s="4" t="s">
        <v>4421</v>
      </c>
      <c r="C2163" s="4" t="s">
        <v>4422</v>
      </c>
      <c r="D2163" s="4" t="s">
        <v>4346</v>
      </c>
      <c r="E2163" s="4" t="s">
        <v>4347</v>
      </c>
      <c r="F2163" s="4">
        <v>-9.0041615079999993</v>
      </c>
      <c r="G2163" s="4">
        <v>43.21729946</v>
      </c>
    </row>
    <row r="2164" spans="1:7" x14ac:dyDescent="0.25">
      <c r="A2164" t="str">
        <f t="shared" si="33"/>
        <v>15041 Laracha, A Coruña, A</v>
      </c>
      <c r="B2164" s="4" t="s">
        <v>4423</v>
      </c>
      <c r="C2164" s="4" t="s">
        <v>4424</v>
      </c>
      <c r="D2164" s="4" t="s">
        <v>4346</v>
      </c>
      <c r="E2164" s="4" t="s">
        <v>4347</v>
      </c>
      <c r="F2164" s="4">
        <v>-8.5821461560000003</v>
      </c>
      <c r="G2164" s="4">
        <v>43.248539170000001</v>
      </c>
    </row>
    <row r="2165" spans="1:7" x14ac:dyDescent="0.25">
      <c r="A2165" t="str">
        <f t="shared" si="33"/>
        <v>15042 Lousame Coruña, A</v>
      </c>
      <c r="B2165" s="4" t="s">
        <v>4425</v>
      </c>
      <c r="C2165" s="4" t="s">
        <v>4426</v>
      </c>
      <c r="D2165" s="4" t="s">
        <v>4346</v>
      </c>
      <c r="E2165" s="4" t="s">
        <v>4347</v>
      </c>
      <c r="F2165" s="4">
        <v>-8.8652427080000002</v>
      </c>
      <c r="G2165" s="4">
        <v>42.785363230000002</v>
      </c>
    </row>
    <row r="2166" spans="1:7" x14ac:dyDescent="0.25">
      <c r="A2166" t="str">
        <f t="shared" si="33"/>
        <v>15043 Malpica de Bergantiños Coruña, A</v>
      </c>
      <c r="B2166" s="4" t="s">
        <v>4427</v>
      </c>
      <c r="C2166" s="4" t="s">
        <v>4428</v>
      </c>
      <c r="D2166" s="4" t="s">
        <v>4346</v>
      </c>
      <c r="E2166" s="4" t="s">
        <v>4347</v>
      </c>
      <c r="F2166" s="4">
        <v>-8.8110514579999997</v>
      </c>
      <c r="G2166" s="4">
        <v>43.322876239999999</v>
      </c>
    </row>
    <row r="2167" spans="1:7" x14ac:dyDescent="0.25">
      <c r="A2167" t="str">
        <f t="shared" si="33"/>
        <v>15044 Mañón Coruña, A</v>
      </c>
      <c r="B2167" s="4" t="s">
        <v>4429</v>
      </c>
      <c r="C2167" s="4" t="s">
        <v>4430</v>
      </c>
      <c r="D2167" s="4" t="s">
        <v>4346</v>
      </c>
      <c r="E2167" s="4" t="s">
        <v>4347</v>
      </c>
      <c r="F2167" s="4">
        <v>-7.7056431720000003</v>
      </c>
      <c r="G2167" s="4">
        <v>43.736201299999998</v>
      </c>
    </row>
    <row r="2168" spans="1:7" x14ac:dyDescent="0.25">
      <c r="A2168" t="str">
        <f t="shared" si="33"/>
        <v>15045 Mazaricos Coruña, A</v>
      </c>
      <c r="B2168" s="4" t="s">
        <v>4431</v>
      </c>
      <c r="C2168" s="4" t="s">
        <v>4432</v>
      </c>
      <c r="D2168" s="4" t="s">
        <v>4346</v>
      </c>
      <c r="E2168" s="4" t="s">
        <v>4347</v>
      </c>
      <c r="F2168" s="4">
        <v>-8.9906118609999996</v>
      </c>
      <c r="G2168" s="4">
        <v>42.936443169999997</v>
      </c>
    </row>
    <row r="2169" spans="1:7" x14ac:dyDescent="0.25">
      <c r="A2169" t="str">
        <f t="shared" si="33"/>
        <v>15046 Melide Coruña, A</v>
      </c>
      <c r="B2169" s="4" t="s">
        <v>4433</v>
      </c>
      <c r="C2169" s="4" t="s">
        <v>4434</v>
      </c>
      <c r="D2169" s="4" t="s">
        <v>4346</v>
      </c>
      <c r="E2169" s="4" t="s">
        <v>4347</v>
      </c>
      <c r="F2169" s="4">
        <v>-8.0165732779999992</v>
      </c>
      <c r="G2169" s="4">
        <v>42.915145520000003</v>
      </c>
    </row>
    <row r="2170" spans="1:7" x14ac:dyDescent="0.25">
      <c r="A2170" t="str">
        <f t="shared" si="33"/>
        <v>15047 Mesía Coruña, A</v>
      </c>
      <c r="B2170" s="4" t="s">
        <v>4435</v>
      </c>
      <c r="C2170" s="4" t="s">
        <v>4436</v>
      </c>
      <c r="D2170" s="4" t="s">
        <v>4346</v>
      </c>
      <c r="E2170" s="4" t="s">
        <v>4347</v>
      </c>
      <c r="F2170" s="4">
        <v>-8.2380197689999992</v>
      </c>
      <c r="G2170" s="4">
        <v>43.080239140000003</v>
      </c>
    </row>
    <row r="2171" spans="1:7" x14ac:dyDescent="0.25">
      <c r="A2171" t="str">
        <f t="shared" si="33"/>
        <v>15048 Miño Coruña, A</v>
      </c>
      <c r="B2171" s="4" t="s">
        <v>4437</v>
      </c>
      <c r="C2171" s="4" t="s">
        <v>4438</v>
      </c>
      <c r="D2171" s="4" t="s">
        <v>4346</v>
      </c>
      <c r="E2171" s="4" t="s">
        <v>4347</v>
      </c>
      <c r="F2171" s="4">
        <v>-8.2049149579999998</v>
      </c>
      <c r="G2171" s="4">
        <v>43.347300339999997</v>
      </c>
    </row>
    <row r="2172" spans="1:7" x14ac:dyDescent="0.25">
      <c r="A2172" t="str">
        <f t="shared" si="33"/>
        <v>15049 Moeche Coruña, A</v>
      </c>
      <c r="B2172" s="4" t="s">
        <v>4439</v>
      </c>
      <c r="C2172" s="4" t="s">
        <v>4440</v>
      </c>
      <c r="D2172" s="4" t="s">
        <v>4346</v>
      </c>
      <c r="E2172" s="4" t="s">
        <v>4347</v>
      </c>
      <c r="F2172" s="4">
        <v>-8.0154403030000001</v>
      </c>
      <c r="G2172" s="4">
        <v>43.561830280000002</v>
      </c>
    </row>
    <row r="2173" spans="1:7" x14ac:dyDescent="0.25">
      <c r="A2173" t="str">
        <f t="shared" si="33"/>
        <v>15050 Monfero Coruña, A</v>
      </c>
      <c r="B2173" s="4" t="s">
        <v>4441</v>
      </c>
      <c r="C2173" s="4" t="s">
        <v>4442</v>
      </c>
      <c r="D2173" s="4" t="s">
        <v>4346</v>
      </c>
      <c r="E2173" s="4" t="s">
        <v>4347</v>
      </c>
      <c r="F2173" s="4">
        <v>-8.0558710639999997</v>
      </c>
      <c r="G2173" s="4">
        <v>43.334371189999999</v>
      </c>
    </row>
    <row r="2174" spans="1:7" x14ac:dyDescent="0.25">
      <c r="A2174" t="str">
        <f t="shared" si="33"/>
        <v>15051 Mugardos Coruña, A</v>
      </c>
      <c r="B2174" s="4" t="s">
        <v>4443</v>
      </c>
      <c r="C2174" s="4" t="s">
        <v>4444</v>
      </c>
      <c r="D2174" s="4" t="s">
        <v>4346</v>
      </c>
      <c r="E2174" s="4" t="s">
        <v>4347</v>
      </c>
      <c r="F2174" s="4">
        <v>-8.2549805060000008</v>
      </c>
      <c r="G2174" s="4">
        <v>43.460444670000001</v>
      </c>
    </row>
    <row r="2175" spans="1:7" x14ac:dyDescent="0.25">
      <c r="A2175" t="str">
        <f t="shared" si="33"/>
        <v>15052 Muxía Coruña, A</v>
      </c>
      <c r="B2175" s="4" t="s">
        <v>4445</v>
      </c>
      <c r="C2175" s="4" t="s">
        <v>4446</v>
      </c>
      <c r="D2175" s="4" t="s">
        <v>4346</v>
      </c>
      <c r="E2175" s="4" t="s">
        <v>4347</v>
      </c>
      <c r="F2175" s="4">
        <v>-9.2168361169999997</v>
      </c>
      <c r="G2175" s="4">
        <v>43.104416579999999</v>
      </c>
    </row>
    <row r="2176" spans="1:7" x14ac:dyDescent="0.25">
      <c r="A2176" t="str">
        <f t="shared" si="33"/>
        <v>15053 Muros Coruña, A</v>
      </c>
      <c r="B2176" s="4" t="s">
        <v>4447</v>
      </c>
      <c r="C2176" s="4" t="s">
        <v>4448</v>
      </c>
      <c r="D2176" s="4" t="s">
        <v>4346</v>
      </c>
      <c r="E2176" s="4" t="s">
        <v>4347</v>
      </c>
      <c r="F2176" s="4">
        <v>-9.0576485689999995</v>
      </c>
      <c r="G2176" s="4">
        <v>42.774324290000003</v>
      </c>
    </row>
    <row r="2177" spans="1:7" x14ac:dyDescent="0.25">
      <c r="A2177" t="str">
        <f t="shared" si="33"/>
        <v>15054 Narón Coruña, A</v>
      </c>
      <c r="B2177" s="4" t="s">
        <v>4449</v>
      </c>
      <c r="C2177" s="4" t="s">
        <v>4450</v>
      </c>
      <c r="D2177" s="4" t="s">
        <v>4346</v>
      </c>
      <c r="E2177" s="4" t="s">
        <v>4347</v>
      </c>
      <c r="F2177" s="4">
        <v>-8.1924465689999995</v>
      </c>
      <c r="G2177" s="4">
        <v>43.501142680000001</v>
      </c>
    </row>
    <row r="2178" spans="1:7" x14ac:dyDescent="0.25">
      <c r="A2178" t="str">
        <f t="shared" si="33"/>
        <v>15055 Neda Coruña, A</v>
      </c>
      <c r="B2178" s="4" t="s">
        <v>4451</v>
      </c>
      <c r="C2178" s="4" t="s">
        <v>4452</v>
      </c>
      <c r="D2178" s="4" t="s">
        <v>4346</v>
      </c>
      <c r="E2178" s="4" t="s">
        <v>4347</v>
      </c>
      <c r="F2178" s="4">
        <v>-8.1568591280000007</v>
      </c>
      <c r="G2178" s="4">
        <v>43.501146910000003</v>
      </c>
    </row>
    <row r="2179" spans="1:7" x14ac:dyDescent="0.25">
      <c r="A2179" t="str">
        <f t="shared" ref="A2179:A2242" si="34">CONCATENATE(B2179, " ",C2179, " ",D2179)</f>
        <v>15056 Negreira Coruña, A</v>
      </c>
      <c r="B2179" s="4" t="s">
        <v>4453</v>
      </c>
      <c r="C2179" s="4" t="s">
        <v>4454</v>
      </c>
      <c r="D2179" s="4" t="s">
        <v>4346</v>
      </c>
      <c r="E2179" s="4" t="s">
        <v>4347</v>
      </c>
      <c r="F2179" s="4">
        <v>-8.7360081669999996</v>
      </c>
      <c r="G2179" s="4">
        <v>42.909780920000003</v>
      </c>
    </row>
    <row r="2180" spans="1:7" x14ac:dyDescent="0.25">
      <c r="A2180" t="str">
        <f t="shared" si="34"/>
        <v>15057 Noia Coruña, A</v>
      </c>
      <c r="B2180" s="4" t="s">
        <v>4455</v>
      </c>
      <c r="C2180" s="4" t="s">
        <v>4456</v>
      </c>
      <c r="D2180" s="4" t="s">
        <v>4346</v>
      </c>
      <c r="E2180" s="4" t="s">
        <v>4347</v>
      </c>
      <c r="F2180" s="4">
        <v>-8.887824814</v>
      </c>
      <c r="G2180" s="4">
        <v>42.785198459999997</v>
      </c>
    </row>
    <row r="2181" spans="1:7" x14ac:dyDescent="0.25">
      <c r="A2181" t="str">
        <f t="shared" si="34"/>
        <v>15058 Oleiros Coruña, A</v>
      </c>
      <c r="B2181" s="4" t="s">
        <v>4457</v>
      </c>
      <c r="C2181" s="4" t="s">
        <v>4458</v>
      </c>
      <c r="D2181" s="4" t="s">
        <v>4346</v>
      </c>
      <c r="E2181" s="4" t="s">
        <v>4347</v>
      </c>
      <c r="F2181" s="4">
        <v>-8.3171191469999997</v>
      </c>
      <c r="G2181" s="4">
        <v>43.333050839999999</v>
      </c>
    </row>
    <row r="2182" spans="1:7" x14ac:dyDescent="0.25">
      <c r="A2182" t="str">
        <f t="shared" si="34"/>
        <v>15059 Ordes Coruña, A</v>
      </c>
      <c r="B2182" s="4" t="s">
        <v>4459</v>
      </c>
      <c r="C2182" s="4" t="s">
        <v>4460</v>
      </c>
      <c r="D2182" s="4" t="s">
        <v>4346</v>
      </c>
      <c r="E2182" s="4" t="s">
        <v>4347</v>
      </c>
      <c r="F2182" s="4">
        <v>-8.4076929079999996</v>
      </c>
      <c r="G2182" s="4">
        <v>43.07662363</v>
      </c>
    </row>
    <row r="2183" spans="1:7" x14ac:dyDescent="0.25">
      <c r="A2183" t="str">
        <f t="shared" si="34"/>
        <v>15060 Oroso Coruña, A</v>
      </c>
      <c r="B2183" s="4" t="s">
        <v>4461</v>
      </c>
      <c r="C2183" s="4" t="s">
        <v>4462</v>
      </c>
      <c r="D2183" s="4" t="s">
        <v>4346</v>
      </c>
      <c r="E2183" s="4" t="s">
        <v>4347</v>
      </c>
      <c r="F2183" s="4">
        <v>-8.4418619170000007</v>
      </c>
      <c r="G2183" s="4">
        <v>42.96877112</v>
      </c>
    </row>
    <row r="2184" spans="1:7" x14ac:dyDescent="0.25">
      <c r="A2184" t="str">
        <f t="shared" si="34"/>
        <v>15061 Ortigueira Coruña, A</v>
      </c>
      <c r="B2184" s="4" t="s">
        <v>4463</v>
      </c>
      <c r="C2184" s="4" t="s">
        <v>4464</v>
      </c>
      <c r="D2184" s="4" t="s">
        <v>4346</v>
      </c>
      <c r="E2184" s="4" t="s">
        <v>4347</v>
      </c>
      <c r="F2184" s="4">
        <v>-7.8546111109999996</v>
      </c>
      <c r="G2184" s="4">
        <v>43.684694440000001</v>
      </c>
    </row>
    <row r="2185" spans="1:7" x14ac:dyDescent="0.25">
      <c r="A2185" t="str">
        <f t="shared" si="34"/>
        <v>15062 Outes Coruña, A</v>
      </c>
      <c r="B2185" s="4" t="s">
        <v>4465</v>
      </c>
      <c r="C2185" s="4" t="s">
        <v>4466</v>
      </c>
      <c r="D2185" s="4" t="s">
        <v>4346</v>
      </c>
      <c r="E2185" s="4" t="s">
        <v>4347</v>
      </c>
      <c r="F2185" s="4">
        <v>-8.9083530329999991</v>
      </c>
      <c r="G2185" s="4">
        <v>42.842869190000002</v>
      </c>
    </row>
    <row r="2186" spans="1:7" x14ac:dyDescent="0.25">
      <c r="A2186" t="str">
        <f t="shared" si="34"/>
        <v>15064 Paderne Coruña, A</v>
      </c>
      <c r="B2186" s="4" t="s">
        <v>4467</v>
      </c>
      <c r="C2186" s="4" t="s">
        <v>4468</v>
      </c>
      <c r="D2186" s="4" t="s">
        <v>4346</v>
      </c>
      <c r="E2186" s="4" t="s">
        <v>4347</v>
      </c>
      <c r="F2186" s="4">
        <v>-8.1735368140000002</v>
      </c>
      <c r="G2186" s="4">
        <v>43.28555892</v>
      </c>
    </row>
    <row r="2187" spans="1:7" x14ac:dyDescent="0.25">
      <c r="A2187" t="str">
        <f t="shared" si="34"/>
        <v>15065 Padrón Coruña, A</v>
      </c>
      <c r="B2187" s="4" t="s">
        <v>4469</v>
      </c>
      <c r="C2187" s="4" t="s">
        <v>4470</v>
      </c>
      <c r="D2187" s="4" t="s">
        <v>4346</v>
      </c>
      <c r="E2187" s="4" t="s">
        <v>4347</v>
      </c>
      <c r="F2187" s="4">
        <v>-8.6604106000000005</v>
      </c>
      <c r="G2187" s="4">
        <v>42.73732717</v>
      </c>
    </row>
    <row r="2188" spans="1:7" x14ac:dyDescent="0.25">
      <c r="A2188" t="str">
        <f t="shared" si="34"/>
        <v>15066 Pino, O Coruña, A</v>
      </c>
      <c r="B2188" s="4" t="s">
        <v>4471</v>
      </c>
      <c r="C2188" s="4" t="s">
        <v>4472</v>
      </c>
      <c r="D2188" s="4" t="s">
        <v>4346</v>
      </c>
      <c r="E2188" s="4" t="s">
        <v>4347</v>
      </c>
      <c r="F2188" s="4">
        <v>-8.3624843440000003</v>
      </c>
      <c r="G2188" s="4">
        <v>42.904897249999998</v>
      </c>
    </row>
    <row r="2189" spans="1:7" x14ac:dyDescent="0.25">
      <c r="A2189" t="str">
        <f t="shared" si="34"/>
        <v>15067 Pobra do Caramiñal, A Coruña, A</v>
      </c>
      <c r="B2189" s="4" t="s">
        <v>4473</v>
      </c>
      <c r="C2189" s="4" t="s">
        <v>4474</v>
      </c>
      <c r="D2189" s="4" t="s">
        <v>4346</v>
      </c>
      <c r="E2189" s="4" t="s">
        <v>4347</v>
      </c>
      <c r="F2189" s="4">
        <v>-8.9390107390000004</v>
      </c>
      <c r="G2189" s="4">
        <v>42.603234530000002</v>
      </c>
    </row>
    <row r="2190" spans="1:7" x14ac:dyDescent="0.25">
      <c r="A2190" t="str">
        <f t="shared" si="34"/>
        <v>15068 Ponteceso Coruña, A</v>
      </c>
      <c r="B2190" s="4" t="s">
        <v>4475</v>
      </c>
      <c r="C2190" s="4" t="s">
        <v>4476</v>
      </c>
      <c r="D2190" s="4" t="s">
        <v>4346</v>
      </c>
      <c r="E2190" s="4" t="s">
        <v>4347</v>
      </c>
      <c r="F2190" s="4">
        <v>-8.9006972609999995</v>
      </c>
      <c r="G2190" s="4">
        <v>43.243253080000002</v>
      </c>
    </row>
    <row r="2191" spans="1:7" x14ac:dyDescent="0.25">
      <c r="A2191" t="str">
        <f t="shared" si="34"/>
        <v>15069 Pontedeume Coruña, A</v>
      </c>
      <c r="B2191" s="4" t="s">
        <v>4477</v>
      </c>
      <c r="C2191" s="4" t="s">
        <v>4478</v>
      </c>
      <c r="D2191" s="4" t="s">
        <v>4346</v>
      </c>
      <c r="E2191" s="4" t="s">
        <v>4347</v>
      </c>
      <c r="F2191" s="4">
        <v>-8.1718627779999995</v>
      </c>
      <c r="G2191" s="4">
        <v>43.40790879</v>
      </c>
    </row>
    <row r="2192" spans="1:7" x14ac:dyDescent="0.25">
      <c r="A2192" t="str">
        <f t="shared" si="34"/>
        <v>15070 Pontes de García Rodríguez, As Coruña, A</v>
      </c>
      <c r="B2192" s="4" t="s">
        <v>4479</v>
      </c>
      <c r="C2192" s="4" t="s">
        <v>4480</v>
      </c>
      <c r="D2192" s="4" t="s">
        <v>4346</v>
      </c>
      <c r="E2192" s="4" t="s">
        <v>4347</v>
      </c>
      <c r="F2192" s="4">
        <v>-7.8529243190000004</v>
      </c>
      <c r="G2192" s="4">
        <v>43.450914140000002</v>
      </c>
    </row>
    <row r="2193" spans="1:7" x14ac:dyDescent="0.25">
      <c r="A2193" t="str">
        <f t="shared" si="34"/>
        <v>15071 Porto do Son Coruña, A</v>
      </c>
      <c r="B2193" s="4" t="s">
        <v>4481</v>
      </c>
      <c r="C2193" s="4" t="s">
        <v>4482</v>
      </c>
      <c r="D2193" s="4" t="s">
        <v>4346</v>
      </c>
      <c r="E2193" s="4" t="s">
        <v>4347</v>
      </c>
      <c r="F2193" s="4">
        <v>-9.0063636389999999</v>
      </c>
      <c r="G2193" s="4">
        <v>42.724619339999997</v>
      </c>
    </row>
    <row r="2194" spans="1:7" x14ac:dyDescent="0.25">
      <c r="A2194" t="str">
        <f t="shared" si="34"/>
        <v>15072 Rianxo Coruña, A</v>
      </c>
      <c r="B2194" s="4" t="s">
        <v>4483</v>
      </c>
      <c r="C2194" s="4" t="s">
        <v>4484</v>
      </c>
      <c r="D2194" s="4" t="s">
        <v>4346</v>
      </c>
      <c r="E2194" s="4" t="s">
        <v>4347</v>
      </c>
      <c r="F2194" s="4">
        <v>-8.8183534330000004</v>
      </c>
      <c r="G2194" s="4">
        <v>42.651980569999999</v>
      </c>
    </row>
    <row r="2195" spans="1:7" x14ac:dyDescent="0.25">
      <c r="A2195" t="str">
        <f t="shared" si="34"/>
        <v>15073 Ribeira Coruña, A</v>
      </c>
      <c r="B2195" s="4" t="s">
        <v>4485</v>
      </c>
      <c r="C2195" s="4" t="s">
        <v>4486</v>
      </c>
      <c r="D2195" s="4" t="s">
        <v>4346</v>
      </c>
      <c r="E2195" s="4" t="s">
        <v>4347</v>
      </c>
      <c r="F2195" s="4">
        <v>-8.9933369219999992</v>
      </c>
      <c r="G2195" s="4">
        <v>42.554916679999998</v>
      </c>
    </row>
    <row r="2196" spans="1:7" x14ac:dyDescent="0.25">
      <c r="A2196" t="str">
        <f t="shared" si="34"/>
        <v>15074 Rois Coruña, A</v>
      </c>
      <c r="B2196" s="4" t="s">
        <v>4487</v>
      </c>
      <c r="C2196" s="4" t="s">
        <v>4488</v>
      </c>
      <c r="D2196" s="4" t="s">
        <v>4346</v>
      </c>
      <c r="E2196" s="4" t="s">
        <v>4347</v>
      </c>
      <c r="F2196" s="4">
        <v>-8.6903227829999992</v>
      </c>
      <c r="G2196" s="4">
        <v>42.760754140000003</v>
      </c>
    </row>
    <row r="2197" spans="1:7" x14ac:dyDescent="0.25">
      <c r="A2197" t="str">
        <f t="shared" si="34"/>
        <v>15075 Sada Coruña, A</v>
      </c>
      <c r="B2197" s="4" t="s">
        <v>4489</v>
      </c>
      <c r="C2197" s="4" t="s">
        <v>4490</v>
      </c>
      <c r="D2197" s="4" t="s">
        <v>4346</v>
      </c>
      <c r="E2197" s="4" t="s">
        <v>4347</v>
      </c>
      <c r="F2197" s="4">
        <v>-8.2505286780000002</v>
      </c>
      <c r="G2197" s="4">
        <v>43.359422240000001</v>
      </c>
    </row>
    <row r="2198" spans="1:7" x14ac:dyDescent="0.25">
      <c r="A2198" t="str">
        <f t="shared" si="34"/>
        <v>15076 San Sadurniño Coruña, A</v>
      </c>
      <c r="B2198" s="4" t="s">
        <v>4491</v>
      </c>
      <c r="C2198" s="4" t="s">
        <v>4492</v>
      </c>
      <c r="D2198" s="4" t="s">
        <v>4346</v>
      </c>
      <c r="E2198" s="4" t="s">
        <v>4347</v>
      </c>
      <c r="F2198" s="4">
        <v>-8.0727933469999993</v>
      </c>
      <c r="G2198" s="4">
        <v>43.532785179999998</v>
      </c>
    </row>
    <row r="2199" spans="1:7" x14ac:dyDescent="0.25">
      <c r="A2199" t="str">
        <f t="shared" si="34"/>
        <v>15077 Santa Comba Coruña, A</v>
      </c>
      <c r="B2199" s="4" t="s">
        <v>4493</v>
      </c>
      <c r="C2199" s="4" t="s">
        <v>4494</v>
      </c>
      <c r="D2199" s="4" t="s">
        <v>4346</v>
      </c>
      <c r="E2199" s="4" t="s">
        <v>4347</v>
      </c>
      <c r="F2199" s="4">
        <v>-8.8201204079999993</v>
      </c>
      <c r="G2199" s="4">
        <v>43.036538090000001</v>
      </c>
    </row>
    <row r="2200" spans="1:7" x14ac:dyDescent="0.25">
      <c r="A2200" t="str">
        <f t="shared" si="34"/>
        <v>15078 Santiago de Compostela Coruña, A</v>
      </c>
      <c r="B2200" s="4" t="s">
        <v>4495</v>
      </c>
      <c r="C2200" s="4" t="s">
        <v>4496</v>
      </c>
      <c r="D2200" s="4" t="s">
        <v>4346</v>
      </c>
      <c r="E2200" s="4" t="s">
        <v>4347</v>
      </c>
      <c r="F2200" s="4">
        <v>-8.5461071719999993</v>
      </c>
      <c r="G2200" s="4">
        <v>42.87999954</v>
      </c>
    </row>
    <row r="2201" spans="1:7" x14ac:dyDescent="0.25">
      <c r="A2201" t="str">
        <f t="shared" si="34"/>
        <v>15079 Santiso Coruña, A</v>
      </c>
      <c r="B2201" s="4" t="s">
        <v>4497</v>
      </c>
      <c r="C2201" s="4" t="s">
        <v>4498</v>
      </c>
      <c r="D2201" s="4" t="s">
        <v>4346</v>
      </c>
      <c r="E2201" s="4" t="s">
        <v>4347</v>
      </c>
      <c r="F2201" s="4">
        <v>-8.0388776689999997</v>
      </c>
      <c r="G2201" s="4">
        <v>42.846112120000001</v>
      </c>
    </row>
    <row r="2202" spans="1:7" x14ac:dyDescent="0.25">
      <c r="A2202" t="str">
        <f t="shared" si="34"/>
        <v>15080 Sobrado Coruña, A</v>
      </c>
      <c r="B2202" s="4" t="s">
        <v>4499</v>
      </c>
      <c r="C2202" s="4" t="s">
        <v>4500</v>
      </c>
      <c r="D2202" s="4" t="s">
        <v>4346</v>
      </c>
      <c r="E2202" s="4" t="s">
        <v>4347</v>
      </c>
      <c r="F2202" s="4">
        <v>-8.022187808</v>
      </c>
      <c r="G2202" s="4">
        <v>43.04031852</v>
      </c>
    </row>
    <row r="2203" spans="1:7" x14ac:dyDescent="0.25">
      <c r="A2203" t="str">
        <f t="shared" si="34"/>
        <v>15081 Somozas, As Coruña, A</v>
      </c>
      <c r="B2203" s="4" t="s">
        <v>4501</v>
      </c>
      <c r="C2203" s="4" t="s">
        <v>4502</v>
      </c>
      <c r="D2203" s="4" t="s">
        <v>4346</v>
      </c>
      <c r="E2203" s="4" t="s">
        <v>4347</v>
      </c>
      <c r="F2203" s="4">
        <v>-7.9439732809999999</v>
      </c>
      <c r="G2203" s="4">
        <v>43.534783279999999</v>
      </c>
    </row>
    <row r="2204" spans="1:7" x14ac:dyDescent="0.25">
      <c r="A2204" t="str">
        <f t="shared" si="34"/>
        <v>15082 Teo Coruña, A</v>
      </c>
      <c r="B2204" s="4" t="s">
        <v>4503</v>
      </c>
      <c r="C2204" s="4" t="s">
        <v>4504</v>
      </c>
      <c r="D2204" s="4" t="s">
        <v>4346</v>
      </c>
      <c r="E2204" s="4" t="s">
        <v>4347</v>
      </c>
      <c r="F2204" s="4">
        <v>-8.5490028860000002</v>
      </c>
      <c r="G2204" s="4">
        <v>42.795054739999998</v>
      </c>
    </row>
    <row r="2205" spans="1:7" x14ac:dyDescent="0.25">
      <c r="A2205" t="str">
        <f t="shared" si="34"/>
        <v>15083 Toques Coruña, A</v>
      </c>
      <c r="B2205" s="4" t="s">
        <v>4505</v>
      </c>
      <c r="C2205" s="4" t="s">
        <v>4506</v>
      </c>
      <c r="D2205" s="4" t="s">
        <v>4346</v>
      </c>
      <c r="E2205" s="4" t="s">
        <v>4347</v>
      </c>
      <c r="F2205" s="4">
        <v>-7.9728611190000001</v>
      </c>
      <c r="G2205" s="4">
        <v>42.9673783</v>
      </c>
    </row>
    <row r="2206" spans="1:7" x14ac:dyDescent="0.25">
      <c r="A2206" t="str">
        <f t="shared" si="34"/>
        <v>15084 Tordoia Coruña, A</v>
      </c>
      <c r="B2206" s="4" t="s">
        <v>4507</v>
      </c>
      <c r="C2206" s="4" t="s">
        <v>4508</v>
      </c>
      <c r="D2206" s="4" t="s">
        <v>4346</v>
      </c>
      <c r="E2206" s="4" t="s">
        <v>4347</v>
      </c>
      <c r="F2206" s="4">
        <v>-8.5520538110000004</v>
      </c>
      <c r="G2206" s="4">
        <v>43.088391880000003</v>
      </c>
    </row>
    <row r="2207" spans="1:7" x14ac:dyDescent="0.25">
      <c r="A2207" t="str">
        <f t="shared" si="34"/>
        <v>15085 Touro Coruña, A</v>
      </c>
      <c r="B2207" s="4" t="s">
        <v>4509</v>
      </c>
      <c r="C2207" s="4" t="s">
        <v>4510</v>
      </c>
      <c r="D2207" s="4" t="s">
        <v>4346</v>
      </c>
      <c r="E2207" s="4" t="s">
        <v>4347</v>
      </c>
      <c r="F2207" s="4">
        <v>-8.3038040809999991</v>
      </c>
      <c r="G2207" s="4">
        <v>42.867138740000001</v>
      </c>
    </row>
    <row r="2208" spans="1:7" x14ac:dyDescent="0.25">
      <c r="A2208" t="str">
        <f t="shared" si="34"/>
        <v>15086 Trazo Coruña, A</v>
      </c>
      <c r="B2208" s="4" t="s">
        <v>4511</v>
      </c>
      <c r="C2208" s="4" t="s">
        <v>4512</v>
      </c>
      <c r="D2208" s="4" t="s">
        <v>4346</v>
      </c>
      <c r="E2208" s="4" t="s">
        <v>4347</v>
      </c>
      <c r="F2208" s="4">
        <v>-8.5173382830000008</v>
      </c>
      <c r="G2208" s="4">
        <v>43.026629649999997</v>
      </c>
    </row>
    <row r="2209" spans="1:7" x14ac:dyDescent="0.25">
      <c r="A2209" t="str">
        <f t="shared" si="34"/>
        <v>15087 Valdoviño Coruña, A</v>
      </c>
      <c r="B2209" s="4" t="s">
        <v>4513</v>
      </c>
      <c r="C2209" s="4" t="s">
        <v>4514</v>
      </c>
      <c r="D2209" s="4" t="s">
        <v>4346</v>
      </c>
      <c r="E2209" s="4" t="s">
        <v>4347</v>
      </c>
      <c r="F2209" s="4">
        <v>-8.1434759860000003</v>
      </c>
      <c r="G2209" s="4">
        <v>43.606855349999996</v>
      </c>
    </row>
    <row r="2210" spans="1:7" x14ac:dyDescent="0.25">
      <c r="A2210" t="str">
        <f t="shared" si="34"/>
        <v>15088 Val do Dubra Coruña, A</v>
      </c>
      <c r="B2210" s="4" t="s">
        <v>4515</v>
      </c>
      <c r="C2210" s="4" t="s">
        <v>4516</v>
      </c>
      <c r="D2210" s="4" t="s">
        <v>4346</v>
      </c>
      <c r="E2210" s="4" t="s">
        <v>4347</v>
      </c>
      <c r="F2210" s="4">
        <v>-8.6562183140000002</v>
      </c>
      <c r="G2210" s="4">
        <v>43.026599779999998</v>
      </c>
    </row>
    <row r="2211" spans="1:7" x14ac:dyDescent="0.25">
      <c r="A2211" t="str">
        <f t="shared" si="34"/>
        <v>15089 Vedra Coruña, A</v>
      </c>
      <c r="B2211" s="4" t="s">
        <v>4517</v>
      </c>
      <c r="C2211" s="4" t="s">
        <v>4518</v>
      </c>
      <c r="D2211" s="4" t="s">
        <v>4346</v>
      </c>
      <c r="E2211" s="4" t="s">
        <v>4347</v>
      </c>
      <c r="F2211" s="4">
        <v>-8.4820977939999995</v>
      </c>
      <c r="G2211" s="4">
        <v>42.776616820000001</v>
      </c>
    </row>
    <row r="2212" spans="1:7" x14ac:dyDescent="0.25">
      <c r="A2212" t="str">
        <f t="shared" si="34"/>
        <v>15090 Vilasantar Coruña, A</v>
      </c>
      <c r="B2212" s="4" t="s">
        <v>4519</v>
      </c>
      <c r="C2212" s="4" t="s">
        <v>4520</v>
      </c>
      <c r="D2212" s="4" t="s">
        <v>4346</v>
      </c>
      <c r="E2212" s="4" t="s">
        <v>4347</v>
      </c>
      <c r="F2212" s="4">
        <v>-8.1216430830000004</v>
      </c>
      <c r="G2212" s="4">
        <v>43.072831440000002</v>
      </c>
    </row>
    <row r="2213" spans="1:7" x14ac:dyDescent="0.25">
      <c r="A2213" t="str">
        <f t="shared" si="34"/>
        <v>15091 Vilarmaior Coruña, A</v>
      </c>
      <c r="B2213" s="4" t="s">
        <v>4521</v>
      </c>
      <c r="C2213" s="4" t="s">
        <v>4522</v>
      </c>
      <c r="D2213" s="4" t="s">
        <v>4346</v>
      </c>
      <c r="E2213" s="4" t="s">
        <v>4347</v>
      </c>
      <c r="F2213" s="4">
        <v>-8.1300380390000004</v>
      </c>
      <c r="G2213" s="4">
        <v>43.354769269999998</v>
      </c>
    </row>
    <row r="2214" spans="1:7" x14ac:dyDescent="0.25">
      <c r="A2214" t="str">
        <f t="shared" si="34"/>
        <v>15092 Vimianzo Coruña, A</v>
      </c>
      <c r="B2214" s="4" t="s">
        <v>4523</v>
      </c>
      <c r="C2214" s="4" t="s">
        <v>4524</v>
      </c>
      <c r="D2214" s="4" t="s">
        <v>4346</v>
      </c>
      <c r="E2214" s="4" t="s">
        <v>4347</v>
      </c>
      <c r="F2214" s="4">
        <v>-9.0344139030000008</v>
      </c>
      <c r="G2214" s="4">
        <v>43.110253929999999</v>
      </c>
    </row>
    <row r="2215" spans="1:7" x14ac:dyDescent="0.25">
      <c r="A2215" t="str">
        <f t="shared" si="34"/>
        <v>15093 Zas Coruña, A</v>
      </c>
      <c r="B2215" s="4" t="s">
        <v>4525</v>
      </c>
      <c r="C2215" s="4" t="s">
        <v>4526</v>
      </c>
      <c r="D2215" s="4" t="s">
        <v>4346</v>
      </c>
      <c r="E2215" s="4" t="s">
        <v>4347</v>
      </c>
      <c r="F2215" s="4">
        <v>-8.9161182060000002</v>
      </c>
      <c r="G2215" s="4">
        <v>43.099719610000001</v>
      </c>
    </row>
    <row r="2216" spans="1:7" x14ac:dyDescent="0.25">
      <c r="A2216" t="str">
        <f t="shared" si="34"/>
        <v>15901 Cariño Coruña, A</v>
      </c>
      <c r="B2216" s="4" t="s">
        <v>4527</v>
      </c>
      <c r="C2216" s="4" t="s">
        <v>4528</v>
      </c>
      <c r="D2216" s="4" t="s">
        <v>4346</v>
      </c>
      <c r="E2216" s="4" t="s">
        <v>4347</v>
      </c>
      <c r="F2216" s="4">
        <v>-7.8684249670000002</v>
      </c>
      <c r="G2216" s="4">
        <v>43.74035104</v>
      </c>
    </row>
    <row r="2217" spans="1:7" x14ac:dyDescent="0.25">
      <c r="A2217" t="str">
        <f t="shared" si="34"/>
        <v>15902 Oza-Cesuras Coruña, A</v>
      </c>
      <c r="B2217" s="4" t="s">
        <v>4529</v>
      </c>
      <c r="C2217" s="4" t="s">
        <v>4530</v>
      </c>
      <c r="D2217" s="4" t="s">
        <v>4346</v>
      </c>
      <c r="E2217" s="4" t="s">
        <v>4347</v>
      </c>
      <c r="F2217" s="4">
        <v>-8.1863350859999997</v>
      </c>
      <c r="G2217" s="4">
        <v>43.21492825</v>
      </c>
    </row>
    <row r="2218" spans="1:7" x14ac:dyDescent="0.25">
      <c r="A2218" t="str">
        <f t="shared" si="34"/>
        <v>16001 Abia de la Obispalía Cuenca</v>
      </c>
      <c r="B2218" s="4" t="s">
        <v>4531</v>
      </c>
      <c r="C2218" s="4" t="s">
        <v>4532</v>
      </c>
      <c r="D2218" s="4" t="s">
        <v>4533</v>
      </c>
      <c r="E2218" s="4" t="s">
        <v>201</v>
      </c>
      <c r="F2218" s="4">
        <v>-2.3957498799999999</v>
      </c>
      <c r="G2218" s="4">
        <v>40.019151749999999</v>
      </c>
    </row>
    <row r="2219" spans="1:7" x14ac:dyDescent="0.25">
      <c r="A2219" t="str">
        <f t="shared" si="34"/>
        <v>16002 Acebrón, El Cuenca</v>
      </c>
      <c r="B2219" s="4" t="s">
        <v>4534</v>
      </c>
      <c r="C2219" s="4" t="s">
        <v>4535</v>
      </c>
      <c r="D2219" s="4" t="s">
        <v>4533</v>
      </c>
      <c r="E2219" s="4" t="s">
        <v>201</v>
      </c>
      <c r="F2219" s="4">
        <v>-2.983357201</v>
      </c>
      <c r="G2219" s="4">
        <v>39.908617970000002</v>
      </c>
    </row>
    <row r="2220" spans="1:7" x14ac:dyDescent="0.25">
      <c r="A2220" t="str">
        <f t="shared" si="34"/>
        <v>16003 Alarcón Cuenca</v>
      </c>
      <c r="B2220" s="4" t="s">
        <v>4536</v>
      </c>
      <c r="C2220" s="4" t="s">
        <v>4537</v>
      </c>
      <c r="D2220" s="4" t="s">
        <v>4533</v>
      </c>
      <c r="E2220" s="4" t="s">
        <v>201</v>
      </c>
      <c r="F2220" s="4">
        <v>-2.0862031999999999</v>
      </c>
      <c r="G2220" s="4">
        <v>39.54670505</v>
      </c>
    </row>
    <row r="2221" spans="1:7" x14ac:dyDescent="0.25">
      <c r="A2221" t="str">
        <f t="shared" si="34"/>
        <v>16004 Albaladejo del Cuende Cuenca</v>
      </c>
      <c r="B2221" s="4" t="s">
        <v>4538</v>
      </c>
      <c r="C2221" s="4" t="s">
        <v>4539</v>
      </c>
      <c r="D2221" s="4" t="s">
        <v>4533</v>
      </c>
      <c r="E2221" s="4" t="s">
        <v>201</v>
      </c>
      <c r="F2221" s="4">
        <v>-2.2301837299999998</v>
      </c>
      <c r="G2221" s="4">
        <v>39.80787144</v>
      </c>
    </row>
    <row r="2222" spans="1:7" x14ac:dyDescent="0.25">
      <c r="A2222" t="str">
        <f t="shared" si="34"/>
        <v>16005 Albalate de las Nogueras Cuenca</v>
      </c>
      <c r="B2222" s="4" t="s">
        <v>4540</v>
      </c>
      <c r="C2222" s="4" t="s">
        <v>4541</v>
      </c>
      <c r="D2222" s="4" t="s">
        <v>4533</v>
      </c>
      <c r="E2222" s="4" t="s">
        <v>201</v>
      </c>
      <c r="F2222" s="4">
        <v>-2.2766430600000001</v>
      </c>
      <c r="G2222" s="4">
        <v>40.366239120000003</v>
      </c>
    </row>
    <row r="2223" spans="1:7" x14ac:dyDescent="0.25">
      <c r="A2223" t="str">
        <f t="shared" si="34"/>
        <v>16006 Albendea Cuenca</v>
      </c>
      <c r="B2223" s="4" t="s">
        <v>4542</v>
      </c>
      <c r="C2223" s="4" t="s">
        <v>4543</v>
      </c>
      <c r="D2223" s="4" t="s">
        <v>4533</v>
      </c>
      <c r="E2223" s="4" t="s">
        <v>201</v>
      </c>
      <c r="F2223" s="4">
        <v>-2.4184333599999999</v>
      </c>
      <c r="G2223" s="4">
        <v>40.487355020000003</v>
      </c>
    </row>
    <row r="2224" spans="1:7" x14ac:dyDescent="0.25">
      <c r="A2224" t="str">
        <f t="shared" si="34"/>
        <v>16007 Alberca de Záncara, La Cuenca</v>
      </c>
      <c r="B2224" s="4" t="s">
        <v>4544</v>
      </c>
      <c r="C2224" s="4" t="s">
        <v>4545</v>
      </c>
      <c r="D2224" s="4" t="s">
        <v>4533</v>
      </c>
      <c r="E2224" s="4" t="s">
        <v>201</v>
      </c>
      <c r="F2224" s="4">
        <v>-2.4905834599999999</v>
      </c>
      <c r="G2224" s="4">
        <v>39.513230120000003</v>
      </c>
    </row>
    <row r="2225" spans="1:7" x14ac:dyDescent="0.25">
      <c r="A2225" t="str">
        <f t="shared" si="34"/>
        <v>16008 Alcalá de la Vega Cuenca</v>
      </c>
      <c r="B2225" s="4" t="s">
        <v>4546</v>
      </c>
      <c r="C2225" s="4" t="s">
        <v>4547</v>
      </c>
      <c r="D2225" s="4" t="s">
        <v>4533</v>
      </c>
      <c r="E2225" s="4" t="s">
        <v>201</v>
      </c>
      <c r="F2225" s="4">
        <v>-1.5256003499999999</v>
      </c>
      <c r="G2225" s="4">
        <v>40.027190470000001</v>
      </c>
    </row>
    <row r="2226" spans="1:7" x14ac:dyDescent="0.25">
      <c r="A2226" t="str">
        <f t="shared" si="34"/>
        <v>16009 Alcantud Cuenca</v>
      </c>
      <c r="B2226" s="4" t="s">
        <v>4548</v>
      </c>
      <c r="C2226" s="4" t="s">
        <v>4549</v>
      </c>
      <c r="D2226" s="4" t="s">
        <v>4533</v>
      </c>
      <c r="E2226" s="4" t="s">
        <v>201</v>
      </c>
      <c r="F2226" s="4">
        <v>-2.33196424</v>
      </c>
      <c r="G2226" s="4">
        <v>40.548409020000001</v>
      </c>
    </row>
    <row r="2227" spans="1:7" x14ac:dyDescent="0.25">
      <c r="A2227" t="str">
        <f t="shared" si="34"/>
        <v>16010 Alcázar del Rey Cuenca</v>
      </c>
      <c r="B2227" s="4" t="s">
        <v>4550</v>
      </c>
      <c r="C2227" s="4" t="s">
        <v>4551</v>
      </c>
      <c r="D2227" s="4" t="s">
        <v>4533</v>
      </c>
      <c r="E2227" s="4" t="s">
        <v>201</v>
      </c>
      <c r="F2227" s="4">
        <v>-2.8091933500000001</v>
      </c>
      <c r="G2227" s="4">
        <v>40.06337697</v>
      </c>
    </row>
    <row r="2228" spans="1:7" x14ac:dyDescent="0.25">
      <c r="A2228" t="str">
        <f t="shared" si="34"/>
        <v>16011 Alcohujate Cuenca</v>
      </c>
      <c r="B2228" s="4" t="s">
        <v>4552</v>
      </c>
      <c r="C2228" s="4" t="s">
        <v>4553</v>
      </c>
      <c r="D2228" s="4" t="s">
        <v>4533</v>
      </c>
      <c r="E2228" s="4" t="s">
        <v>201</v>
      </c>
      <c r="F2228" s="4">
        <v>-2.61538848</v>
      </c>
      <c r="G2228" s="4">
        <v>40.41737388</v>
      </c>
    </row>
    <row r="2229" spans="1:7" x14ac:dyDescent="0.25">
      <c r="A2229" t="str">
        <f t="shared" si="34"/>
        <v>16012 Alconchel de la Estrella Cuenca</v>
      </c>
      <c r="B2229" s="4" t="s">
        <v>4554</v>
      </c>
      <c r="C2229" s="4" t="s">
        <v>4555</v>
      </c>
      <c r="D2229" s="4" t="s">
        <v>4533</v>
      </c>
      <c r="E2229" s="4" t="s">
        <v>201</v>
      </c>
      <c r="F2229" s="4">
        <v>-2.5757017599999998</v>
      </c>
      <c r="G2229" s="4">
        <v>39.718963789999997</v>
      </c>
    </row>
    <row r="2230" spans="1:7" x14ac:dyDescent="0.25">
      <c r="A2230" t="str">
        <f t="shared" si="34"/>
        <v>16013 Algarra Cuenca</v>
      </c>
      <c r="B2230" s="4" t="s">
        <v>4556</v>
      </c>
      <c r="C2230" s="4" t="s">
        <v>4557</v>
      </c>
      <c r="D2230" s="4" t="s">
        <v>4533</v>
      </c>
      <c r="E2230" s="4" t="s">
        <v>201</v>
      </c>
      <c r="F2230" s="4">
        <v>-1.4359255900000001</v>
      </c>
      <c r="G2230" s="4">
        <v>40.00159068</v>
      </c>
    </row>
    <row r="2231" spans="1:7" x14ac:dyDescent="0.25">
      <c r="A2231" t="str">
        <f t="shared" si="34"/>
        <v>16014 Aliaguilla Cuenca</v>
      </c>
      <c r="B2231" s="4" t="s">
        <v>4558</v>
      </c>
      <c r="C2231" s="4" t="s">
        <v>4559</v>
      </c>
      <c r="D2231" s="4" t="s">
        <v>4533</v>
      </c>
      <c r="E2231" s="4" t="s">
        <v>201</v>
      </c>
      <c r="F2231" s="4">
        <v>-1.32526984</v>
      </c>
      <c r="G2231" s="4">
        <v>39.741226750000003</v>
      </c>
    </row>
    <row r="2232" spans="1:7" x14ac:dyDescent="0.25">
      <c r="A2232" t="str">
        <f t="shared" si="34"/>
        <v>16015 Almarcha, La Cuenca</v>
      </c>
      <c r="B2232" s="4" t="s">
        <v>4560</v>
      </c>
      <c r="C2232" s="4" t="s">
        <v>4561</v>
      </c>
      <c r="D2232" s="4" t="s">
        <v>4533</v>
      </c>
      <c r="E2232" s="4" t="s">
        <v>201</v>
      </c>
      <c r="F2232" s="4">
        <v>-2.3828138499999998</v>
      </c>
      <c r="G2232" s="4">
        <v>39.685039320000001</v>
      </c>
    </row>
    <row r="2233" spans="1:7" x14ac:dyDescent="0.25">
      <c r="A2233" t="str">
        <f t="shared" si="34"/>
        <v>16016 Almendros Cuenca</v>
      </c>
      <c r="B2233" s="4" t="s">
        <v>4562</v>
      </c>
      <c r="C2233" s="4" t="s">
        <v>4563</v>
      </c>
      <c r="D2233" s="4" t="s">
        <v>4533</v>
      </c>
      <c r="E2233" s="4" t="s">
        <v>201</v>
      </c>
      <c r="F2233" s="4">
        <v>-2.8845437669999998</v>
      </c>
      <c r="G2233" s="4">
        <v>39.920779639999999</v>
      </c>
    </row>
    <row r="2234" spans="1:7" x14ac:dyDescent="0.25">
      <c r="A2234" t="str">
        <f t="shared" si="34"/>
        <v>16017 Almodóvar del Pinar Cuenca</v>
      </c>
      <c r="B2234" s="4" t="s">
        <v>4564</v>
      </c>
      <c r="C2234" s="4" t="s">
        <v>4565</v>
      </c>
      <c r="D2234" s="4" t="s">
        <v>4533</v>
      </c>
      <c r="E2234" s="4" t="s">
        <v>201</v>
      </c>
      <c r="F2234" s="4">
        <v>-1.9019256200000001</v>
      </c>
      <c r="G2234" s="4">
        <v>39.725608520000002</v>
      </c>
    </row>
    <row r="2235" spans="1:7" x14ac:dyDescent="0.25">
      <c r="A2235" t="str">
        <f t="shared" si="34"/>
        <v>16018 Almonacid del Marquesado Cuenca</v>
      </c>
      <c r="B2235" s="4" t="s">
        <v>4566</v>
      </c>
      <c r="C2235" s="4" t="s">
        <v>4567</v>
      </c>
      <c r="D2235" s="4" t="s">
        <v>4533</v>
      </c>
      <c r="E2235" s="4" t="s">
        <v>201</v>
      </c>
      <c r="F2235" s="4">
        <v>-2.7685072900000001</v>
      </c>
      <c r="G2235" s="4">
        <v>39.823108099999999</v>
      </c>
    </row>
    <row r="2236" spans="1:7" x14ac:dyDescent="0.25">
      <c r="A2236" t="str">
        <f t="shared" si="34"/>
        <v>16019 Altarejos Cuenca</v>
      </c>
      <c r="B2236" s="4" t="s">
        <v>4568</v>
      </c>
      <c r="C2236" s="4" t="s">
        <v>4569</v>
      </c>
      <c r="D2236" s="4" t="s">
        <v>4533</v>
      </c>
      <c r="E2236" s="4" t="s">
        <v>201</v>
      </c>
      <c r="F2236" s="4">
        <v>-2.3561358399999999</v>
      </c>
      <c r="G2236" s="4">
        <v>39.912460729999999</v>
      </c>
    </row>
    <row r="2237" spans="1:7" x14ac:dyDescent="0.25">
      <c r="A2237" t="str">
        <f t="shared" si="34"/>
        <v>16020 Arandilla del Arroyo Cuenca</v>
      </c>
      <c r="B2237" s="4" t="s">
        <v>4570</v>
      </c>
      <c r="C2237" s="4" t="s">
        <v>4571</v>
      </c>
      <c r="D2237" s="4" t="s">
        <v>4533</v>
      </c>
      <c r="E2237" s="4" t="s">
        <v>201</v>
      </c>
      <c r="F2237" s="4">
        <v>-2.3849257399999999</v>
      </c>
      <c r="G2237" s="4">
        <v>40.510352410000003</v>
      </c>
    </row>
    <row r="2238" spans="1:7" x14ac:dyDescent="0.25">
      <c r="A2238" t="str">
        <f t="shared" si="34"/>
        <v>16022 Arcos de la Sierra Cuenca</v>
      </c>
      <c r="B2238" s="4" t="s">
        <v>4572</v>
      </c>
      <c r="C2238" s="4" t="s">
        <v>4573</v>
      </c>
      <c r="D2238" s="4" t="s">
        <v>4533</v>
      </c>
      <c r="E2238" s="4" t="s">
        <v>201</v>
      </c>
      <c r="F2238" s="4">
        <v>-2.1134736599999999</v>
      </c>
      <c r="G2238" s="4">
        <v>40.346985230000001</v>
      </c>
    </row>
    <row r="2239" spans="1:7" x14ac:dyDescent="0.25">
      <c r="A2239" t="str">
        <f t="shared" si="34"/>
        <v>16023 Chillarón de Cuenca Cuenca</v>
      </c>
      <c r="B2239" s="4" t="s">
        <v>4574</v>
      </c>
      <c r="C2239" s="4" t="s">
        <v>4575</v>
      </c>
      <c r="D2239" s="4" t="s">
        <v>4533</v>
      </c>
      <c r="E2239" s="4" t="s">
        <v>201</v>
      </c>
      <c r="F2239" s="4">
        <v>-2.2213596099999999</v>
      </c>
      <c r="G2239" s="4">
        <v>40.104367349999997</v>
      </c>
    </row>
    <row r="2240" spans="1:7" x14ac:dyDescent="0.25">
      <c r="A2240" t="str">
        <f t="shared" si="34"/>
        <v>16024 Arguisuelas Cuenca</v>
      </c>
      <c r="B2240" s="4" t="s">
        <v>4576</v>
      </c>
      <c r="C2240" s="4" t="s">
        <v>4577</v>
      </c>
      <c r="D2240" s="4" t="s">
        <v>4533</v>
      </c>
      <c r="E2240" s="4" t="s">
        <v>201</v>
      </c>
      <c r="F2240" s="4">
        <v>-1.82059159</v>
      </c>
      <c r="G2240" s="4">
        <v>39.83199991</v>
      </c>
    </row>
    <row r="2241" spans="1:7" x14ac:dyDescent="0.25">
      <c r="A2241" t="str">
        <f t="shared" si="34"/>
        <v>16025 Arrancacepas Cuenca</v>
      </c>
      <c r="B2241" s="4" t="s">
        <v>4578</v>
      </c>
      <c r="C2241" s="4" t="s">
        <v>4579</v>
      </c>
      <c r="D2241" s="4" t="s">
        <v>4533</v>
      </c>
      <c r="E2241" s="4" t="s">
        <v>201</v>
      </c>
      <c r="F2241" s="4">
        <v>-2.35834834</v>
      </c>
      <c r="G2241" s="4">
        <v>40.304198450000001</v>
      </c>
    </row>
    <row r="2242" spans="1:7" x14ac:dyDescent="0.25">
      <c r="A2242" t="str">
        <f t="shared" si="34"/>
        <v>16026 Atalaya del Cañavate Cuenca</v>
      </c>
      <c r="B2242" s="4" t="s">
        <v>4580</v>
      </c>
      <c r="C2242" s="4" t="s">
        <v>4581</v>
      </c>
      <c r="D2242" s="4" t="s">
        <v>4533</v>
      </c>
      <c r="E2242" s="4" t="s">
        <v>201</v>
      </c>
      <c r="F2242" s="4">
        <v>-2.2529939699999999</v>
      </c>
      <c r="G2242" s="4">
        <v>39.517278619999999</v>
      </c>
    </row>
    <row r="2243" spans="1:7" x14ac:dyDescent="0.25">
      <c r="A2243" t="str">
        <f t="shared" ref="A2243:A2306" si="35">CONCATENATE(B2243, " ",C2243, " ",D2243)</f>
        <v>16027 Barajas de Melo Cuenca</v>
      </c>
      <c r="B2243" s="4" t="s">
        <v>4582</v>
      </c>
      <c r="C2243" s="4" t="s">
        <v>4583</v>
      </c>
      <c r="D2243" s="4" t="s">
        <v>4533</v>
      </c>
      <c r="E2243" s="4" t="s">
        <v>201</v>
      </c>
      <c r="F2243" s="4">
        <v>-2.9159907500000002</v>
      </c>
      <c r="G2243" s="4">
        <v>40.122452879999997</v>
      </c>
    </row>
    <row r="2244" spans="1:7" x14ac:dyDescent="0.25">
      <c r="A2244" t="str">
        <f t="shared" si="35"/>
        <v>16029 Barchín del Hoyo Cuenca</v>
      </c>
      <c r="B2244" s="4" t="s">
        <v>4584</v>
      </c>
      <c r="C2244" s="4" t="s">
        <v>4585</v>
      </c>
      <c r="D2244" s="4" t="s">
        <v>4533</v>
      </c>
      <c r="E2244" s="4" t="s">
        <v>201</v>
      </c>
      <c r="F2244" s="4">
        <v>-2.0690640199999999</v>
      </c>
      <c r="G2244" s="4">
        <v>39.663791740000001</v>
      </c>
    </row>
    <row r="2245" spans="1:7" x14ac:dyDescent="0.25">
      <c r="A2245" t="str">
        <f t="shared" si="35"/>
        <v>16030 Bascuñana de San Pedro Cuenca</v>
      </c>
      <c r="B2245" s="4" t="s">
        <v>4586</v>
      </c>
      <c r="C2245" s="4" t="s">
        <v>4587</v>
      </c>
      <c r="D2245" s="4" t="s">
        <v>4533</v>
      </c>
      <c r="E2245" s="4" t="s">
        <v>201</v>
      </c>
      <c r="F2245" s="4">
        <v>-2.2284540000000002</v>
      </c>
      <c r="G2245" s="4">
        <v>40.213599950000003</v>
      </c>
    </row>
    <row r="2246" spans="1:7" x14ac:dyDescent="0.25">
      <c r="A2246" t="str">
        <f t="shared" si="35"/>
        <v>16031 Beamud Cuenca</v>
      </c>
      <c r="B2246" s="4" t="s">
        <v>4588</v>
      </c>
      <c r="C2246" s="4" t="s">
        <v>4589</v>
      </c>
      <c r="D2246" s="4" t="s">
        <v>4533</v>
      </c>
      <c r="E2246" s="4" t="s">
        <v>201</v>
      </c>
      <c r="F2246" s="4">
        <v>-1.82938617</v>
      </c>
      <c r="G2246" s="4">
        <v>40.186150720000001</v>
      </c>
    </row>
    <row r="2247" spans="1:7" x14ac:dyDescent="0.25">
      <c r="A2247" t="str">
        <f t="shared" si="35"/>
        <v>16032 Belinchón Cuenca</v>
      </c>
      <c r="B2247" s="4" t="s">
        <v>4590</v>
      </c>
      <c r="C2247" s="4" t="s">
        <v>4591</v>
      </c>
      <c r="D2247" s="4" t="s">
        <v>4533</v>
      </c>
      <c r="E2247" s="4" t="s">
        <v>201</v>
      </c>
      <c r="F2247" s="4">
        <v>-3.0578128119999999</v>
      </c>
      <c r="G2247" s="4">
        <v>40.04859484</v>
      </c>
    </row>
    <row r="2248" spans="1:7" x14ac:dyDescent="0.25">
      <c r="A2248" t="str">
        <f t="shared" si="35"/>
        <v>16033 Belmonte Cuenca</v>
      </c>
      <c r="B2248" s="4" t="s">
        <v>4592</v>
      </c>
      <c r="C2248" s="4" t="s">
        <v>4593</v>
      </c>
      <c r="D2248" s="4" t="s">
        <v>4533</v>
      </c>
      <c r="E2248" s="4" t="s">
        <v>201</v>
      </c>
      <c r="F2248" s="4">
        <v>-2.7045100899999999</v>
      </c>
      <c r="G2248" s="4">
        <v>39.557988889999997</v>
      </c>
    </row>
    <row r="2249" spans="1:7" x14ac:dyDescent="0.25">
      <c r="A2249" t="str">
        <f t="shared" si="35"/>
        <v>16034 Belmontejo Cuenca</v>
      </c>
      <c r="B2249" s="4" t="s">
        <v>4594</v>
      </c>
      <c r="C2249" s="4" t="s">
        <v>4595</v>
      </c>
      <c r="D2249" s="4" t="s">
        <v>4533</v>
      </c>
      <c r="E2249" s="4" t="s">
        <v>201</v>
      </c>
      <c r="F2249" s="4">
        <v>-2.3461233799999999</v>
      </c>
      <c r="G2249" s="4">
        <v>39.822260350000001</v>
      </c>
    </row>
    <row r="2250" spans="1:7" x14ac:dyDescent="0.25">
      <c r="A2250" t="str">
        <f t="shared" si="35"/>
        <v>16035 Beteta Cuenca</v>
      </c>
      <c r="B2250" s="4" t="s">
        <v>4596</v>
      </c>
      <c r="C2250" s="4" t="s">
        <v>4597</v>
      </c>
      <c r="D2250" s="4" t="s">
        <v>4533</v>
      </c>
      <c r="E2250" s="4" t="s">
        <v>201</v>
      </c>
      <c r="F2250" s="4">
        <v>-2.07558452</v>
      </c>
      <c r="G2250" s="4">
        <v>40.572217029999997</v>
      </c>
    </row>
    <row r="2251" spans="1:7" x14ac:dyDescent="0.25">
      <c r="A2251" t="str">
        <f t="shared" si="35"/>
        <v>16036 Boniches Cuenca</v>
      </c>
      <c r="B2251" s="4" t="s">
        <v>4598</v>
      </c>
      <c r="C2251" s="4" t="s">
        <v>4599</v>
      </c>
      <c r="D2251" s="4" t="s">
        <v>4533</v>
      </c>
      <c r="E2251" s="4" t="s">
        <v>201</v>
      </c>
      <c r="F2251" s="4">
        <v>-1.62469113</v>
      </c>
      <c r="G2251" s="4">
        <v>39.9855163</v>
      </c>
    </row>
    <row r="2252" spans="1:7" x14ac:dyDescent="0.25">
      <c r="A2252" t="str">
        <f t="shared" si="35"/>
        <v>16038 Buciegas Cuenca</v>
      </c>
      <c r="B2252" s="4" t="s">
        <v>4600</v>
      </c>
      <c r="C2252" s="4" t="s">
        <v>4601</v>
      </c>
      <c r="D2252" s="4" t="s">
        <v>4533</v>
      </c>
      <c r="E2252" s="4" t="s">
        <v>201</v>
      </c>
      <c r="F2252" s="4">
        <v>-2.4615433329999998</v>
      </c>
      <c r="G2252" s="4">
        <v>40.335886960000003</v>
      </c>
    </row>
    <row r="2253" spans="1:7" x14ac:dyDescent="0.25">
      <c r="A2253" t="str">
        <f t="shared" si="35"/>
        <v>16039 Buenache de Alarcón Cuenca</v>
      </c>
      <c r="B2253" s="4" t="s">
        <v>4602</v>
      </c>
      <c r="C2253" s="4" t="s">
        <v>4603</v>
      </c>
      <c r="D2253" s="4" t="s">
        <v>4533</v>
      </c>
      <c r="E2253" s="4" t="s">
        <v>201</v>
      </c>
      <c r="F2253" s="4">
        <v>-2.1590317099999998</v>
      </c>
      <c r="G2253" s="4">
        <v>39.65581023</v>
      </c>
    </row>
    <row r="2254" spans="1:7" x14ac:dyDescent="0.25">
      <c r="A2254" t="str">
        <f t="shared" si="35"/>
        <v>16040 Buenache de la Sierra Cuenca</v>
      </c>
      <c r="B2254" s="4" t="s">
        <v>4604</v>
      </c>
      <c r="C2254" s="4" t="s">
        <v>4605</v>
      </c>
      <c r="D2254" s="4" t="s">
        <v>4533</v>
      </c>
      <c r="E2254" s="4" t="s">
        <v>201</v>
      </c>
      <c r="F2254" s="4">
        <v>-2.0009406799999998</v>
      </c>
      <c r="G2254" s="4">
        <v>40.135334030000003</v>
      </c>
    </row>
    <row r="2255" spans="1:7" x14ac:dyDescent="0.25">
      <c r="A2255" t="str">
        <f t="shared" si="35"/>
        <v>16041 Buendía Cuenca</v>
      </c>
      <c r="B2255" s="4" t="s">
        <v>4606</v>
      </c>
      <c r="C2255" s="4" t="s">
        <v>4607</v>
      </c>
      <c r="D2255" s="4" t="s">
        <v>4533</v>
      </c>
      <c r="E2255" s="4" t="s">
        <v>201</v>
      </c>
      <c r="F2255" s="4">
        <v>-2.7575010469999999</v>
      </c>
      <c r="G2255" s="4">
        <v>40.366472330000001</v>
      </c>
    </row>
    <row r="2256" spans="1:7" x14ac:dyDescent="0.25">
      <c r="A2256" t="str">
        <f t="shared" si="35"/>
        <v>16042 Campillo de Altobuey Cuenca</v>
      </c>
      <c r="B2256" s="4" t="s">
        <v>4608</v>
      </c>
      <c r="C2256" s="4" t="s">
        <v>4609</v>
      </c>
      <c r="D2256" s="4" t="s">
        <v>4533</v>
      </c>
      <c r="E2256" s="4" t="s">
        <v>201</v>
      </c>
      <c r="F2256" s="4">
        <v>-1.7960828600000001</v>
      </c>
      <c r="G2256" s="4">
        <v>39.610844659999998</v>
      </c>
    </row>
    <row r="2257" spans="1:7" x14ac:dyDescent="0.25">
      <c r="A2257" t="str">
        <f t="shared" si="35"/>
        <v>16043 Campillos-Paravientos Cuenca</v>
      </c>
      <c r="B2257" s="4" t="s">
        <v>4610</v>
      </c>
      <c r="C2257" s="4" t="s">
        <v>4611</v>
      </c>
      <c r="D2257" s="4" t="s">
        <v>4533</v>
      </c>
      <c r="E2257" s="4" t="s">
        <v>201</v>
      </c>
      <c r="F2257" s="4">
        <v>-1.54826134</v>
      </c>
      <c r="G2257" s="4">
        <v>39.974313289999998</v>
      </c>
    </row>
    <row r="2258" spans="1:7" x14ac:dyDescent="0.25">
      <c r="A2258" t="str">
        <f t="shared" si="35"/>
        <v>16044 Campillos-Sierra Cuenca</v>
      </c>
      <c r="B2258" s="4" t="s">
        <v>4612</v>
      </c>
      <c r="C2258" s="4" t="s">
        <v>4613</v>
      </c>
      <c r="D2258" s="4" t="s">
        <v>4533</v>
      </c>
      <c r="E2258" s="4" t="s">
        <v>201</v>
      </c>
      <c r="F2258" s="4">
        <v>-1.69807843</v>
      </c>
      <c r="G2258" s="4">
        <v>40.100160600000002</v>
      </c>
    </row>
    <row r="2259" spans="1:7" x14ac:dyDescent="0.25">
      <c r="A2259" t="str">
        <f t="shared" si="35"/>
        <v>16045 Canalejas del Arroyo Cuenca</v>
      </c>
      <c r="B2259" s="4" t="s">
        <v>4614</v>
      </c>
      <c r="C2259" s="4" t="s">
        <v>4615</v>
      </c>
      <c r="D2259" s="4" t="s">
        <v>4533</v>
      </c>
      <c r="E2259" s="4" t="s">
        <v>201</v>
      </c>
      <c r="F2259" s="4">
        <v>-2.4945043349999998</v>
      </c>
      <c r="G2259" s="4">
        <v>40.369220370000001</v>
      </c>
    </row>
    <row r="2260" spans="1:7" x14ac:dyDescent="0.25">
      <c r="A2260" t="str">
        <f t="shared" si="35"/>
        <v>16046 Cañada del Hoyo Cuenca</v>
      </c>
      <c r="B2260" s="4" t="s">
        <v>4616</v>
      </c>
      <c r="C2260" s="4" t="s">
        <v>4617</v>
      </c>
      <c r="D2260" s="4" t="s">
        <v>4533</v>
      </c>
      <c r="E2260" s="4" t="s">
        <v>201</v>
      </c>
      <c r="F2260" s="4">
        <v>-1.8994922000000001</v>
      </c>
      <c r="G2260" s="4">
        <v>39.970460840000001</v>
      </c>
    </row>
    <row r="2261" spans="1:7" x14ac:dyDescent="0.25">
      <c r="A2261" t="str">
        <f t="shared" si="35"/>
        <v>16047 Cañada Juncosa Cuenca</v>
      </c>
      <c r="B2261" s="4" t="s">
        <v>4618</v>
      </c>
      <c r="C2261" s="4" t="s">
        <v>4619</v>
      </c>
      <c r="D2261" s="4" t="s">
        <v>4533</v>
      </c>
      <c r="E2261" s="4" t="s">
        <v>201</v>
      </c>
      <c r="F2261" s="4">
        <v>-2.2526313</v>
      </c>
      <c r="G2261" s="4">
        <v>39.548930050000003</v>
      </c>
    </row>
    <row r="2262" spans="1:7" x14ac:dyDescent="0.25">
      <c r="A2262" t="str">
        <f t="shared" si="35"/>
        <v>16048 Cañamares Cuenca</v>
      </c>
      <c r="B2262" s="4" t="s">
        <v>4620</v>
      </c>
      <c r="C2262" s="4" t="s">
        <v>4621</v>
      </c>
      <c r="D2262" s="4" t="s">
        <v>4533</v>
      </c>
      <c r="E2262" s="4" t="s">
        <v>201</v>
      </c>
      <c r="F2262" s="4">
        <v>-2.23965923</v>
      </c>
      <c r="G2262" s="4">
        <v>40.453145769999999</v>
      </c>
    </row>
    <row r="2263" spans="1:7" x14ac:dyDescent="0.25">
      <c r="A2263" t="str">
        <f t="shared" si="35"/>
        <v>16049 Cañavate, El Cuenca</v>
      </c>
      <c r="B2263" s="4" t="s">
        <v>4622</v>
      </c>
      <c r="C2263" s="4" t="s">
        <v>4623</v>
      </c>
      <c r="D2263" s="4" t="s">
        <v>4533</v>
      </c>
      <c r="E2263" s="4" t="s">
        <v>201</v>
      </c>
      <c r="F2263" s="4">
        <v>-2.30227644</v>
      </c>
      <c r="G2263" s="4">
        <v>39.542598169999998</v>
      </c>
    </row>
    <row r="2264" spans="1:7" x14ac:dyDescent="0.25">
      <c r="A2264" t="str">
        <f t="shared" si="35"/>
        <v>16050 Cañaveras Cuenca</v>
      </c>
      <c r="B2264" s="4" t="s">
        <v>4624</v>
      </c>
      <c r="C2264" s="4" t="s">
        <v>4625</v>
      </c>
      <c r="D2264" s="4" t="s">
        <v>4533</v>
      </c>
      <c r="E2264" s="4" t="s">
        <v>201</v>
      </c>
      <c r="F2264" s="4">
        <v>-2.3959547300000001</v>
      </c>
      <c r="G2264" s="4">
        <v>40.359798249999997</v>
      </c>
    </row>
    <row r="2265" spans="1:7" x14ac:dyDescent="0.25">
      <c r="A2265" t="str">
        <f t="shared" si="35"/>
        <v>16051 Cañaveruelas Cuenca</v>
      </c>
      <c r="B2265" s="4" t="s">
        <v>4626</v>
      </c>
      <c r="C2265" s="4" t="s">
        <v>4627</v>
      </c>
      <c r="D2265" s="4" t="s">
        <v>4533</v>
      </c>
      <c r="E2265" s="4" t="s">
        <v>201</v>
      </c>
      <c r="F2265" s="4">
        <v>-2.6375288729999999</v>
      </c>
      <c r="G2265" s="4">
        <v>40.401150059999999</v>
      </c>
    </row>
    <row r="2266" spans="1:7" x14ac:dyDescent="0.25">
      <c r="A2266" t="str">
        <f t="shared" si="35"/>
        <v>16052 Cañete Cuenca</v>
      </c>
      <c r="B2266" s="4" t="s">
        <v>4628</v>
      </c>
      <c r="C2266" s="4" t="s">
        <v>4629</v>
      </c>
      <c r="D2266" s="4" t="s">
        <v>4533</v>
      </c>
      <c r="E2266" s="4" t="s">
        <v>201</v>
      </c>
      <c r="F2266" s="4">
        <v>-1.6476272999999999</v>
      </c>
      <c r="G2266" s="4">
        <v>40.041094360000002</v>
      </c>
    </row>
    <row r="2267" spans="1:7" x14ac:dyDescent="0.25">
      <c r="A2267" t="str">
        <f t="shared" si="35"/>
        <v>16053 Cañizares Cuenca</v>
      </c>
      <c r="B2267" s="4" t="s">
        <v>4630</v>
      </c>
      <c r="C2267" s="4" t="s">
        <v>4631</v>
      </c>
      <c r="D2267" s="4" t="s">
        <v>4533</v>
      </c>
      <c r="E2267" s="4" t="s">
        <v>201</v>
      </c>
      <c r="F2267" s="4">
        <v>-2.1917882500000001</v>
      </c>
      <c r="G2267" s="4">
        <v>40.519198289999999</v>
      </c>
    </row>
    <row r="2268" spans="1:7" x14ac:dyDescent="0.25">
      <c r="A2268" t="str">
        <f t="shared" si="35"/>
        <v>16055 Carboneras de Guadazaón Cuenca</v>
      </c>
      <c r="B2268" s="4" t="s">
        <v>4632</v>
      </c>
      <c r="C2268" s="4" t="s">
        <v>4633</v>
      </c>
      <c r="D2268" s="4" t="s">
        <v>4533</v>
      </c>
      <c r="E2268" s="4" t="s">
        <v>201</v>
      </c>
      <c r="F2268" s="4">
        <v>-1.8132051600000001</v>
      </c>
      <c r="G2268" s="4">
        <v>39.899866289999999</v>
      </c>
    </row>
    <row r="2269" spans="1:7" x14ac:dyDescent="0.25">
      <c r="A2269" t="str">
        <f t="shared" si="35"/>
        <v>16056 Cardenete Cuenca</v>
      </c>
      <c r="B2269" s="4" t="s">
        <v>4634</v>
      </c>
      <c r="C2269" s="4" t="s">
        <v>4635</v>
      </c>
      <c r="D2269" s="4" t="s">
        <v>4533</v>
      </c>
      <c r="E2269" s="4" t="s">
        <v>201</v>
      </c>
      <c r="F2269" s="4">
        <v>-1.6874651300000001</v>
      </c>
      <c r="G2269" s="4">
        <v>39.766853429999998</v>
      </c>
    </row>
    <row r="2270" spans="1:7" x14ac:dyDescent="0.25">
      <c r="A2270" t="str">
        <f t="shared" si="35"/>
        <v>16057 Carrascosa Cuenca</v>
      </c>
      <c r="B2270" s="4" t="s">
        <v>4636</v>
      </c>
      <c r="C2270" s="4" t="s">
        <v>4637</v>
      </c>
      <c r="D2270" s="4" t="s">
        <v>4533</v>
      </c>
      <c r="E2270" s="4" t="s">
        <v>201</v>
      </c>
      <c r="F2270" s="4">
        <v>-2.1637524899999998</v>
      </c>
      <c r="G2270" s="4">
        <v>40.590303239999997</v>
      </c>
    </row>
    <row r="2271" spans="1:7" x14ac:dyDescent="0.25">
      <c r="A2271" t="str">
        <f t="shared" si="35"/>
        <v>16058 Carrascosa de Haro Cuenca</v>
      </c>
      <c r="B2271" s="4" t="s">
        <v>4638</v>
      </c>
      <c r="C2271" s="4" t="s">
        <v>4639</v>
      </c>
      <c r="D2271" s="4" t="s">
        <v>4533</v>
      </c>
      <c r="E2271" s="4" t="s">
        <v>201</v>
      </c>
      <c r="F2271" s="4">
        <v>-2.54061738</v>
      </c>
      <c r="G2271" s="4">
        <v>39.597740960000003</v>
      </c>
    </row>
    <row r="2272" spans="1:7" x14ac:dyDescent="0.25">
      <c r="A2272" t="str">
        <f t="shared" si="35"/>
        <v>16060 Casas de Benítez Cuenca</v>
      </c>
      <c r="B2272" s="4" t="s">
        <v>4640</v>
      </c>
      <c r="C2272" s="4" t="s">
        <v>4641</v>
      </c>
      <c r="D2272" s="4" t="s">
        <v>4533</v>
      </c>
      <c r="E2272" s="4" t="s">
        <v>201</v>
      </c>
      <c r="F2272" s="4">
        <v>-2.1282291799999999</v>
      </c>
      <c r="G2272" s="4">
        <v>39.360458049999998</v>
      </c>
    </row>
    <row r="2273" spans="1:7" x14ac:dyDescent="0.25">
      <c r="A2273" t="str">
        <f t="shared" si="35"/>
        <v>16061 Casas de Fernando Alonso Cuenca</v>
      </c>
      <c r="B2273" s="4" t="s">
        <v>4642</v>
      </c>
      <c r="C2273" s="4" t="s">
        <v>4643</v>
      </c>
      <c r="D2273" s="4" t="s">
        <v>4533</v>
      </c>
      <c r="E2273" s="4" t="s">
        <v>201</v>
      </c>
      <c r="F2273" s="4">
        <v>-2.32596091</v>
      </c>
      <c r="G2273" s="4">
        <v>39.352102629999997</v>
      </c>
    </row>
    <row r="2274" spans="1:7" x14ac:dyDescent="0.25">
      <c r="A2274" t="str">
        <f t="shared" si="35"/>
        <v>16062 Casas de Garcimolina Cuenca</v>
      </c>
      <c r="B2274" s="4" t="s">
        <v>4644</v>
      </c>
      <c r="C2274" s="4" t="s">
        <v>4645</v>
      </c>
      <c r="D2274" s="4" t="s">
        <v>4533</v>
      </c>
      <c r="E2274" s="4" t="s">
        <v>201</v>
      </c>
      <c r="F2274" s="4">
        <v>-1.4173678700000001</v>
      </c>
      <c r="G2274" s="4">
        <v>39.997113409999997</v>
      </c>
    </row>
    <row r="2275" spans="1:7" x14ac:dyDescent="0.25">
      <c r="A2275" t="str">
        <f t="shared" si="35"/>
        <v>16063 Casas de Guijarro Cuenca</v>
      </c>
      <c r="B2275" s="4" t="s">
        <v>4646</v>
      </c>
      <c r="C2275" s="4" t="s">
        <v>4647</v>
      </c>
      <c r="D2275" s="4" t="s">
        <v>4533</v>
      </c>
      <c r="E2275" s="4" t="s">
        <v>201</v>
      </c>
      <c r="F2275" s="4">
        <v>-2.1634171100000001</v>
      </c>
      <c r="G2275" s="4">
        <v>39.34633539</v>
      </c>
    </row>
    <row r="2276" spans="1:7" x14ac:dyDescent="0.25">
      <c r="A2276" t="str">
        <f t="shared" si="35"/>
        <v>16064 Casas de Haro Cuenca</v>
      </c>
      <c r="B2276" s="4" t="s">
        <v>4648</v>
      </c>
      <c r="C2276" s="4" t="s">
        <v>4649</v>
      </c>
      <c r="D2276" s="4" t="s">
        <v>4533</v>
      </c>
      <c r="E2276" s="4" t="s">
        <v>201</v>
      </c>
      <c r="F2276" s="4">
        <v>-2.2703291800000001</v>
      </c>
      <c r="G2276" s="4">
        <v>39.323446930000003</v>
      </c>
    </row>
    <row r="2277" spans="1:7" x14ac:dyDescent="0.25">
      <c r="A2277" t="str">
        <f t="shared" si="35"/>
        <v>16065 Casas de los Pinos Cuenca</v>
      </c>
      <c r="B2277" s="4" t="s">
        <v>4650</v>
      </c>
      <c r="C2277" s="4" t="s">
        <v>4651</v>
      </c>
      <c r="D2277" s="4" t="s">
        <v>4533</v>
      </c>
      <c r="E2277" s="4" t="s">
        <v>201</v>
      </c>
      <c r="F2277" s="4">
        <v>-2.3706469800000001</v>
      </c>
      <c r="G2277" s="4">
        <v>39.333773440000002</v>
      </c>
    </row>
    <row r="2278" spans="1:7" x14ac:dyDescent="0.25">
      <c r="A2278" t="str">
        <f t="shared" si="35"/>
        <v>16066 Casasimarro Cuenca</v>
      </c>
      <c r="B2278" s="4" t="s">
        <v>4652</v>
      </c>
      <c r="C2278" s="4" t="s">
        <v>4653</v>
      </c>
      <c r="D2278" s="4" t="s">
        <v>4533</v>
      </c>
      <c r="E2278" s="4" t="s">
        <v>201</v>
      </c>
      <c r="F2278" s="4">
        <v>-2.0398714500000001</v>
      </c>
      <c r="G2278" s="4">
        <v>39.39285821</v>
      </c>
    </row>
    <row r="2279" spans="1:7" x14ac:dyDescent="0.25">
      <c r="A2279" t="str">
        <f t="shared" si="35"/>
        <v>16067 Castejón Cuenca</v>
      </c>
      <c r="B2279" s="4" t="s">
        <v>4654</v>
      </c>
      <c r="C2279" s="4" t="s">
        <v>4655</v>
      </c>
      <c r="D2279" s="4" t="s">
        <v>4533</v>
      </c>
      <c r="E2279" s="4" t="s">
        <v>201</v>
      </c>
      <c r="F2279" s="4">
        <v>-2.5184817599999998</v>
      </c>
      <c r="G2279" s="4">
        <v>40.38154522</v>
      </c>
    </row>
    <row r="2280" spans="1:7" x14ac:dyDescent="0.25">
      <c r="A2280" t="str">
        <f t="shared" si="35"/>
        <v>16068 Castillejo de Iniesta Cuenca</v>
      </c>
      <c r="B2280" s="4" t="s">
        <v>4656</v>
      </c>
      <c r="C2280" s="4" t="s">
        <v>4657</v>
      </c>
      <c r="D2280" s="4" t="s">
        <v>4533</v>
      </c>
      <c r="E2280" s="4" t="s">
        <v>201</v>
      </c>
      <c r="F2280" s="4">
        <v>-1.7609268300000001</v>
      </c>
      <c r="G2280" s="4">
        <v>39.525194829999997</v>
      </c>
    </row>
    <row r="2281" spans="1:7" x14ac:dyDescent="0.25">
      <c r="A2281" t="str">
        <f t="shared" si="35"/>
        <v>16070 Castillejo-Sierra Cuenca</v>
      </c>
      <c r="B2281" s="4" t="s">
        <v>4658</v>
      </c>
      <c r="C2281" s="4" t="s">
        <v>4659</v>
      </c>
      <c r="D2281" s="4" t="s">
        <v>4533</v>
      </c>
      <c r="E2281" s="4" t="s">
        <v>201</v>
      </c>
      <c r="F2281" s="4">
        <v>-2.14057757</v>
      </c>
      <c r="G2281" s="4">
        <v>40.375847759999999</v>
      </c>
    </row>
    <row r="2282" spans="1:7" x14ac:dyDescent="0.25">
      <c r="A2282" t="str">
        <f t="shared" si="35"/>
        <v>16071 Castillo-Albaráñez Cuenca</v>
      </c>
      <c r="B2282" s="4" t="s">
        <v>4660</v>
      </c>
      <c r="C2282" s="4" t="s">
        <v>4661</v>
      </c>
      <c r="D2282" s="4" t="s">
        <v>4533</v>
      </c>
      <c r="E2282" s="4" t="s">
        <v>201</v>
      </c>
      <c r="F2282" s="4">
        <v>-2.3928659799999998</v>
      </c>
      <c r="G2282" s="4">
        <v>40.298528959999999</v>
      </c>
    </row>
    <row r="2283" spans="1:7" x14ac:dyDescent="0.25">
      <c r="A2283" t="str">
        <f t="shared" si="35"/>
        <v>16072 Castillo de Garcimuñoz Cuenca</v>
      </c>
      <c r="B2283" s="4" t="s">
        <v>4662</v>
      </c>
      <c r="C2283" s="4" t="s">
        <v>4663</v>
      </c>
      <c r="D2283" s="4" t="s">
        <v>4533</v>
      </c>
      <c r="E2283" s="4" t="s">
        <v>201</v>
      </c>
      <c r="F2283" s="4">
        <v>-2.3822621399999999</v>
      </c>
      <c r="G2283" s="4">
        <v>39.660609649999998</v>
      </c>
    </row>
    <row r="2284" spans="1:7" x14ac:dyDescent="0.25">
      <c r="A2284" t="str">
        <f t="shared" si="35"/>
        <v>16073 Cervera del Llano Cuenca</v>
      </c>
      <c r="B2284" s="4" t="s">
        <v>4664</v>
      </c>
      <c r="C2284" s="4" t="s">
        <v>4665</v>
      </c>
      <c r="D2284" s="4" t="s">
        <v>4533</v>
      </c>
      <c r="E2284" s="4" t="s">
        <v>201</v>
      </c>
      <c r="F2284" s="4">
        <v>-2.4205279900000001</v>
      </c>
      <c r="G2284" s="4">
        <v>39.783894910000001</v>
      </c>
    </row>
    <row r="2285" spans="1:7" x14ac:dyDescent="0.25">
      <c r="A2285" t="str">
        <f t="shared" si="35"/>
        <v>16074 Cierva, La Cuenca</v>
      </c>
      <c r="B2285" s="4" t="s">
        <v>4666</v>
      </c>
      <c r="C2285" s="4" t="s">
        <v>4667</v>
      </c>
      <c r="D2285" s="4" t="s">
        <v>4533</v>
      </c>
      <c r="E2285" s="4" t="s">
        <v>201</v>
      </c>
      <c r="F2285" s="4">
        <v>-1.8520047799999999</v>
      </c>
      <c r="G2285" s="4">
        <v>40.057436690000003</v>
      </c>
    </row>
    <row r="2286" spans="1:7" x14ac:dyDescent="0.25">
      <c r="A2286" t="str">
        <f t="shared" si="35"/>
        <v>16078 Cuenca Cuenca</v>
      </c>
      <c r="B2286" s="4" t="s">
        <v>4668</v>
      </c>
      <c r="C2286" s="4" t="s">
        <v>4533</v>
      </c>
      <c r="D2286" s="4" t="s">
        <v>4533</v>
      </c>
      <c r="E2286" s="4" t="s">
        <v>201</v>
      </c>
      <c r="F2286" s="4">
        <v>-2.1315230600000001</v>
      </c>
      <c r="G2286" s="4">
        <v>40.076537620000003</v>
      </c>
    </row>
    <row r="2287" spans="1:7" x14ac:dyDescent="0.25">
      <c r="A2287" t="str">
        <f t="shared" si="35"/>
        <v>16079 Cueva del Hierro Cuenca</v>
      </c>
      <c r="B2287" s="4" t="s">
        <v>4669</v>
      </c>
      <c r="C2287" s="4" t="s">
        <v>4670</v>
      </c>
      <c r="D2287" s="4" t="s">
        <v>4533</v>
      </c>
      <c r="E2287" s="4" t="s">
        <v>201</v>
      </c>
      <c r="F2287" s="4">
        <v>-2.0366244299999998</v>
      </c>
      <c r="G2287" s="4">
        <v>40.582717899999999</v>
      </c>
    </row>
    <row r="2288" spans="1:7" x14ac:dyDescent="0.25">
      <c r="A2288" t="str">
        <f t="shared" si="35"/>
        <v>16081 Chumillas Cuenca</v>
      </c>
      <c r="B2288" s="4" t="s">
        <v>4671</v>
      </c>
      <c r="C2288" s="4" t="s">
        <v>4672</v>
      </c>
      <c r="D2288" s="4" t="s">
        <v>4533</v>
      </c>
      <c r="E2288" s="4" t="s">
        <v>201</v>
      </c>
      <c r="F2288" s="4">
        <v>-2.0345085300000001</v>
      </c>
      <c r="G2288" s="4">
        <v>39.770143009999998</v>
      </c>
    </row>
    <row r="2289" spans="1:7" x14ac:dyDescent="0.25">
      <c r="A2289" t="str">
        <f t="shared" si="35"/>
        <v>16082 Enguídanos Cuenca</v>
      </c>
      <c r="B2289" s="4" t="s">
        <v>4673</v>
      </c>
      <c r="C2289" s="4" t="s">
        <v>4674</v>
      </c>
      <c r="D2289" s="4" t="s">
        <v>4533</v>
      </c>
      <c r="E2289" s="4" t="s">
        <v>201</v>
      </c>
      <c r="F2289" s="4">
        <v>-1.6068606000000001</v>
      </c>
      <c r="G2289" s="4">
        <v>39.673591500000001</v>
      </c>
    </row>
    <row r="2290" spans="1:7" x14ac:dyDescent="0.25">
      <c r="A2290" t="str">
        <f t="shared" si="35"/>
        <v>16083 Fresneda de Altarejos Cuenca</v>
      </c>
      <c r="B2290" s="4" t="s">
        <v>4675</v>
      </c>
      <c r="C2290" s="4" t="s">
        <v>4676</v>
      </c>
      <c r="D2290" s="4" t="s">
        <v>4533</v>
      </c>
      <c r="E2290" s="4" t="s">
        <v>201</v>
      </c>
      <c r="F2290" s="4">
        <v>-2.3139583199999998</v>
      </c>
      <c r="G2290" s="4">
        <v>39.925192780000003</v>
      </c>
    </row>
    <row r="2291" spans="1:7" x14ac:dyDescent="0.25">
      <c r="A2291" t="str">
        <f t="shared" si="35"/>
        <v>16084 Fresneda de la Sierra Cuenca</v>
      </c>
      <c r="B2291" s="4" t="s">
        <v>4677</v>
      </c>
      <c r="C2291" s="4" t="s">
        <v>4678</v>
      </c>
      <c r="D2291" s="4" t="s">
        <v>4533</v>
      </c>
      <c r="E2291" s="4" t="s">
        <v>201</v>
      </c>
      <c r="F2291" s="4">
        <v>-2.1424324800000001</v>
      </c>
      <c r="G2291" s="4">
        <v>40.391203900000001</v>
      </c>
    </row>
    <row r="2292" spans="1:7" x14ac:dyDescent="0.25">
      <c r="A2292" t="str">
        <f t="shared" si="35"/>
        <v>16085 Frontera, La Cuenca</v>
      </c>
      <c r="B2292" s="4" t="s">
        <v>4679</v>
      </c>
      <c r="C2292" s="4" t="s">
        <v>4680</v>
      </c>
      <c r="D2292" s="4" t="s">
        <v>4533</v>
      </c>
      <c r="E2292" s="4" t="s">
        <v>201</v>
      </c>
      <c r="F2292" s="4">
        <v>-2.2184342199999998</v>
      </c>
      <c r="G2292" s="4">
        <v>40.401995290000002</v>
      </c>
    </row>
    <row r="2293" spans="1:7" x14ac:dyDescent="0.25">
      <c r="A2293" t="str">
        <f t="shared" si="35"/>
        <v>16086 Fuente de Pedro Naharro Cuenca</v>
      </c>
      <c r="B2293" s="4" t="s">
        <v>4681</v>
      </c>
      <c r="C2293" s="4" t="s">
        <v>4682</v>
      </c>
      <c r="D2293" s="4" t="s">
        <v>4533</v>
      </c>
      <c r="E2293" s="4" t="s">
        <v>201</v>
      </c>
      <c r="F2293" s="4">
        <v>-3.010369115</v>
      </c>
      <c r="G2293" s="4">
        <v>39.924114639999999</v>
      </c>
    </row>
    <row r="2294" spans="1:7" x14ac:dyDescent="0.25">
      <c r="A2294" t="str">
        <f t="shared" si="35"/>
        <v>16087 Fuentelespino de Haro Cuenca</v>
      </c>
      <c r="B2294" s="4" t="s">
        <v>4683</v>
      </c>
      <c r="C2294" s="4" t="s">
        <v>4684</v>
      </c>
      <c r="D2294" s="4" t="s">
        <v>4533</v>
      </c>
      <c r="E2294" s="4" t="s">
        <v>201</v>
      </c>
      <c r="F2294" s="4">
        <v>-2.6697163800000001</v>
      </c>
      <c r="G2294" s="4">
        <v>39.690049639999998</v>
      </c>
    </row>
    <row r="2295" spans="1:7" x14ac:dyDescent="0.25">
      <c r="A2295" t="str">
        <f t="shared" si="35"/>
        <v>16088 Fuentelespino de Moya Cuenca</v>
      </c>
      <c r="B2295" s="4" t="s">
        <v>4685</v>
      </c>
      <c r="C2295" s="4" t="s">
        <v>4686</v>
      </c>
      <c r="D2295" s="4" t="s">
        <v>4533</v>
      </c>
      <c r="E2295" s="4" t="s">
        <v>201</v>
      </c>
      <c r="F2295" s="4">
        <v>-1.4697313000000001</v>
      </c>
      <c r="G2295" s="4">
        <v>39.920382629999999</v>
      </c>
    </row>
    <row r="2296" spans="1:7" x14ac:dyDescent="0.25">
      <c r="A2296" t="str">
        <f t="shared" si="35"/>
        <v>16089 Fuentes Cuenca</v>
      </c>
      <c r="B2296" s="4" t="s">
        <v>4687</v>
      </c>
      <c r="C2296" s="4" t="s">
        <v>4688</v>
      </c>
      <c r="D2296" s="4" t="s">
        <v>4533</v>
      </c>
      <c r="E2296" s="4" t="s">
        <v>201</v>
      </c>
      <c r="F2296" s="4">
        <v>-2.02241033</v>
      </c>
      <c r="G2296" s="4">
        <v>39.949849790000002</v>
      </c>
    </row>
    <row r="2297" spans="1:7" x14ac:dyDescent="0.25">
      <c r="A2297" t="str">
        <f t="shared" si="35"/>
        <v>16091 Fuertescusa Cuenca</v>
      </c>
      <c r="B2297" s="4" t="s">
        <v>4689</v>
      </c>
      <c r="C2297" s="4" t="s">
        <v>4690</v>
      </c>
      <c r="D2297" s="4" t="s">
        <v>4533</v>
      </c>
      <c r="E2297" s="4" t="s">
        <v>201</v>
      </c>
      <c r="F2297" s="4">
        <v>-2.1758471699999999</v>
      </c>
      <c r="G2297" s="4">
        <v>40.475221419999997</v>
      </c>
    </row>
    <row r="2298" spans="1:7" x14ac:dyDescent="0.25">
      <c r="A2298" t="str">
        <f t="shared" si="35"/>
        <v>16092 Gabaldón Cuenca</v>
      </c>
      <c r="B2298" s="4" t="s">
        <v>4691</v>
      </c>
      <c r="C2298" s="4" t="s">
        <v>4692</v>
      </c>
      <c r="D2298" s="4" t="s">
        <v>4533</v>
      </c>
      <c r="E2298" s="4" t="s">
        <v>201</v>
      </c>
      <c r="F2298" s="4">
        <v>-1.94481967</v>
      </c>
      <c r="G2298" s="4">
        <v>39.625905099999997</v>
      </c>
    </row>
    <row r="2299" spans="1:7" x14ac:dyDescent="0.25">
      <c r="A2299" t="str">
        <f t="shared" si="35"/>
        <v>16093 Garaballa Cuenca</v>
      </c>
      <c r="B2299" s="4" t="s">
        <v>4693</v>
      </c>
      <c r="C2299" s="4" t="s">
        <v>4694</v>
      </c>
      <c r="D2299" s="4" t="s">
        <v>4533</v>
      </c>
      <c r="E2299" s="4" t="s">
        <v>201</v>
      </c>
      <c r="F2299" s="4">
        <v>-1.3748615500000001</v>
      </c>
      <c r="G2299" s="4">
        <v>39.812466579999999</v>
      </c>
    </row>
    <row r="2300" spans="1:7" x14ac:dyDescent="0.25">
      <c r="A2300" t="str">
        <f t="shared" si="35"/>
        <v>16094 Gascueña Cuenca</v>
      </c>
      <c r="B2300" s="4" t="s">
        <v>4695</v>
      </c>
      <c r="C2300" s="4" t="s">
        <v>4696</v>
      </c>
      <c r="D2300" s="4" t="s">
        <v>4533</v>
      </c>
      <c r="E2300" s="4" t="s">
        <v>201</v>
      </c>
      <c r="F2300" s="4">
        <v>-2.5184645300000001</v>
      </c>
      <c r="G2300" s="4">
        <v>40.299751229999998</v>
      </c>
    </row>
    <row r="2301" spans="1:7" x14ac:dyDescent="0.25">
      <c r="A2301" t="str">
        <f t="shared" si="35"/>
        <v>16095 Graja de Campalbo Cuenca</v>
      </c>
      <c r="B2301" s="4" t="s">
        <v>4697</v>
      </c>
      <c r="C2301" s="4" t="s">
        <v>4698</v>
      </c>
      <c r="D2301" s="4" t="s">
        <v>4533</v>
      </c>
      <c r="E2301" s="4" t="s">
        <v>201</v>
      </c>
      <c r="F2301" s="4">
        <v>-1.2703453600000001</v>
      </c>
      <c r="G2301" s="4">
        <v>39.898803739999998</v>
      </c>
    </row>
    <row r="2302" spans="1:7" x14ac:dyDescent="0.25">
      <c r="A2302" t="str">
        <f t="shared" si="35"/>
        <v>16096 Graja de Iniesta Cuenca</v>
      </c>
      <c r="B2302" s="4" t="s">
        <v>4699</v>
      </c>
      <c r="C2302" s="4" t="s">
        <v>4700</v>
      </c>
      <c r="D2302" s="4" t="s">
        <v>4533</v>
      </c>
      <c r="E2302" s="4" t="s">
        <v>201</v>
      </c>
      <c r="F2302" s="4">
        <v>-1.6720477</v>
      </c>
      <c r="G2302" s="4">
        <v>39.516861370000001</v>
      </c>
    </row>
    <row r="2303" spans="1:7" x14ac:dyDescent="0.25">
      <c r="A2303" t="str">
        <f t="shared" si="35"/>
        <v>16097 Henarejos Cuenca</v>
      </c>
      <c r="B2303" s="4" t="s">
        <v>4701</v>
      </c>
      <c r="C2303" s="4" t="s">
        <v>4702</v>
      </c>
      <c r="D2303" s="4" t="s">
        <v>4533</v>
      </c>
      <c r="E2303" s="4" t="s">
        <v>201</v>
      </c>
      <c r="F2303" s="4">
        <v>-1.4852124600000001</v>
      </c>
      <c r="G2303" s="4">
        <v>39.864061409999998</v>
      </c>
    </row>
    <row r="2304" spans="1:7" x14ac:dyDescent="0.25">
      <c r="A2304" t="str">
        <f t="shared" si="35"/>
        <v>16098 Herrumblar, El Cuenca</v>
      </c>
      <c r="B2304" s="4" t="s">
        <v>4703</v>
      </c>
      <c r="C2304" s="4" t="s">
        <v>4704</v>
      </c>
      <c r="D2304" s="4" t="s">
        <v>4533</v>
      </c>
      <c r="E2304" s="4" t="s">
        <v>201</v>
      </c>
      <c r="F2304" s="4">
        <v>-1.6223723000000001</v>
      </c>
      <c r="G2304" s="4">
        <v>39.402674879999999</v>
      </c>
    </row>
    <row r="2305" spans="1:7" x14ac:dyDescent="0.25">
      <c r="A2305" t="str">
        <f t="shared" si="35"/>
        <v>16099 Hinojosa, La Cuenca</v>
      </c>
      <c r="B2305" s="4" t="s">
        <v>4705</v>
      </c>
      <c r="C2305" s="4" t="s">
        <v>4706</v>
      </c>
      <c r="D2305" s="4" t="s">
        <v>4533</v>
      </c>
      <c r="E2305" s="4" t="s">
        <v>201</v>
      </c>
      <c r="F2305" s="4">
        <v>-2.4168020600000002</v>
      </c>
      <c r="G2305" s="4">
        <v>39.727247679999998</v>
      </c>
    </row>
    <row r="2306" spans="1:7" x14ac:dyDescent="0.25">
      <c r="A2306" t="str">
        <f t="shared" si="35"/>
        <v>16100 Hinojosos, Los Cuenca</v>
      </c>
      <c r="B2306" s="4" t="s">
        <v>4707</v>
      </c>
      <c r="C2306" s="4" t="s">
        <v>4708</v>
      </c>
      <c r="D2306" s="4" t="s">
        <v>4533</v>
      </c>
      <c r="E2306" s="4" t="s">
        <v>201</v>
      </c>
      <c r="F2306" s="4">
        <v>-2.82462934</v>
      </c>
      <c r="G2306" s="4">
        <v>39.603167900000003</v>
      </c>
    </row>
    <row r="2307" spans="1:7" x14ac:dyDescent="0.25">
      <c r="A2307" t="str">
        <f t="shared" ref="A2307:A2370" si="36">CONCATENATE(B2307, " ",C2307, " ",D2307)</f>
        <v>16101 Hito, El Cuenca</v>
      </c>
      <c r="B2307" s="4" t="s">
        <v>4709</v>
      </c>
      <c r="C2307" s="4" t="s">
        <v>4710</v>
      </c>
      <c r="D2307" s="4" t="s">
        <v>4533</v>
      </c>
      <c r="E2307" s="4" t="s">
        <v>201</v>
      </c>
      <c r="F2307" s="4">
        <v>-2.7147359299999998</v>
      </c>
      <c r="G2307" s="4">
        <v>39.85902815</v>
      </c>
    </row>
    <row r="2308" spans="1:7" x14ac:dyDescent="0.25">
      <c r="A2308" t="str">
        <f t="shared" si="36"/>
        <v>16102 Honrubia Cuenca</v>
      </c>
      <c r="B2308" s="4" t="s">
        <v>4711</v>
      </c>
      <c r="C2308" s="4" t="s">
        <v>4712</v>
      </c>
      <c r="D2308" s="4" t="s">
        <v>4533</v>
      </c>
      <c r="E2308" s="4" t="s">
        <v>201</v>
      </c>
      <c r="F2308" s="4">
        <v>-2.2805295700000001</v>
      </c>
      <c r="G2308" s="4">
        <v>39.611962660000003</v>
      </c>
    </row>
    <row r="2309" spans="1:7" x14ac:dyDescent="0.25">
      <c r="A2309" t="str">
        <f t="shared" si="36"/>
        <v>16103 Hontanaya Cuenca</v>
      </c>
      <c r="B2309" s="4" t="s">
        <v>4713</v>
      </c>
      <c r="C2309" s="4" t="s">
        <v>4714</v>
      </c>
      <c r="D2309" s="4" t="s">
        <v>4533</v>
      </c>
      <c r="E2309" s="4" t="s">
        <v>201</v>
      </c>
      <c r="F2309" s="4">
        <v>-2.83547482</v>
      </c>
      <c r="G2309" s="4">
        <v>39.715226889999997</v>
      </c>
    </row>
    <row r="2310" spans="1:7" x14ac:dyDescent="0.25">
      <c r="A2310" t="str">
        <f t="shared" si="36"/>
        <v>16104 Hontecillas Cuenca</v>
      </c>
      <c r="B2310" s="4" t="s">
        <v>4715</v>
      </c>
      <c r="C2310" s="4" t="s">
        <v>4716</v>
      </c>
      <c r="D2310" s="4" t="s">
        <v>4533</v>
      </c>
      <c r="E2310" s="4" t="s">
        <v>201</v>
      </c>
      <c r="F2310" s="4">
        <v>-2.18724703</v>
      </c>
      <c r="G2310" s="4">
        <v>39.693060899999999</v>
      </c>
    </row>
    <row r="2311" spans="1:7" x14ac:dyDescent="0.25">
      <c r="A2311" t="str">
        <f t="shared" si="36"/>
        <v>16106 Horcajo de Santiago Cuenca</v>
      </c>
      <c r="B2311" s="4" t="s">
        <v>4717</v>
      </c>
      <c r="C2311" s="4" t="s">
        <v>4718</v>
      </c>
      <c r="D2311" s="4" t="s">
        <v>4533</v>
      </c>
      <c r="E2311" s="4" t="s">
        <v>201</v>
      </c>
      <c r="F2311" s="4">
        <v>-2.9982697840000001</v>
      </c>
      <c r="G2311" s="4">
        <v>39.841691300000001</v>
      </c>
    </row>
    <row r="2312" spans="1:7" x14ac:dyDescent="0.25">
      <c r="A2312" t="str">
        <f t="shared" si="36"/>
        <v>16107 Huélamo Cuenca</v>
      </c>
      <c r="B2312" s="4" t="s">
        <v>4719</v>
      </c>
      <c r="C2312" s="4" t="s">
        <v>4720</v>
      </c>
      <c r="D2312" s="4" t="s">
        <v>4533</v>
      </c>
      <c r="E2312" s="4" t="s">
        <v>201</v>
      </c>
      <c r="F2312" s="4">
        <v>-1.80944353</v>
      </c>
      <c r="G2312" s="4">
        <v>40.277893890000001</v>
      </c>
    </row>
    <row r="2313" spans="1:7" x14ac:dyDescent="0.25">
      <c r="A2313" t="str">
        <f t="shared" si="36"/>
        <v>16108 Huelves Cuenca</v>
      </c>
      <c r="B2313" s="4" t="s">
        <v>4721</v>
      </c>
      <c r="C2313" s="4" t="s">
        <v>4722</v>
      </c>
      <c r="D2313" s="4" t="s">
        <v>4533</v>
      </c>
      <c r="E2313" s="4" t="s">
        <v>201</v>
      </c>
      <c r="F2313" s="4">
        <v>-2.8837000189999999</v>
      </c>
      <c r="G2313" s="4">
        <v>40.042830899999998</v>
      </c>
    </row>
    <row r="2314" spans="1:7" x14ac:dyDescent="0.25">
      <c r="A2314" t="str">
        <f t="shared" si="36"/>
        <v>16109 Huérguina Cuenca</v>
      </c>
      <c r="B2314" s="4" t="s">
        <v>4723</v>
      </c>
      <c r="C2314" s="4" t="s">
        <v>4724</v>
      </c>
      <c r="D2314" s="4" t="s">
        <v>4533</v>
      </c>
      <c r="E2314" s="4" t="s">
        <v>201</v>
      </c>
      <c r="F2314" s="4">
        <v>-1.6084071200000001</v>
      </c>
      <c r="G2314" s="4">
        <v>40.040494559999999</v>
      </c>
    </row>
    <row r="2315" spans="1:7" x14ac:dyDescent="0.25">
      <c r="A2315" t="str">
        <f t="shared" si="36"/>
        <v>16110 Huerta de la Obispalía Cuenca</v>
      </c>
      <c r="B2315" s="4" t="s">
        <v>4725</v>
      </c>
      <c r="C2315" s="4" t="s">
        <v>4726</v>
      </c>
      <c r="D2315" s="4" t="s">
        <v>4533</v>
      </c>
      <c r="E2315" s="4" t="s">
        <v>201</v>
      </c>
      <c r="F2315" s="4">
        <v>-2.4817548399999998</v>
      </c>
      <c r="G2315" s="4">
        <v>39.98928703</v>
      </c>
    </row>
    <row r="2316" spans="1:7" x14ac:dyDescent="0.25">
      <c r="A2316" t="str">
        <f t="shared" si="36"/>
        <v>16111 Huerta del Marquesado Cuenca</v>
      </c>
      <c r="B2316" s="4" t="s">
        <v>4727</v>
      </c>
      <c r="C2316" s="4" t="s">
        <v>4728</v>
      </c>
      <c r="D2316" s="4" t="s">
        <v>4533</v>
      </c>
      <c r="E2316" s="4" t="s">
        <v>201</v>
      </c>
      <c r="F2316" s="4">
        <v>-1.6858415899999999</v>
      </c>
      <c r="G2316" s="4">
        <v>40.145293459999998</v>
      </c>
    </row>
    <row r="2317" spans="1:7" x14ac:dyDescent="0.25">
      <c r="A2317" t="str">
        <f t="shared" si="36"/>
        <v>16112 Huete Cuenca</v>
      </c>
      <c r="B2317" s="4" t="s">
        <v>4729</v>
      </c>
      <c r="C2317" s="4" t="s">
        <v>4730</v>
      </c>
      <c r="D2317" s="4" t="s">
        <v>4533</v>
      </c>
      <c r="E2317" s="4" t="s">
        <v>201</v>
      </c>
      <c r="F2317" s="4">
        <v>-2.6916685899999999</v>
      </c>
      <c r="G2317" s="4">
        <v>40.145309760000004</v>
      </c>
    </row>
    <row r="2318" spans="1:7" x14ac:dyDescent="0.25">
      <c r="A2318" t="str">
        <f t="shared" si="36"/>
        <v>16113 Iniesta Cuenca</v>
      </c>
      <c r="B2318" s="4" t="s">
        <v>4731</v>
      </c>
      <c r="C2318" s="4" t="s">
        <v>4732</v>
      </c>
      <c r="D2318" s="4" t="s">
        <v>4533</v>
      </c>
      <c r="E2318" s="4" t="s">
        <v>201</v>
      </c>
      <c r="F2318" s="4">
        <v>-1.7497495199999999</v>
      </c>
      <c r="G2318" s="4">
        <v>39.443226629999998</v>
      </c>
    </row>
    <row r="2319" spans="1:7" x14ac:dyDescent="0.25">
      <c r="A2319" t="str">
        <f t="shared" si="36"/>
        <v>16115 Laguna del Marquesado Cuenca</v>
      </c>
      <c r="B2319" s="4" t="s">
        <v>4733</v>
      </c>
      <c r="C2319" s="4" t="s">
        <v>4734</v>
      </c>
      <c r="D2319" s="4" t="s">
        <v>4533</v>
      </c>
      <c r="E2319" s="4" t="s">
        <v>201</v>
      </c>
      <c r="F2319" s="4">
        <v>-1.6716896000000001</v>
      </c>
      <c r="G2319" s="4">
        <v>40.177528680000002</v>
      </c>
    </row>
    <row r="2320" spans="1:7" x14ac:dyDescent="0.25">
      <c r="A2320" t="str">
        <f t="shared" si="36"/>
        <v>16116 Lagunaseca Cuenca</v>
      </c>
      <c r="B2320" s="4" t="s">
        <v>4735</v>
      </c>
      <c r="C2320" s="4" t="s">
        <v>4736</v>
      </c>
      <c r="D2320" s="4" t="s">
        <v>4533</v>
      </c>
      <c r="E2320" s="4" t="s">
        <v>201</v>
      </c>
      <c r="F2320" s="4">
        <v>-2.0179608899999999</v>
      </c>
      <c r="G2320" s="4">
        <v>40.530625270000002</v>
      </c>
    </row>
    <row r="2321" spans="1:7" x14ac:dyDescent="0.25">
      <c r="A2321" t="str">
        <f t="shared" si="36"/>
        <v>16117 Landete Cuenca</v>
      </c>
      <c r="B2321" s="4" t="s">
        <v>4737</v>
      </c>
      <c r="C2321" s="4" t="s">
        <v>4738</v>
      </c>
      <c r="D2321" s="4" t="s">
        <v>4533</v>
      </c>
      <c r="E2321" s="4" t="s">
        <v>201</v>
      </c>
      <c r="F2321" s="4">
        <v>-1.3671536799999999</v>
      </c>
      <c r="G2321" s="4">
        <v>39.908487450000003</v>
      </c>
    </row>
    <row r="2322" spans="1:7" x14ac:dyDescent="0.25">
      <c r="A2322" t="str">
        <f t="shared" si="36"/>
        <v>16118 Ledaña Cuenca</v>
      </c>
      <c r="B2322" s="4" t="s">
        <v>4739</v>
      </c>
      <c r="C2322" s="4" t="s">
        <v>4740</v>
      </c>
      <c r="D2322" s="4" t="s">
        <v>4533</v>
      </c>
      <c r="E2322" s="4" t="s">
        <v>201</v>
      </c>
      <c r="F2322" s="4">
        <v>-1.7162563200000001</v>
      </c>
      <c r="G2322" s="4">
        <v>39.35596726</v>
      </c>
    </row>
    <row r="2323" spans="1:7" x14ac:dyDescent="0.25">
      <c r="A2323" t="str">
        <f t="shared" si="36"/>
        <v>16119 Leganiel Cuenca</v>
      </c>
      <c r="B2323" s="4" t="s">
        <v>4741</v>
      </c>
      <c r="C2323" s="4" t="s">
        <v>4742</v>
      </c>
      <c r="D2323" s="4" t="s">
        <v>4533</v>
      </c>
      <c r="E2323" s="4" t="s">
        <v>201</v>
      </c>
      <c r="F2323" s="4">
        <v>-2.9505625709999999</v>
      </c>
      <c r="G2323" s="4">
        <v>40.16473955</v>
      </c>
    </row>
    <row r="2324" spans="1:7" x14ac:dyDescent="0.25">
      <c r="A2324" t="str">
        <f t="shared" si="36"/>
        <v>16121 Majadas, Las Cuenca</v>
      </c>
      <c r="B2324" s="4" t="s">
        <v>4743</v>
      </c>
      <c r="C2324" s="4" t="s">
        <v>4744</v>
      </c>
      <c r="D2324" s="4" t="s">
        <v>4533</v>
      </c>
      <c r="E2324" s="4" t="s">
        <v>201</v>
      </c>
      <c r="F2324" s="4">
        <v>-2.0208469400000002</v>
      </c>
      <c r="G2324" s="4">
        <v>40.297805019999998</v>
      </c>
    </row>
    <row r="2325" spans="1:7" x14ac:dyDescent="0.25">
      <c r="A2325" t="str">
        <f t="shared" si="36"/>
        <v>16122 Mariana Cuenca</v>
      </c>
      <c r="B2325" s="4" t="s">
        <v>4745</v>
      </c>
      <c r="C2325" s="4" t="s">
        <v>4746</v>
      </c>
      <c r="D2325" s="4" t="s">
        <v>4533</v>
      </c>
      <c r="E2325" s="4" t="s">
        <v>201</v>
      </c>
      <c r="F2325" s="4">
        <v>-2.1450939500000001</v>
      </c>
      <c r="G2325" s="4">
        <v>40.166300399999997</v>
      </c>
    </row>
    <row r="2326" spans="1:7" x14ac:dyDescent="0.25">
      <c r="A2326" t="str">
        <f t="shared" si="36"/>
        <v>16123 Masegosa Cuenca</v>
      </c>
      <c r="B2326" s="4" t="s">
        <v>4747</v>
      </c>
      <c r="C2326" s="4" t="s">
        <v>4748</v>
      </c>
      <c r="D2326" s="4" t="s">
        <v>4533</v>
      </c>
      <c r="E2326" s="4" t="s">
        <v>201</v>
      </c>
      <c r="F2326" s="4">
        <v>-2.02563118</v>
      </c>
      <c r="G2326" s="4">
        <v>40.547203330000002</v>
      </c>
    </row>
    <row r="2327" spans="1:7" x14ac:dyDescent="0.25">
      <c r="A2327" t="str">
        <f t="shared" si="36"/>
        <v>16124 Mesas, Las Cuenca</v>
      </c>
      <c r="B2327" s="4" t="s">
        <v>4749</v>
      </c>
      <c r="C2327" s="4" t="s">
        <v>4750</v>
      </c>
      <c r="D2327" s="4" t="s">
        <v>4533</v>
      </c>
      <c r="E2327" s="4" t="s">
        <v>201</v>
      </c>
      <c r="F2327" s="4">
        <v>-2.7672434699999999</v>
      </c>
      <c r="G2327" s="4">
        <v>39.389958780000001</v>
      </c>
    </row>
    <row r="2328" spans="1:7" x14ac:dyDescent="0.25">
      <c r="A2328" t="str">
        <f t="shared" si="36"/>
        <v>16125 Minglanilla Cuenca</v>
      </c>
      <c r="B2328" s="4" t="s">
        <v>4751</v>
      </c>
      <c r="C2328" s="4" t="s">
        <v>4752</v>
      </c>
      <c r="D2328" s="4" t="s">
        <v>4533</v>
      </c>
      <c r="E2328" s="4" t="s">
        <v>201</v>
      </c>
      <c r="F2328" s="4">
        <v>-1.5957503399999999</v>
      </c>
      <c r="G2328" s="4">
        <v>39.535201149999999</v>
      </c>
    </row>
    <row r="2329" spans="1:7" x14ac:dyDescent="0.25">
      <c r="A2329" t="str">
        <f t="shared" si="36"/>
        <v>16126 Mira Cuenca</v>
      </c>
      <c r="B2329" s="4" t="s">
        <v>4753</v>
      </c>
      <c r="C2329" s="4" t="s">
        <v>4754</v>
      </c>
      <c r="D2329" s="4" t="s">
        <v>4533</v>
      </c>
      <c r="E2329" s="4" t="s">
        <v>201</v>
      </c>
      <c r="F2329" s="4">
        <v>-1.44005271</v>
      </c>
      <c r="G2329" s="4">
        <v>39.720275549999997</v>
      </c>
    </row>
    <row r="2330" spans="1:7" x14ac:dyDescent="0.25">
      <c r="A2330" t="str">
        <f t="shared" si="36"/>
        <v>16128 Monreal del Llano Cuenca</v>
      </c>
      <c r="B2330" s="4" t="s">
        <v>4755</v>
      </c>
      <c r="C2330" s="4" t="s">
        <v>4756</v>
      </c>
      <c r="D2330" s="4" t="s">
        <v>4533</v>
      </c>
      <c r="E2330" s="4" t="s">
        <v>201</v>
      </c>
      <c r="F2330" s="4">
        <v>-2.7618357499999999</v>
      </c>
      <c r="G2330" s="4">
        <v>39.569113659999999</v>
      </c>
    </row>
    <row r="2331" spans="1:7" x14ac:dyDescent="0.25">
      <c r="A2331" t="str">
        <f t="shared" si="36"/>
        <v>16129 Montalbanejo Cuenca</v>
      </c>
      <c r="B2331" s="4" t="s">
        <v>4757</v>
      </c>
      <c r="C2331" s="4" t="s">
        <v>4758</v>
      </c>
      <c r="D2331" s="4" t="s">
        <v>4533</v>
      </c>
      <c r="E2331" s="4" t="s">
        <v>201</v>
      </c>
      <c r="F2331" s="4">
        <v>-2.4978687900000001</v>
      </c>
      <c r="G2331" s="4">
        <v>39.734898200000003</v>
      </c>
    </row>
    <row r="2332" spans="1:7" x14ac:dyDescent="0.25">
      <c r="A2332" t="str">
        <f t="shared" si="36"/>
        <v>16130 Montalbo Cuenca</v>
      </c>
      <c r="B2332" s="4" t="s">
        <v>4759</v>
      </c>
      <c r="C2332" s="4" t="s">
        <v>4760</v>
      </c>
      <c r="D2332" s="4" t="s">
        <v>4533</v>
      </c>
      <c r="E2332" s="4" t="s">
        <v>201</v>
      </c>
      <c r="F2332" s="4">
        <v>-2.6722302099999999</v>
      </c>
      <c r="G2332" s="4">
        <v>39.87798969</v>
      </c>
    </row>
    <row r="2333" spans="1:7" x14ac:dyDescent="0.25">
      <c r="A2333" t="str">
        <f t="shared" si="36"/>
        <v>16131 Monteagudo de las Salinas Cuenca</v>
      </c>
      <c r="B2333" s="4" t="s">
        <v>4761</v>
      </c>
      <c r="C2333" s="4" t="s">
        <v>4762</v>
      </c>
      <c r="D2333" s="4" t="s">
        <v>4533</v>
      </c>
      <c r="E2333" s="4" t="s">
        <v>201</v>
      </c>
      <c r="F2333" s="4">
        <v>-1.9008646899999999</v>
      </c>
      <c r="G2333" s="4">
        <v>39.804092320000002</v>
      </c>
    </row>
    <row r="2334" spans="1:7" x14ac:dyDescent="0.25">
      <c r="A2334" t="str">
        <f t="shared" si="36"/>
        <v>16132 Mota de Altarejos Cuenca</v>
      </c>
      <c r="B2334" s="4" t="s">
        <v>4763</v>
      </c>
      <c r="C2334" s="4" t="s">
        <v>4764</v>
      </c>
      <c r="D2334" s="4" t="s">
        <v>4533</v>
      </c>
      <c r="E2334" s="4" t="s">
        <v>201</v>
      </c>
      <c r="F2334" s="4">
        <v>-2.31023829</v>
      </c>
      <c r="G2334" s="4">
        <v>39.881905400000001</v>
      </c>
    </row>
    <row r="2335" spans="1:7" x14ac:dyDescent="0.25">
      <c r="A2335" t="str">
        <f t="shared" si="36"/>
        <v>16133 Mota del Cuervo Cuenca</v>
      </c>
      <c r="B2335" s="4" t="s">
        <v>4765</v>
      </c>
      <c r="C2335" s="4" t="s">
        <v>4766</v>
      </c>
      <c r="D2335" s="4" t="s">
        <v>4533</v>
      </c>
      <c r="E2335" s="4" t="s">
        <v>201</v>
      </c>
      <c r="F2335" s="4">
        <v>-2.8708104400000001</v>
      </c>
      <c r="G2335" s="4">
        <v>39.498653709999999</v>
      </c>
    </row>
    <row r="2336" spans="1:7" x14ac:dyDescent="0.25">
      <c r="A2336" t="str">
        <f t="shared" si="36"/>
        <v>16134 Motilla del Palancar Cuenca</v>
      </c>
      <c r="B2336" s="4" t="s">
        <v>4767</v>
      </c>
      <c r="C2336" s="4" t="s">
        <v>4768</v>
      </c>
      <c r="D2336" s="4" t="s">
        <v>4533</v>
      </c>
      <c r="E2336" s="4" t="s">
        <v>201</v>
      </c>
      <c r="F2336" s="4">
        <v>-1.90994719</v>
      </c>
      <c r="G2336" s="4">
        <v>39.560520949999997</v>
      </c>
    </row>
    <row r="2337" spans="1:7" x14ac:dyDescent="0.25">
      <c r="A2337" t="str">
        <f t="shared" si="36"/>
        <v>16135 Moya Cuenca</v>
      </c>
      <c r="B2337" s="4" t="s">
        <v>4769</v>
      </c>
      <c r="C2337" s="4" t="s">
        <v>4770</v>
      </c>
      <c r="D2337" s="4" t="s">
        <v>4533</v>
      </c>
      <c r="E2337" s="4" t="s">
        <v>201</v>
      </c>
      <c r="F2337" s="4">
        <v>-1.3680157100000001</v>
      </c>
      <c r="G2337" s="4">
        <v>39.948527380000002</v>
      </c>
    </row>
    <row r="2338" spans="1:7" x14ac:dyDescent="0.25">
      <c r="A2338" t="str">
        <f t="shared" si="36"/>
        <v>16137 Narboneta Cuenca</v>
      </c>
      <c r="B2338" s="4" t="s">
        <v>4771</v>
      </c>
      <c r="C2338" s="4" t="s">
        <v>4772</v>
      </c>
      <c r="D2338" s="4" t="s">
        <v>4533</v>
      </c>
      <c r="E2338" s="4" t="s">
        <v>201</v>
      </c>
      <c r="F2338" s="4">
        <v>-1.4739074400000001</v>
      </c>
      <c r="G2338" s="4">
        <v>39.750529210000003</v>
      </c>
    </row>
    <row r="2339" spans="1:7" x14ac:dyDescent="0.25">
      <c r="A2339" t="str">
        <f t="shared" si="36"/>
        <v>16139 Olivares de Júcar Cuenca</v>
      </c>
      <c r="B2339" s="4" t="s">
        <v>4773</v>
      </c>
      <c r="C2339" s="4" t="s">
        <v>4774</v>
      </c>
      <c r="D2339" s="4" t="s">
        <v>4533</v>
      </c>
      <c r="E2339" s="4" t="s">
        <v>201</v>
      </c>
      <c r="F2339" s="4">
        <v>-2.3514142599999999</v>
      </c>
      <c r="G2339" s="4">
        <v>39.76034602</v>
      </c>
    </row>
    <row r="2340" spans="1:7" x14ac:dyDescent="0.25">
      <c r="A2340" t="str">
        <f t="shared" si="36"/>
        <v>16140 Olmeda de la Cuesta Cuenca</v>
      </c>
      <c r="B2340" s="4" t="s">
        <v>4775</v>
      </c>
      <c r="C2340" s="4" t="s">
        <v>4776</v>
      </c>
      <c r="D2340" s="4" t="s">
        <v>4533</v>
      </c>
      <c r="E2340" s="4" t="s">
        <v>201</v>
      </c>
      <c r="F2340" s="4">
        <v>-2.476263485</v>
      </c>
      <c r="G2340" s="4">
        <v>40.31103572</v>
      </c>
    </row>
    <row r="2341" spans="1:7" x14ac:dyDescent="0.25">
      <c r="A2341" t="str">
        <f t="shared" si="36"/>
        <v>16141 Olmeda del Rey Cuenca</v>
      </c>
      <c r="B2341" s="4" t="s">
        <v>4777</v>
      </c>
      <c r="C2341" s="4" t="s">
        <v>4778</v>
      </c>
      <c r="D2341" s="4" t="s">
        <v>4533</v>
      </c>
      <c r="E2341" s="4" t="s">
        <v>201</v>
      </c>
      <c r="F2341" s="4">
        <v>-2.0830391700000002</v>
      </c>
      <c r="G2341" s="4">
        <v>39.80837829</v>
      </c>
    </row>
    <row r="2342" spans="1:7" x14ac:dyDescent="0.25">
      <c r="A2342" t="str">
        <f t="shared" si="36"/>
        <v>16142 Olmedilla de Alarcón Cuenca</v>
      </c>
      <c r="B2342" s="4" t="s">
        <v>4779</v>
      </c>
      <c r="C2342" s="4" t="s">
        <v>4780</v>
      </c>
      <c r="D2342" s="4" t="s">
        <v>4533</v>
      </c>
      <c r="E2342" s="4" t="s">
        <v>201</v>
      </c>
      <c r="F2342" s="4">
        <v>-2.10451933</v>
      </c>
      <c r="G2342" s="4">
        <v>39.614730829999999</v>
      </c>
    </row>
    <row r="2343" spans="1:7" x14ac:dyDescent="0.25">
      <c r="A2343" t="str">
        <f t="shared" si="36"/>
        <v>16143 Olmedilla de Eliz Cuenca</v>
      </c>
      <c r="B2343" s="4" t="s">
        <v>4781</v>
      </c>
      <c r="C2343" s="4" t="s">
        <v>4782</v>
      </c>
      <c r="D2343" s="4" t="s">
        <v>4533</v>
      </c>
      <c r="E2343" s="4" t="s">
        <v>201</v>
      </c>
      <c r="F2343" s="4">
        <v>-2.4203061199999998</v>
      </c>
      <c r="G2343" s="4">
        <v>40.302561830000002</v>
      </c>
    </row>
    <row r="2344" spans="1:7" x14ac:dyDescent="0.25">
      <c r="A2344" t="str">
        <f t="shared" si="36"/>
        <v>16145 Osa de la Vega Cuenca</v>
      </c>
      <c r="B2344" s="4" t="s">
        <v>4783</v>
      </c>
      <c r="C2344" s="4" t="s">
        <v>4784</v>
      </c>
      <c r="D2344" s="4" t="s">
        <v>4533</v>
      </c>
      <c r="E2344" s="4" t="s">
        <v>201</v>
      </c>
      <c r="F2344" s="4">
        <v>-2.7621946500000001</v>
      </c>
      <c r="G2344" s="4">
        <v>39.661281299999999</v>
      </c>
    </row>
    <row r="2345" spans="1:7" x14ac:dyDescent="0.25">
      <c r="A2345" t="str">
        <f t="shared" si="36"/>
        <v>16146 Pajarón Cuenca</v>
      </c>
      <c r="B2345" s="4" t="s">
        <v>4785</v>
      </c>
      <c r="C2345" s="4" t="s">
        <v>4786</v>
      </c>
      <c r="D2345" s="4" t="s">
        <v>4533</v>
      </c>
      <c r="E2345" s="4" t="s">
        <v>201</v>
      </c>
      <c r="F2345" s="4">
        <v>-1.7828938599999999</v>
      </c>
      <c r="G2345" s="4">
        <v>39.957474230000003</v>
      </c>
    </row>
    <row r="2346" spans="1:7" x14ac:dyDescent="0.25">
      <c r="A2346" t="str">
        <f t="shared" si="36"/>
        <v>16147 Pajaroncillo Cuenca</v>
      </c>
      <c r="B2346" s="4" t="s">
        <v>4787</v>
      </c>
      <c r="C2346" s="4" t="s">
        <v>4788</v>
      </c>
      <c r="D2346" s="4" t="s">
        <v>4533</v>
      </c>
      <c r="E2346" s="4" t="s">
        <v>201</v>
      </c>
      <c r="F2346" s="4">
        <v>-1.7338485699999999</v>
      </c>
      <c r="G2346" s="4">
        <v>39.947461680000004</v>
      </c>
    </row>
    <row r="2347" spans="1:7" x14ac:dyDescent="0.25">
      <c r="A2347" t="str">
        <f t="shared" si="36"/>
        <v>16148 Palomares del Campo Cuenca</v>
      </c>
      <c r="B2347" s="4" t="s">
        <v>4789</v>
      </c>
      <c r="C2347" s="4" t="s">
        <v>4790</v>
      </c>
      <c r="D2347" s="4" t="s">
        <v>4533</v>
      </c>
      <c r="E2347" s="4" t="s">
        <v>201</v>
      </c>
      <c r="F2347" s="4">
        <v>-2.5989207400000001</v>
      </c>
      <c r="G2347" s="4">
        <v>39.947712199999998</v>
      </c>
    </row>
    <row r="2348" spans="1:7" x14ac:dyDescent="0.25">
      <c r="A2348" t="str">
        <f t="shared" si="36"/>
        <v>16149 Palomera Cuenca</v>
      </c>
      <c r="B2348" s="4" t="s">
        <v>4791</v>
      </c>
      <c r="C2348" s="4" t="s">
        <v>4792</v>
      </c>
      <c r="D2348" s="4" t="s">
        <v>4533</v>
      </c>
      <c r="E2348" s="4" t="s">
        <v>201</v>
      </c>
      <c r="F2348" s="4">
        <v>-2.0502118199999999</v>
      </c>
      <c r="G2348" s="4">
        <v>40.067367339999997</v>
      </c>
    </row>
    <row r="2349" spans="1:7" x14ac:dyDescent="0.25">
      <c r="A2349" t="str">
        <f t="shared" si="36"/>
        <v>16150 Paracuellos Cuenca</v>
      </c>
      <c r="B2349" s="4" t="s">
        <v>4793</v>
      </c>
      <c r="C2349" s="4" t="s">
        <v>4794</v>
      </c>
      <c r="D2349" s="4" t="s">
        <v>4533</v>
      </c>
      <c r="E2349" s="4" t="s">
        <v>201</v>
      </c>
      <c r="F2349" s="4">
        <v>-1.78860855</v>
      </c>
      <c r="G2349" s="4">
        <v>39.717390399999999</v>
      </c>
    </row>
    <row r="2350" spans="1:7" x14ac:dyDescent="0.25">
      <c r="A2350" t="str">
        <f t="shared" si="36"/>
        <v>16151 Paredes Cuenca</v>
      </c>
      <c r="B2350" s="4" t="s">
        <v>4795</v>
      </c>
      <c r="C2350" s="4" t="s">
        <v>4796</v>
      </c>
      <c r="D2350" s="4" t="s">
        <v>4533</v>
      </c>
      <c r="E2350" s="4" t="s">
        <v>201</v>
      </c>
      <c r="F2350" s="4">
        <v>-2.853743653</v>
      </c>
      <c r="G2350" s="4">
        <v>40.06601363</v>
      </c>
    </row>
    <row r="2351" spans="1:7" x14ac:dyDescent="0.25">
      <c r="A2351" t="str">
        <f t="shared" si="36"/>
        <v>16152 Parra de las Vegas, La Cuenca</v>
      </c>
      <c r="B2351" s="4" t="s">
        <v>4797</v>
      </c>
      <c r="C2351" s="4" t="s">
        <v>4798</v>
      </c>
      <c r="D2351" s="4" t="s">
        <v>4533</v>
      </c>
      <c r="E2351" s="4" t="s">
        <v>201</v>
      </c>
      <c r="F2351" s="4">
        <v>-2.2045914099999999</v>
      </c>
      <c r="G2351" s="4">
        <v>39.86832639</v>
      </c>
    </row>
    <row r="2352" spans="1:7" x14ac:dyDescent="0.25">
      <c r="A2352" t="str">
        <f t="shared" si="36"/>
        <v>16153 Pedernoso, El Cuenca</v>
      </c>
      <c r="B2352" s="4" t="s">
        <v>4799</v>
      </c>
      <c r="C2352" s="4" t="s">
        <v>4800</v>
      </c>
      <c r="D2352" s="4" t="s">
        <v>4533</v>
      </c>
      <c r="E2352" s="4" t="s">
        <v>201</v>
      </c>
      <c r="F2352" s="4">
        <v>-2.7445417700000001</v>
      </c>
      <c r="G2352" s="4">
        <v>39.485080969999999</v>
      </c>
    </row>
    <row r="2353" spans="1:7" x14ac:dyDescent="0.25">
      <c r="A2353" t="str">
        <f t="shared" si="36"/>
        <v>16154 Pedroñeras, Las Cuenca</v>
      </c>
      <c r="B2353" s="4" t="s">
        <v>4801</v>
      </c>
      <c r="C2353" s="4" t="s">
        <v>4802</v>
      </c>
      <c r="D2353" s="4" t="s">
        <v>4533</v>
      </c>
      <c r="E2353" s="4" t="s">
        <v>201</v>
      </c>
      <c r="F2353" s="4">
        <v>-2.6752166900000001</v>
      </c>
      <c r="G2353" s="4">
        <v>39.45215365</v>
      </c>
    </row>
    <row r="2354" spans="1:7" x14ac:dyDescent="0.25">
      <c r="A2354" t="str">
        <f t="shared" si="36"/>
        <v>16155 Peral, El Cuenca</v>
      </c>
      <c r="B2354" s="4" t="s">
        <v>4803</v>
      </c>
      <c r="C2354" s="4" t="s">
        <v>4804</v>
      </c>
      <c r="D2354" s="4" t="s">
        <v>4533</v>
      </c>
      <c r="E2354" s="4" t="s">
        <v>201</v>
      </c>
      <c r="F2354" s="4">
        <v>-1.89855566</v>
      </c>
      <c r="G2354" s="4">
        <v>39.499144090000001</v>
      </c>
    </row>
    <row r="2355" spans="1:7" x14ac:dyDescent="0.25">
      <c r="A2355" t="str">
        <f t="shared" si="36"/>
        <v>16156 Peraleja, La Cuenca</v>
      </c>
      <c r="B2355" s="4" t="s">
        <v>4805</v>
      </c>
      <c r="C2355" s="4" t="s">
        <v>4806</v>
      </c>
      <c r="D2355" s="4" t="s">
        <v>4533</v>
      </c>
      <c r="E2355" s="4" t="s">
        <v>201</v>
      </c>
      <c r="F2355" s="4">
        <v>-2.55552695</v>
      </c>
      <c r="G2355" s="4">
        <v>40.23568169</v>
      </c>
    </row>
    <row r="2356" spans="1:7" x14ac:dyDescent="0.25">
      <c r="A2356" t="str">
        <f t="shared" si="36"/>
        <v>16157 Pesquera, La Cuenca</v>
      </c>
      <c r="B2356" s="4" t="s">
        <v>4807</v>
      </c>
      <c r="C2356" s="4" t="s">
        <v>4808</v>
      </c>
      <c r="D2356" s="4" t="s">
        <v>4533</v>
      </c>
      <c r="E2356" s="4" t="s">
        <v>201</v>
      </c>
      <c r="F2356" s="4">
        <v>-1.5853957299999999</v>
      </c>
      <c r="G2356" s="4">
        <v>39.572367800000002</v>
      </c>
    </row>
    <row r="2357" spans="1:7" x14ac:dyDescent="0.25">
      <c r="A2357" t="str">
        <f t="shared" si="36"/>
        <v>16158 Picazo, El Cuenca</v>
      </c>
      <c r="B2357" s="4" t="s">
        <v>4809</v>
      </c>
      <c r="C2357" s="4" t="s">
        <v>4810</v>
      </c>
      <c r="D2357" s="4" t="s">
        <v>4533</v>
      </c>
      <c r="E2357" s="4" t="s">
        <v>201</v>
      </c>
      <c r="F2357" s="4">
        <v>-2.0888178100000001</v>
      </c>
      <c r="G2357" s="4">
        <v>39.448197200000003</v>
      </c>
    </row>
    <row r="2358" spans="1:7" x14ac:dyDescent="0.25">
      <c r="A2358" t="str">
        <f t="shared" si="36"/>
        <v>16159 Pinarejo Cuenca</v>
      </c>
      <c r="B2358" s="4" t="s">
        <v>4811</v>
      </c>
      <c r="C2358" s="4" t="s">
        <v>4812</v>
      </c>
      <c r="D2358" s="4" t="s">
        <v>4533</v>
      </c>
      <c r="E2358" s="4" t="s">
        <v>201</v>
      </c>
      <c r="F2358" s="4">
        <v>-2.4254612899999999</v>
      </c>
      <c r="G2358" s="4">
        <v>39.614716909999999</v>
      </c>
    </row>
    <row r="2359" spans="1:7" x14ac:dyDescent="0.25">
      <c r="A2359" t="str">
        <f t="shared" si="36"/>
        <v>16160 Pineda de Gigüela Cuenca</v>
      </c>
      <c r="B2359" s="4" t="s">
        <v>4813</v>
      </c>
      <c r="C2359" s="4" t="s">
        <v>4814</v>
      </c>
      <c r="D2359" s="4" t="s">
        <v>4533</v>
      </c>
      <c r="E2359" s="4" t="s">
        <v>201</v>
      </c>
      <c r="F2359" s="4">
        <v>-2.5432970199999998</v>
      </c>
      <c r="G2359" s="4">
        <v>40.085806179999999</v>
      </c>
    </row>
    <row r="2360" spans="1:7" x14ac:dyDescent="0.25">
      <c r="A2360" t="str">
        <f t="shared" si="36"/>
        <v>16161 Piqueras del Castillo Cuenca</v>
      </c>
      <c r="B2360" s="4" t="s">
        <v>4815</v>
      </c>
      <c r="C2360" s="4" t="s">
        <v>4816</v>
      </c>
      <c r="D2360" s="4" t="s">
        <v>4533</v>
      </c>
      <c r="E2360" s="4" t="s">
        <v>201</v>
      </c>
      <c r="F2360" s="4">
        <v>-2.0838792900000001</v>
      </c>
      <c r="G2360" s="4">
        <v>39.721267660000002</v>
      </c>
    </row>
    <row r="2361" spans="1:7" x14ac:dyDescent="0.25">
      <c r="A2361" t="str">
        <f t="shared" si="36"/>
        <v>16162 Portalrubio de Guadamejud Cuenca</v>
      </c>
      <c r="B2361" s="4" t="s">
        <v>4817</v>
      </c>
      <c r="C2361" s="4" t="s">
        <v>4818</v>
      </c>
      <c r="D2361" s="4" t="s">
        <v>4533</v>
      </c>
      <c r="E2361" s="4" t="s">
        <v>201</v>
      </c>
      <c r="F2361" s="4">
        <v>-2.6043584879999999</v>
      </c>
      <c r="G2361" s="4">
        <v>40.272109870000001</v>
      </c>
    </row>
    <row r="2362" spans="1:7" x14ac:dyDescent="0.25">
      <c r="A2362" t="str">
        <f t="shared" si="36"/>
        <v>16163 Portilla Cuenca</v>
      </c>
      <c r="B2362" s="4" t="s">
        <v>4819</v>
      </c>
      <c r="C2362" s="4" t="s">
        <v>4820</v>
      </c>
      <c r="D2362" s="4" t="s">
        <v>4533</v>
      </c>
      <c r="E2362" s="4" t="s">
        <v>201</v>
      </c>
      <c r="F2362" s="4">
        <v>-2.0833960500000002</v>
      </c>
      <c r="G2362" s="4">
        <v>40.2890564</v>
      </c>
    </row>
    <row r="2363" spans="1:7" x14ac:dyDescent="0.25">
      <c r="A2363" t="str">
        <f t="shared" si="36"/>
        <v>16165 Poyatos Cuenca</v>
      </c>
      <c r="B2363" s="4" t="s">
        <v>4821</v>
      </c>
      <c r="C2363" s="4" t="s">
        <v>4822</v>
      </c>
      <c r="D2363" s="4" t="s">
        <v>4533</v>
      </c>
      <c r="E2363" s="4" t="s">
        <v>201</v>
      </c>
      <c r="F2363" s="4">
        <v>-2.0493029900000002</v>
      </c>
      <c r="G2363" s="4">
        <v>40.423114579999996</v>
      </c>
    </row>
    <row r="2364" spans="1:7" x14ac:dyDescent="0.25">
      <c r="A2364" t="str">
        <f t="shared" si="36"/>
        <v>16166 Pozoamargo Cuenca</v>
      </c>
      <c r="B2364" s="4" t="s">
        <v>4823</v>
      </c>
      <c r="C2364" s="4" t="s">
        <v>4824</v>
      </c>
      <c r="D2364" s="4" t="s">
        <v>4533</v>
      </c>
      <c r="E2364" s="4" t="s">
        <v>201</v>
      </c>
      <c r="F2364" s="4">
        <v>-2.19687565</v>
      </c>
      <c r="G2364" s="4">
        <v>39.36647507</v>
      </c>
    </row>
    <row r="2365" spans="1:7" x14ac:dyDescent="0.25">
      <c r="A2365" t="str">
        <f t="shared" si="36"/>
        <v>16167 Pozorrubio de Santiago Cuenca</v>
      </c>
      <c r="B2365" s="4" t="s">
        <v>4825</v>
      </c>
      <c r="C2365" s="4" t="s">
        <v>4826</v>
      </c>
      <c r="D2365" s="4" t="s">
        <v>4533</v>
      </c>
      <c r="E2365" s="4" t="s">
        <v>201</v>
      </c>
      <c r="F2365" s="4">
        <v>-2.9496982919999999</v>
      </c>
      <c r="G2365" s="4">
        <v>39.81629118</v>
      </c>
    </row>
    <row r="2366" spans="1:7" x14ac:dyDescent="0.25">
      <c r="A2366" t="str">
        <f t="shared" si="36"/>
        <v>16169 Pozuelo, El Cuenca</v>
      </c>
      <c r="B2366" s="4" t="s">
        <v>4827</v>
      </c>
      <c r="C2366" s="4" t="s">
        <v>4828</v>
      </c>
      <c r="D2366" s="4" t="s">
        <v>4533</v>
      </c>
      <c r="E2366" s="4" t="s">
        <v>201</v>
      </c>
      <c r="F2366" s="4">
        <v>-2.27812708</v>
      </c>
      <c r="G2366" s="4">
        <v>40.620479600000003</v>
      </c>
    </row>
    <row r="2367" spans="1:7" x14ac:dyDescent="0.25">
      <c r="A2367" t="str">
        <f t="shared" si="36"/>
        <v>16170 Priego Cuenca</v>
      </c>
      <c r="B2367" s="4" t="s">
        <v>4829</v>
      </c>
      <c r="C2367" s="4" t="s">
        <v>4830</v>
      </c>
      <c r="D2367" s="4" t="s">
        <v>4533</v>
      </c>
      <c r="E2367" s="4" t="s">
        <v>201</v>
      </c>
      <c r="F2367" s="4">
        <v>-2.3171639800000001</v>
      </c>
      <c r="G2367" s="4">
        <v>40.448557819999998</v>
      </c>
    </row>
    <row r="2368" spans="1:7" x14ac:dyDescent="0.25">
      <c r="A2368" t="str">
        <f t="shared" si="36"/>
        <v>16171 Provencio, El Cuenca</v>
      </c>
      <c r="B2368" s="4" t="s">
        <v>4831</v>
      </c>
      <c r="C2368" s="4" t="s">
        <v>4832</v>
      </c>
      <c r="D2368" s="4" t="s">
        <v>4533</v>
      </c>
      <c r="E2368" s="4" t="s">
        <v>201</v>
      </c>
      <c r="F2368" s="4">
        <v>-2.57366524</v>
      </c>
      <c r="G2368" s="4">
        <v>39.376432870000002</v>
      </c>
    </row>
    <row r="2369" spans="1:7" x14ac:dyDescent="0.25">
      <c r="A2369" t="str">
        <f t="shared" si="36"/>
        <v>16172 Puebla de Almenara Cuenca</v>
      </c>
      <c r="B2369" s="4" t="s">
        <v>4833</v>
      </c>
      <c r="C2369" s="4" t="s">
        <v>4834</v>
      </c>
      <c r="D2369" s="4" t="s">
        <v>4533</v>
      </c>
      <c r="E2369" s="4" t="s">
        <v>201</v>
      </c>
      <c r="F2369" s="4">
        <v>-2.81685893</v>
      </c>
      <c r="G2369" s="4">
        <v>39.78393775</v>
      </c>
    </row>
    <row r="2370" spans="1:7" x14ac:dyDescent="0.25">
      <c r="A2370" t="str">
        <f t="shared" si="36"/>
        <v>16173 Valle de Altomira, El Cuenca</v>
      </c>
      <c r="B2370" s="4" t="s">
        <v>4835</v>
      </c>
      <c r="C2370" s="4" t="s">
        <v>4836</v>
      </c>
      <c r="D2370" s="4" t="s">
        <v>4533</v>
      </c>
      <c r="E2370" s="4" t="s">
        <v>201</v>
      </c>
      <c r="F2370" s="4">
        <v>-2.7597037100000001</v>
      </c>
      <c r="G2370" s="4">
        <v>40.2244204</v>
      </c>
    </row>
    <row r="2371" spans="1:7" x14ac:dyDescent="0.25">
      <c r="A2371" t="str">
        <f t="shared" ref="A2371:A2434" si="37">CONCATENATE(B2371, " ",C2371, " ",D2371)</f>
        <v>16174 Puebla del Salvador Cuenca</v>
      </c>
      <c r="B2371" s="4" t="s">
        <v>4837</v>
      </c>
      <c r="C2371" s="4" t="s">
        <v>4838</v>
      </c>
      <c r="D2371" s="4" t="s">
        <v>4533</v>
      </c>
      <c r="E2371" s="4" t="s">
        <v>201</v>
      </c>
      <c r="F2371" s="4">
        <v>-1.67436579</v>
      </c>
      <c r="G2371" s="4">
        <v>39.564388880000003</v>
      </c>
    </row>
    <row r="2372" spans="1:7" x14ac:dyDescent="0.25">
      <c r="A2372" t="str">
        <f t="shared" si="37"/>
        <v>16175 Quintanar del Rey Cuenca</v>
      </c>
      <c r="B2372" s="4" t="s">
        <v>4839</v>
      </c>
      <c r="C2372" s="4" t="s">
        <v>4840</v>
      </c>
      <c r="D2372" s="4" t="s">
        <v>4533</v>
      </c>
      <c r="E2372" s="4" t="s">
        <v>201</v>
      </c>
      <c r="F2372" s="4">
        <v>-1.9276401700000001</v>
      </c>
      <c r="G2372" s="4">
        <v>39.342519129999999</v>
      </c>
    </row>
    <row r="2373" spans="1:7" x14ac:dyDescent="0.25">
      <c r="A2373" t="str">
        <f t="shared" si="37"/>
        <v>16176 Rada de Haro Cuenca</v>
      </c>
      <c r="B2373" s="4" t="s">
        <v>4841</v>
      </c>
      <c r="C2373" s="4" t="s">
        <v>4842</v>
      </c>
      <c r="D2373" s="4" t="s">
        <v>4533</v>
      </c>
      <c r="E2373" s="4" t="s">
        <v>201</v>
      </c>
      <c r="F2373" s="4">
        <v>-2.6207625499999998</v>
      </c>
      <c r="G2373" s="4">
        <v>39.569810179999998</v>
      </c>
    </row>
    <row r="2374" spans="1:7" x14ac:dyDescent="0.25">
      <c r="A2374" t="str">
        <f t="shared" si="37"/>
        <v>16177 Reíllo Cuenca</v>
      </c>
      <c r="B2374" s="4" t="s">
        <v>4843</v>
      </c>
      <c r="C2374" s="4" t="s">
        <v>4844</v>
      </c>
      <c r="D2374" s="4" t="s">
        <v>4533</v>
      </c>
      <c r="E2374" s="4" t="s">
        <v>201</v>
      </c>
      <c r="F2374" s="4">
        <v>-1.8716898799999999</v>
      </c>
      <c r="G2374" s="4">
        <v>39.905811030000002</v>
      </c>
    </row>
    <row r="2375" spans="1:7" x14ac:dyDescent="0.25">
      <c r="A2375" t="str">
        <f t="shared" si="37"/>
        <v>16181 Rozalén del Monte Cuenca</v>
      </c>
      <c r="B2375" s="4" t="s">
        <v>4845</v>
      </c>
      <c r="C2375" s="4" t="s">
        <v>4846</v>
      </c>
      <c r="D2375" s="4" t="s">
        <v>4533</v>
      </c>
      <c r="E2375" s="4" t="s">
        <v>201</v>
      </c>
      <c r="F2375" s="4">
        <v>-2.805433823</v>
      </c>
      <c r="G2375" s="4">
        <v>39.990426249999999</v>
      </c>
    </row>
    <row r="2376" spans="1:7" x14ac:dyDescent="0.25">
      <c r="A2376" t="str">
        <f t="shared" si="37"/>
        <v>16185 Saceda-Trasierra Cuenca</v>
      </c>
      <c r="B2376" s="4" t="s">
        <v>4847</v>
      </c>
      <c r="C2376" s="4" t="s">
        <v>4848</v>
      </c>
      <c r="D2376" s="4" t="s">
        <v>4533</v>
      </c>
      <c r="E2376" s="4" t="s">
        <v>201</v>
      </c>
      <c r="F2376" s="4">
        <v>-2.85428558</v>
      </c>
      <c r="G2376" s="4">
        <v>40.155276440000002</v>
      </c>
    </row>
    <row r="2377" spans="1:7" x14ac:dyDescent="0.25">
      <c r="A2377" t="str">
        <f t="shared" si="37"/>
        <v>16186 Saelices Cuenca</v>
      </c>
      <c r="B2377" s="4" t="s">
        <v>4849</v>
      </c>
      <c r="C2377" s="4" t="s">
        <v>4850</v>
      </c>
      <c r="D2377" s="4" t="s">
        <v>4533</v>
      </c>
      <c r="E2377" s="4" t="s">
        <v>201</v>
      </c>
      <c r="F2377" s="4">
        <v>-2.8055778999999998</v>
      </c>
      <c r="G2377" s="4">
        <v>39.920977399999998</v>
      </c>
    </row>
    <row r="2378" spans="1:7" x14ac:dyDescent="0.25">
      <c r="A2378" t="str">
        <f t="shared" si="37"/>
        <v>16187 Salinas del Manzano Cuenca</v>
      </c>
      <c r="B2378" s="4" t="s">
        <v>4851</v>
      </c>
      <c r="C2378" s="4" t="s">
        <v>4852</v>
      </c>
      <c r="D2378" s="4" t="s">
        <v>4533</v>
      </c>
      <c r="E2378" s="4" t="s">
        <v>201</v>
      </c>
      <c r="F2378" s="4">
        <v>-1.55634669</v>
      </c>
      <c r="G2378" s="4">
        <v>40.088497709999999</v>
      </c>
    </row>
    <row r="2379" spans="1:7" x14ac:dyDescent="0.25">
      <c r="A2379" t="str">
        <f t="shared" si="37"/>
        <v>16188 Salmeroncillos Cuenca</v>
      </c>
      <c r="B2379" s="4" t="s">
        <v>4853</v>
      </c>
      <c r="C2379" s="4" t="s">
        <v>4854</v>
      </c>
      <c r="D2379" s="4" t="s">
        <v>4533</v>
      </c>
      <c r="E2379" s="4" t="s">
        <v>201</v>
      </c>
      <c r="F2379" s="4">
        <v>-2.5212827299999998</v>
      </c>
      <c r="G2379" s="4">
        <v>40.504718959999998</v>
      </c>
    </row>
    <row r="2380" spans="1:7" x14ac:dyDescent="0.25">
      <c r="A2380" t="str">
        <f t="shared" si="37"/>
        <v>16189 Salvacañete Cuenca</v>
      </c>
      <c r="B2380" s="4" t="s">
        <v>4855</v>
      </c>
      <c r="C2380" s="4" t="s">
        <v>4856</v>
      </c>
      <c r="D2380" s="4" t="s">
        <v>4533</v>
      </c>
      <c r="E2380" s="4" t="s">
        <v>201</v>
      </c>
      <c r="F2380" s="4">
        <v>-1.50242309</v>
      </c>
      <c r="G2380" s="4">
        <v>40.098767799999997</v>
      </c>
    </row>
    <row r="2381" spans="1:7" x14ac:dyDescent="0.25">
      <c r="A2381" t="str">
        <f t="shared" si="37"/>
        <v>16190 San Clemente Cuenca</v>
      </c>
      <c r="B2381" s="4" t="s">
        <v>4857</v>
      </c>
      <c r="C2381" s="4" t="s">
        <v>4858</v>
      </c>
      <c r="D2381" s="4" t="s">
        <v>4533</v>
      </c>
      <c r="E2381" s="4" t="s">
        <v>201</v>
      </c>
      <c r="F2381" s="4">
        <v>-2.4296290100000002</v>
      </c>
      <c r="G2381" s="4">
        <v>39.403306139999998</v>
      </c>
    </row>
    <row r="2382" spans="1:7" x14ac:dyDescent="0.25">
      <c r="A2382" t="str">
        <f t="shared" si="37"/>
        <v>16191 San Lorenzo de la Parrilla Cuenca</v>
      </c>
      <c r="B2382" s="4" t="s">
        <v>4859</v>
      </c>
      <c r="C2382" s="4" t="s">
        <v>4860</v>
      </c>
      <c r="D2382" s="4" t="s">
        <v>4533</v>
      </c>
      <c r="E2382" s="4" t="s">
        <v>201</v>
      </c>
      <c r="F2382" s="4">
        <v>-2.3610329299999999</v>
      </c>
      <c r="G2382" s="4">
        <v>39.851301550000002</v>
      </c>
    </row>
    <row r="2383" spans="1:7" x14ac:dyDescent="0.25">
      <c r="A2383" t="str">
        <f t="shared" si="37"/>
        <v>16192 San Martín de Boniches Cuenca</v>
      </c>
      <c r="B2383" s="4" t="s">
        <v>4861</v>
      </c>
      <c r="C2383" s="4" t="s">
        <v>4862</v>
      </c>
      <c r="D2383" s="4" t="s">
        <v>4533</v>
      </c>
      <c r="E2383" s="4" t="s">
        <v>201</v>
      </c>
      <c r="F2383" s="4">
        <v>-1.5737480100000001</v>
      </c>
      <c r="G2383" s="4">
        <v>39.885599409999998</v>
      </c>
    </row>
    <row r="2384" spans="1:7" x14ac:dyDescent="0.25">
      <c r="A2384" t="str">
        <f t="shared" si="37"/>
        <v>16193 San Pedro Palmiches Cuenca</v>
      </c>
      <c r="B2384" s="4" t="s">
        <v>4863</v>
      </c>
      <c r="C2384" s="4" t="s">
        <v>4864</v>
      </c>
      <c r="D2384" s="4" t="s">
        <v>4533</v>
      </c>
      <c r="E2384" s="4" t="s">
        <v>201</v>
      </c>
      <c r="F2384" s="4">
        <v>-2.4078063699999999</v>
      </c>
      <c r="G2384" s="4">
        <v>40.429157099999998</v>
      </c>
    </row>
    <row r="2385" spans="1:7" x14ac:dyDescent="0.25">
      <c r="A2385" t="str">
        <f t="shared" si="37"/>
        <v>16194 Santa Cruz de Moya Cuenca</v>
      </c>
      <c r="B2385" s="4" t="s">
        <v>4865</v>
      </c>
      <c r="C2385" s="4" t="s">
        <v>4866</v>
      </c>
      <c r="D2385" s="4" t="s">
        <v>4533</v>
      </c>
      <c r="E2385" s="4" t="s">
        <v>201</v>
      </c>
      <c r="F2385" s="4">
        <v>-1.2548749400000001</v>
      </c>
      <c r="G2385" s="4">
        <v>39.954797409999998</v>
      </c>
    </row>
    <row r="2386" spans="1:7" x14ac:dyDescent="0.25">
      <c r="A2386" t="str">
        <f t="shared" si="37"/>
        <v>16195 Santa María del Campo Rus Cuenca</v>
      </c>
      <c r="B2386" s="4" t="s">
        <v>4867</v>
      </c>
      <c r="C2386" s="4" t="s">
        <v>4868</v>
      </c>
      <c r="D2386" s="4" t="s">
        <v>4533</v>
      </c>
      <c r="E2386" s="4" t="s">
        <v>201</v>
      </c>
      <c r="F2386" s="4">
        <v>-2.42290033</v>
      </c>
      <c r="G2386" s="4">
        <v>39.558407250000002</v>
      </c>
    </row>
    <row r="2387" spans="1:7" x14ac:dyDescent="0.25">
      <c r="A2387" t="str">
        <f t="shared" si="37"/>
        <v>16196 Santa María de los Llanos Cuenca</v>
      </c>
      <c r="B2387" s="4" t="s">
        <v>4869</v>
      </c>
      <c r="C2387" s="4" t="s">
        <v>4870</v>
      </c>
      <c r="D2387" s="4" t="s">
        <v>4533</v>
      </c>
      <c r="E2387" s="4" t="s">
        <v>201</v>
      </c>
      <c r="F2387" s="4">
        <v>-2.81131288</v>
      </c>
      <c r="G2387" s="4">
        <v>39.48862424</v>
      </c>
    </row>
    <row r="2388" spans="1:7" x14ac:dyDescent="0.25">
      <c r="A2388" t="str">
        <f t="shared" si="37"/>
        <v>16197 Santa María del Val Cuenca</v>
      </c>
      <c r="B2388" s="4" t="s">
        <v>4871</v>
      </c>
      <c r="C2388" s="4" t="s">
        <v>4872</v>
      </c>
      <c r="D2388" s="4" t="s">
        <v>4533</v>
      </c>
      <c r="E2388" s="4" t="s">
        <v>201</v>
      </c>
      <c r="F2388" s="4">
        <v>-2.04141767</v>
      </c>
      <c r="G2388" s="4">
        <v>40.504345520000001</v>
      </c>
    </row>
    <row r="2389" spans="1:7" x14ac:dyDescent="0.25">
      <c r="A2389" t="str">
        <f t="shared" si="37"/>
        <v>16198 Sisante Cuenca</v>
      </c>
      <c r="B2389" s="4" t="s">
        <v>4873</v>
      </c>
      <c r="C2389" s="4" t="s">
        <v>4874</v>
      </c>
      <c r="D2389" s="4" t="s">
        <v>4533</v>
      </c>
      <c r="E2389" s="4" t="s">
        <v>201</v>
      </c>
      <c r="F2389" s="4">
        <v>-2.2011595700000002</v>
      </c>
      <c r="G2389" s="4">
        <v>39.40713272</v>
      </c>
    </row>
    <row r="2390" spans="1:7" x14ac:dyDescent="0.25">
      <c r="A2390" t="str">
        <f t="shared" si="37"/>
        <v>16199 Solera de Gabaldón Cuenca</v>
      </c>
      <c r="B2390" s="4" t="s">
        <v>4875</v>
      </c>
      <c r="C2390" s="4" t="s">
        <v>4876</v>
      </c>
      <c r="D2390" s="4" t="s">
        <v>4533</v>
      </c>
      <c r="E2390" s="4" t="s">
        <v>201</v>
      </c>
      <c r="F2390" s="4">
        <v>-1.9776243499999999</v>
      </c>
      <c r="G2390" s="4">
        <v>39.74803197</v>
      </c>
    </row>
    <row r="2391" spans="1:7" x14ac:dyDescent="0.25">
      <c r="A2391" t="str">
        <f t="shared" si="37"/>
        <v>16202 Talayuelas Cuenca</v>
      </c>
      <c r="B2391" s="4" t="s">
        <v>4877</v>
      </c>
      <c r="C2391" s="4" t="s">
        <v>4878</v>
      </c>
      <c r="D2391" s="4" t="s">
        <v>4533</v>
      </c>
      <c r="E2391" s="4" t="s">
        <v>201</v>
      </c>
      <c r="F2391" s="4">
        <v>-1.28430223</v>
      </c>
      <c r="G2391" s="4">
        <v>39.847595869999999</v>
      </c>
    </row>
    <row r="2392" spans="1:7" x14ac:dyDescent="0.25">
      <c r="A2392" t="str">
        <f t="shared" si="37"/>
        <v>16203 Tarancón Cuenca</v>
      </c>
      <c r="B2392" s="4" t="s">
        <v>4879</v>
      </c>
      <c r="C2392" s="4" t="s">
        <v>4880</v>
      </c>
      <c r="D2392" s="4" t="s">
        <v>4533</v>
      </c>
      <c r="E2392" s="4" t="s">
        <v>201</v>
      </c>
      <c r="F2392" s="4">
        <v>-3.0041771759999998</v>
      </c>
      <c r="G2392" s="4">
        <v>40.012916179999998</v>
      </c>
    </row>
    <row r="2393" spans="1:7" x14ac:dyDescent="0.25">
      <c r="A2393" t="str">
        <f t="shared" si="37"/>
        <v>16204 Tébar Cuenca</v>
      </c>
      <c r="B2393" s="4" t="s">
        <v>4881</v>
      </c>
      <c r="C2393" s="4" t="s">
        <v>4882</v>
      </c>
      <c r="D2393" s="4" t="s">
        <v>4533</v>
      </c>
      <c r="E2393" s="4" t="s">
        <v>201</v>
      </c>
      <c r="F2393" s="4">
        <v>-2.1655586800000002</v>
      </c>
      <c r="G2393" s="4">
        <v>39.499609460000002</v>
      </c>
    </row>
    <row r="2394" spans="1:7" x14ac:dyDescent="0.25">
      <c r="A2394" t="str">
        <f t="shared" si="37"/>
        <v>16205 Tejadillos Cuenca</v>
      </c>
      <c r="B2394" s="4" t="s">
        <v>4883</v>
      </c>
      <c r="C2394" s="4" t="s">
        <v>4884</v>
      </c>
      <c r="D2394" s="4" t="s">
        <v>4533</v>
      </c>
      <c r="E2394" s="4" t="s">
        <v>201</v>
      </c>
      <c r="F2394" s="4">
        <v>-1.6347490200000001</v>
      </c>
      <c r="G2394" s="4">
        <v>40.141864099999999</v>
      </c>
    </row>
    <row r="2395" spans="1:7" x14ac:dyDescent="0.25">
      <c r="A2395" t="str">
        <f t="shared" si="37"/>
        <v>16206 Tinajas Cuenca</v>
      </c>
      <c r="B2395" s="4" t="s">
        <v>4885</v>
      </c>
      <c r="C2395" s="4" t="s">
        <v>4886</v>
      </c>
      <c r="D2395" s="4" t="s">
        <v>4533</v>
      </c>
      <c r="E2395" s="4" t="s">
        <v>201</v>
      </c>
      <c r="F2395" s="4">
        <v>-2.581654205</v>
      </c>
      <c r="G2395" s="4">
        <v>40.325830359999998</v>
      </c>
    </row>
    <row r="2396" spans="1:7" x14ac:dyDescent="0.25">
      <c r="A2396" t="str">
        <f t="shared" si="37"/>
        <v>16209 Torralba Cuenca</v>
      </c>
      <c r="B2396" s="4" t="s">
        <v>4887</v>
      </c>
      <c r="C2396" s="4" t="s">
        <v>4888</v>
      </c>
      <c r="D2396" s="4" t="s">
        <v>4533</v>
      </c>
      <c r="E2396" s="4" t="s">
        <v>201</v>
      </c>
      <c r="F2396" s="4">
        <v>-2.2848582199999998</v>
      </c>
      <c r="G2396" s="4">
        <v>40.303307490000002</v>
      </c>
    </row>
    <row r="2397" spans="1:7" x14ac:dyDescent="0.25">
      <c r="A2397" t="str">
        <f t="shared" si="37"/>
        <v>16211 Torrejoncillo del Rey Cuenca</v>
      </c>
      <c r="B2397" s="4" t="s">
        <v>4889</v>
      </c>
      <c r="C2397" s="4" t="s">
        <v>4890</v>
      </c>
      <c r="D2397" s="4" t="s">
        <v>4533</v>
      </c>
      <c r="E2397" s="4" t="s">
        <v>201</v>
      </c>
      <c r="F2397" s="4">
        <v>-2.5743052400000002</v>
      </c>
      <c r="G2397" s="4">
        <v>40.007620930000002</v>
      </c>
    </row>
    <row r="2398" spans="1:7" x14ac:dyDescent="0.25">
      <c r="A2398" t="str">
        <f t="shared" si="37"/>
        <v>16212 Torrubia del Campo Cuenca</v>
      </c>
      <c r="B2398" s="4" t="s">
        <v>4891</v>
      </c>
      <c r="C2398" s="4" t="s">
        <v>4892</v>
      </c>
      <c r="D2398" s="4" t="s">
        <v>4533</v>
      </c>
      <c r="E2398" s="4" t="s">
        <v>201</v>
      </c>
      <c r="F2398" s="4">
        <v>-2.961386531</v>
      </c>
      <c r="G2398" s="4">
        <v>39.895954879999998</v>
      </c>
    </row>
    <row r="2399" spans="1:7" x14ac:dyDescent="0.25">
      <c r="A2399" t="str">
        <f t="shared" si="37"/>
        <v>16213 Torrubia del Castillo Cuenca</v>
      </c>
      <c r="B2399" s="4" t="s">
        <v>4893</v>
      </c>
      <c r="C2399" s="4" t="s">
        <v>4894</v>
      </c>
      <c r="D2399" s="4" t="s">
        <v>4533</v>
      </c>
      <c r="E2399" s="4" t="s">
        <v>201</v>
      </c>
      <c r="F2399" s="4">
        <v>-2.3113955700000002</v>
      </c>
      <c r="G2399" s="4">
        <v>39.658246490000003</v>
      </c>
    </row>
    <row r="2400" spans="1:7" x14ac:dyDescent="0.25">
      <c r="A2400" t="str">
        <f t="shared" si="37"/>
        <v>16215 Tragacete Cuenca</v>
      </c>
      <c r="B2400" s="4" t="s">
        <v>4895</v>
      </c>
      <c r="C2400" s="4" t="s">
        <v>4896</v>
      </c>
      <c r="D2400" s="4" t="s">
        <v>4533</v>
      </c>
      <c r="E2400" s="4" t="s">
        <v>201</v>
      </c>
      <c r="F2400" s="4">
        <v>-1.8509918599999999</v>
      </c>
      <c r="G2400" s="4">
        <v>40.349205750000003</v>
      </c>
    </row>
    <row r="2401" spans="1:7" x14ac:dyDescent="0.25">
      <c r="A2401" t="str">
        <f t="shared" si="37"/>
        <v>16216 Tresjuncos Cuenca</v>
      </c>
      <c r="B2401" s="4" t="s">
        <v>4897</v>
      </c>
      <c r="C2401" s="4" t="s">
        <v>4898</v>
      </c>
      <c r="D2401" s="4" t="s">
        <v>4533</v>
      </c>
      <c r="E2401" s="4" t="s">
        <v>201</v>
      </c>
      <c r="F2401" s="4">
        <v>-2.75659528</v>
      </c>
      <c r="G2401" s="4">
        <v>39.698743360000002</v>
      </c>
    </row>
    <row r="2402" spans="1:7" x14ac:dyDescent="0.25">
      <c r="A2402" t="str">
        <f t="shared" si="37"/>
        <v>16217 Tribaldos Cuenca</v>
      </c>
      <c r="B2402" s="4" t="s">
        <v>4899</v>
      </c>
      <c r="C2402" s="4" t="s">
        <v>4900</v>
      </c>
      <c r="D2402" s="4" t="s">
        <v>4533</v>
      </c>
      <c r="E2402" s="4" t="s">
        <v>201</v>
      </c>
      <c r="F2402" s="4">
        <v>-2.8983186349999999</v>
      </c>
      <c r="G2402" s="4">
        <v>39.971827910000002</v>
      </c>
    </row>
    <row r="2403" spans="1:7" x14ac:dyDescent="0.25">
      <c r="A2403" t="str">
        <f t="shared" si="37"/>
        <v>16218 Uclés Cuenca</v>
      </c>
      <c r="B2403" s="4" t="s">
        <v>4901</v>
      </c>
      <c r="C2403" s="4" t="s">
        <v>4902</v>
      </c>
      <c r="D2403" s="4" t="s">
        <v>4533</v>
      </c>
      <c r="E2403" s="4" t="s">
        <v>201</v>
      </c>
      <c r="F2403" s="4">
        <v>-2.8614445169999998</v>
      </c>
      <c r="G2403" s="4">
        <v>39.980830959999999</v>
      </c>
    </row>
    <row r="2404" spans="1:7" x14ac:dyDescent="0.25">
      <c r="A2404" t="str">
        <f t="shared" si="37"/>
        <v>16219 Uña Cuenca</v>
      </c>
      <c r="B2404" s="4" t="s">
        <v>4903</v>
      </c>
      <c r="C2404" s="4" t="s">
        <v>4904</v>
      </c>
      <c r="D2404" s="4" t="s">
        <v>4533</v>
      </c>
      <c r="E2404" s="4" t="s">
        <v>201</v>
      </c>
      <c r="F2404" s="4">
        <v>-1.97819824</v>
      </c>
      <c r="G2404" s="4">
        <v>40.223381080000003</v>
      </c>
    </row>
    <row r="2405" spans="1:7" x14ac:dyDescent="0.25">
      <c r="A2405" t="str">
        <f t="shared" si="37"/>
        <v>16224 Valdemeca Cuenca</v>
      </c>
      <c r="B2405" s="4" t="s">
        <v>4905</v>
      </c>
      <c r="C2405" s="4" t="s">
        <v>4906</v>
      </c>
      <c r="D2405" s="4" t="s">
        <v>4533</v>
      </c>
      <c r="E2405" s="4" t="s">
        <v>201</v>
      </c>
      <c r="F2405" s="4">
        <v>-1.74369931</v>
      </c>
      <c r="G2405" s="4">
        <v>40.224018139999998</v>
      </c>
    </row>
    <row r="2406" spans="1:7" x14ac:dyDescent="0.25">
      <c r="A2406" t="str">
        <f t="shared" si="37"/>
        <v>16225 Valdemorillo de la Sierra Cuenca</v>
      </c>
      <c r="B2406" s="4" t="s">
        <v>4907</v>
      </c>
      <c r="C2406" s="4" t="s">
        <v>4908</v>
      </c>
      <c r="D2406" s="4" t="s">
        <v>4533</v>
      </c>
      <c r="E2406" s="4" t="s">
        <v>201</v>
      </c>
      <c r="F2406" s="4">
        <v>-1.78174966</v>
      </c>
      <c r="G2406" s="4">
        <v>40.039024410000003</v>
      </c>
    </row>
    <row r="2407" spans="1:7" x14ac:dyDescent="0.25">
      <c r="A2407" t="str">
        <f t="shared" si="37"/>
        <v>16227 Valdemoro-Sierra Cuenca</v>
      </c>
      <c r="B2407" s="4" t="s">
        <v>4909</v>
      </c>
      <c r="C2407" s="4" t="s">
        <v>4910</v>
      </c>
      <c r="D2407" s="4" t="s">
        <v>4533</v>
      </c>
      <c r="E2407" s="4" t="s">
        <v>201</v>
      </c>
      <c r="F2407" s="4">
        <v>-1.76707909</v>
      </c>
      <c r="G2407" s="4">
        <v>40.101186419999998</v>
      </c>
    </row>
    <row r="2408" spans="1:7" x14ac:dyDescent="0.25">
      <c r="A2408" t="str">
        <f t="shared" si="37"/>
        <v>16228 Valdeolivas Cuenca</v>
      </c>
      <c r="B2408" s="4" t="s">
        <v>4911</v>
      </c>
      <c r="C2408" s="4" t="s">
        <v>4912</v>
      </c>
      <c r="D2408" s="4" t="s">
        <v>4533</v>
      </c>
      <c r="E2408" s="4" t="s">
        <v>201</v>
      </c>
      <c r="F2408" s="4">
        <v>-2.4445523100000002</v>
      </c>
      <c r="G2408" s="4">
        <v>40.50509607</v>
      </c>
    </row>
    <row r="2409" spans="1:7" x14ac:dyDescent="0.25">
      <c r="A2409" t="str">
        <f t="shared" si="37"/>
        <v>16231 Valhermoso de la Fuente Cuenca</v>
      </c>
      <c r="B2409" s="4" t="s">
        <v>4913</v>
      </c>
      <c r="C2409" s="4" t="s">
        <v>4914</v>
      </c>
      <c r="D2409" s="4" t="s">
        <v>4533</v>
      </c>
      <c r="E2409" s="4" t="s">
        <v>201</v>
      </c>
      <c r="F2409" s="4">
        <v>-2.0174143600000001</v>
      </c>
      <c r="G2409" s="4">
        <v>39.552955689999997</v>
      </c>
    </row>
    <row r="2410" spans="1:7" x14ac:dyDescent="0.25">
      <c r="A2410" t="str">
        <f t="shared" si="37"/>
        <v>16234 Valsalobre Cuenca</v>
      </c>
      <c r="B2410" s="4" t="s">
        <v>4915</v>
      </c>
      <c r="C2410" s="4" t="s">
        <v>4916</v>
      </c>
      <c r="D2410" s="4" t="s">
        <v>4533</v>
      </c>
      <c r="E2410" s="4" t="s">
        <v>201</v>
      </c>
      <c r="F2410" s="4">
        <v>-2.0929223600000002</v>
      </c>
      <c r="G2410" s="4">
        <v>40.617172840000002</v>
      </c>
    </row>
    <row r="2411" spans="1:7" x14ac:dyDescent="0.25">
      <c r="A2411" t="str">
        <f t="shared" si="37"/>
        <v>16236 Valverde de Júcar Cuenca</v>
      </c>
      <c r="B2411" s="4" t="s">
        <v>4917</v>
      </c>
      <c r="C2411" s="4" t="s">
        <v>4918</v>
      </c>
      <c r="D2411" s="4" t="s">
        <v>4533</v>
      </c>
      <c r="E2411" s="4" t="s">
        <v>201</v>
      </c>
      <c r="F2411" s="4">
        <v>-2.2180057099999999</v>
      </c>
      <c r="G2411" s="4">
        <v>39.718563609999997</v>
      </c>
    </row>
    <row r="2412" spans="1:7" x14ac:dyDescent="0.25">
      <c r="A2412" t="str">
        <f t="shared" si="37"/>
        <v>16237 Valverdejo Cuenca</v>
      </c>
      <c r="B2412" s="4" t="s">
        <v>4919</v>
      </c>
      <c r="C2412" s="4" t="s">
        <v>4920</v>
      </c>
      <c r="D2412" s="4" t="s">
        <v>4533</v>
      </c>
      <c r="E2412" s="4" t="s">
        <v>201</v>
      </c>
      <c r="F2412" s="4">
        <v>-2.0230892840000001</v>
      </c>
      <c r="G2412" s="4">
        <v>39.616127329999998</v>
      </c>
    </row>
    <row r="2413" spans="1:7" x14ac:dyDescent="0.25">
      <c r="A2413" t="str">
        <f t="shared" si="37"/>
        <v>16238 Vara de Rey Cuenca</v>
      </c>
      <c r="B2413" s="4" t="s">
        <v>4921</v>
      </c>
      <c r="C2413" s="4" t="s">
        <v>4922</v>
      </c>
      <c r="D2413" s="4" t="s">
        <v>4533</v>
      </c>
      <c r="E2413" s="4" t="s">
        <v>201</v>
      </c>
      <c r="F2413" s="4">
        <v>-2.2949524100000001</v>
      </c>
      <c r="G2413" s="4">
        <v>39.424389849999997</v>
      </c>
    </row>
    <row r="2414" spans="1:7" x14ac:dyDescent="0.25">
      <c r="A2414" t="str">
        <f t="shared" si="37"/>
        <v>16239 Vega del Codorno Cuenca</v>
      </c>
      <c r="B2414" s="4" t="s">
        <v>4923</v>
      </c>
      <c r="C2414" s="4" t="s">
        <v>4924</v>
      </c>
      <c r="D2414" s="4" t="s">
        <v>4533</v>
      </c>
      <c r="E2414" s="4" t="s">
        <v>201</v>
      </c>
      <c r="F2414" s="4">
        <v>-1.92940245</v>
      </c>
      <c r="G2414" s="4">
        <v>40.433894469999998</v>
      </c>
    </row>
    <row r="2415" spans="1:7" x14ac:dyDescent="0.25">
      <c r="A2415" t="str">
        <f t="shared" si="37"/>
        <v>16240 Vellisca Cuenca</v>
      </c>
      <c r="B2415" s="4" t="s">
        <v>4925</v>
      </c>
      <c r="C2415" s="4" t="s">
        <v>4926</v>
      </c>
      <c r="D2415" s="4" t="s">
        <v>4533</v>
      </c>
      <c r="E2415" s="4" t="s">
        <v>201</v>
      </c>
      <c r="F2415" s="4">
        <v>-2.81427973</v>
      </c>
      <c r="G2415" s="4">
        <v>40.128821960000003</v>
      </c>
    </row>
    <row r="2416" spans="1:7" x14ac:dyDescent="0.25">
      <c r="A2416" t="str">
        <f t="shared" si="37"/>
        <v>16242 Villaconejos de Trabaque Cuenca</v>
      </c>
      <c r="B2416" s="4" t="s">
        <v>4927</v>
      </c>
      <c r="C2416" s="4" t="s">
        <v>4928</v>
      </c>
      <c r="D2416" s="4" t="s">
        <v>4533</v>
      </c>
      <c r="E2416" s="4" t="s">
        <v>201</v>
      </c>
      <c r="F2416" s="4">
        <v>-2.3181247200000001</v>
      </c>
      <c r="G2416" s="4">
        <v>40.401356380000003</v>
      </c>
    </row>
    <row r="2417" spans="1:7" x14ac:dyDescent="0.25">
      <c r="A2417" t="str">
        <f t="shared" si="37"/>
        <v>16243 Villaescusa de Haro Cuenca</v>
      </c>
      <c r="B2417" s="4" t="s">
        <v>4929</v>
      </c>
      <c r="C2417" s="4" t="s">
        <v>4930</v>
      </c>
      <c r="D2417" s="4" t="s">
        <v>4533</v>
      </c>
      <c r="E2417" s="4" t="s">
        <v>201</v>
      </c>
      <c r="F2417" s="4">
        <v>-2.6744216600000001</v>
      </c>
      <c r="G2417" s="4">
        <v>39.597256850000001</v>
      </c>
    </row>
    <row r="2418" spans="1:7" x14ac:dyDescent="0.25">
      <c r="A2418" t="str">
        <f t="shared" si="37"/>
        <v>16244 Villagarcía del Llano Cuenca</v>
      </c>
      <c r="B2418" s="4" t="s">
        <v>4931</v>
      </c>
      <c r="C2418" s="4" t="s">
        <v>4932</v>
      </c>
      <c r="D2418" s="4" t="s">
        <v>4533</v>
      </c>
      <c r="E2418" s="4" t="s">
        <v>201</v>
      </c>
      <c r="F2418" s="4">
        <v>-1.84625561</v>
      </c>
      <c r="G2418" s="4">
        <v>39.32654926</v>
      </c>
    </row>
    <row r="2419" spans="1:7" x14ac:dyDescent="0.25">
      <c r="A2419" t="str">
        <f t="shared" si="37"/>
        <v>16245 Villalba de la Sierra Cuenca</v>
      </c>
      <c r="B2419" s="4" t="s">
        <v>4933</v>
      </c>
      <c r="C2419" s="4" t="s">
        <v>4934</v>
      </c>
      <c r="D2419" s="4" t="s">
        <v>4533</v>
      </c>
      <c r="E2419" s="4" t="s">
        <v>201</v>
      </c>
      <c r="F2419" s="4">
        <v>-2.0876588699999998</v>
      </c>
      <c r="G2419" s="4">
        <v>40.236242279999999</v>
      </c>
    </row>
    <row r="2420" spans="1:7" x14ac:dyDescent="0.25">
      <c r="A2420" t="str">
        <f t="shared" si="37"/>
        <v>16246 Villalba del Rey Cuenca</v>
      </c>
      <c r="B2420" s="4" t="s">
        <v>4935</v>
      </c>
      <c r="C2420" s="4" t="s">
        <v>4936</v>
      </c>
      <c r="D2420" s="4" t="s">
        <v>4533</v>
      </c>
      <c r="E2420" s="4" t="s">
        <v>201</v>
      </c>
      <c r="F2420" s="4">
        <v>-2.6410361500000001</v>
      </c>
      <c r="G2420" s="4">
        <v>40.344486019999998</v>
      </c>
    </row>
    <row r="2421" spans="1:7" x14ac:dyDescent="0.25">
      <c r="A2421" t="str">
        <f t="shared" si="37"/>
        <v>16247 Villalgordo del Marquesado Cuenca</v>
      </c>
      <c r="B2421" s="4" t="s">
        <v>4937</v>
      </c>
      <c r="C2421" s="4" t="s">
        <v>4938</v>
      </c>
      <c r="D2421" s="4" t="s">
        <v>4533</v>
      </c>
      <c r="E2421" s="4" t="s">
        <v>201</v>
      </c>
      <c r="F2421" s="4">
        <v>-2.5083031500000001</v>
      </c>
      <c r="G2421" s="4">
        <v>39.682224269999999</v>
      </c>
    </row>
    <row r="2422" spans="1:7" x14ac:dyDescent="0.25">
      <c r="A2422" t="str">
        <f t="shared" si="37"/>
        <v>16248 Villalpardo Cuenca</v>
      </c>
      <c r="B2422" s="4" t="s">
        <v>4939</v>
      </c>
      <c r="C2422" s="4" t="s">
        <v>4940</v>
      </c>
      <c r="D2422" s="4" t="s">
        <v>4533</v>
      </c>
      <c r="E2422" s="4" t="s">
        <v>201</v>
      </c>
      <c r="F2422" s="4">
        <v>-1.6252922700000001</v>
      </c>
      <c r="G2422" s="4">
        <v>39.473330789999999</v>
      </c>
    </row>
    <row r="2423" spans="1:7" x14ac:dyDescent="0.25">
      <c r="A2423" t="str">
        <f t="shared" si="37"/>
        <v>16249 Villamayor de Santiago Cuenca</v>
      </c>
      <c r="B2423" s="4" t="s">
        <v>4941</v>
      </c>
      <c r="C2423" s="4" t="s">
        <v>4942</v>
      </c>
      <c r="D2423" s="4" t="s">
        <v>4533</v>
      </c>
      <c r="E2423" s="4" t="s">
        <v>201</v>
      </c>
      <c r="F2423" s="4">
        <v>-2.9277569099999998</v>
      </c>
      <c r="G2423" s="4">
        <v>39.7285842</v>
      </c>
    </row>
    <row r="2424" spans="1:7" x14ac:dyDescent="0.25">
      <c r="A2424" t="str">
        <f t="shared" si="37"/>
        <v>16250 Villanueva de Guadamejud Cuenca</v>
      </c>
      <c r="B2424" s="4" t="s">
        <v>4943</v>
      </c>
      <c r="C2424" s="4" t="s">
        <v>4944</v>
      </c>
      <c r="D2424" s="4" t="s">
        <v>4533</v>
      </c>
      <c r="E2424" s="4" t="s">
        <v>201</v>
      </c>
      <c r="F2424" s="4">
        <v>-2.5070322900000002</v>
      </c>
      <c r="G2424" s="4">
        <v>40.224709820000001</v>
      </c>
    </row>
    <row r="2425" spans="1:7" x14ac:dyDescent="0.25">
      <c r="A2425" t="str">
        <f t="shared" si="37"/>
        <v>16251 Villanueva de la Jara Cuenca</v>
      </c>
      <c r="B2425" s="4" t="s">
        <v>4945</v>
      </c>
      <c r="C2425" s="4" t="s">
        <v>4946</v>
      </c>
      <c r="D2425" s="4" t="s">
        <v>4533</v>
      </c>
      <c r="E2425" s="4" t="s">
        <v>201</v>
      </c>
      <c r="F2425" s="4">
        <v>-1.9505386</v>
      </c>
      <c r="G2425" s="4">
        <v>39.439102720000001</v>
      </c>
    </row>
    <row r="2426" spans="1:7" x14ac:dyDescent="0.25">
      <c r="A2426" t="str">
        <f t="shared" si="37"/>
        <v>16253 Villar de Cañas Cuenca</v>
      </c>
      <c r="B2426" s="4" t="s">
        <v>4947</v>
      </c>
      <c r="C2426" s="4" t="s">
        <v>4948</v>
      </c>
      <c r="D2426" s="4" t="s">
        <v>4533</v>
      </c>
      <c r="E2426" s="4" t="s">
        <v>201</v>
      </c>
      <c r="F2426" s="4">
        <v>-2.5658078999999998</v>
      </c>
      <c r="G2426" s="4">
        <v>39.778358019999999</v>
      </c>
    </row>
    <row r="2427" spans="1:7" x14ac:dyDescent="0.25">
      <c r="A2427" t="str">
        <f t="shared" si="37"/>
        <v>16254 Villar de Domingo García Cuenca</v>
      </c>
      <c r="B2427" s="4" t="s">
        <v>4949</v>
      </c>
      <c r="C2427" s="4" t="s">
        <v>4950</v>
      </c>
      <c r="D2427" s="4" t="s">
        <v>4533</v>
      </c>
      <c r="E2427" s="4" t="s">
        <v>201</v>
      </c>
      <c r="F2427" s="4">
        <v>-2.2942754700000001</v>
      </c>
      <c r="G2427" s="4">
        <v>40.238534909999998</v>
      </c>
    </row>
    <row r="2428" spans="1:7" x14ac:dyDescent="0.25">
      <c r="A2428" t="str">
        <f t="shared" si="37"/>
        <v>16255 Villar de la Encina Cuenca</v>
      </c>
      <c r="B2428" s="4" t="s">
        <v>4951</v>
      </c>
      <c r="C2428" s="4" t="s">
        <v>4952</v>
      </c>
      <c r="D2428" s="4" t="s">
        <v>4533</v>
      </c>
      <c r="E2428" s="4" t="s">
        <v>201</v>
      </c>
      <c r="F2428" s="4">
        <v>-2.52201473</v>
      </c>
      <c r="G2428" s="4">
        <v>39.636932889999997</v>
      </c>
    </row>
    <row r="2429" spans="1:7" x14ac:dyDescent="0.25">
      <c r="A2429" t="str">
        <f t="shared" si="37"/>
        <v>16258 Villar del Humo Cuenca</v>
      </c>
      <c r="B2429" s="4" t="s">
        <v>4953</v>
      </c>
      <c r="C2429" s="4" t="s">
        <v>4954</v>
      </c>
      <c r="D2429" s="4" t="s">
        <v>4533</v>
      </c>
      <c r="E2429" s="4" t="s">
        <v>201</v>
      </c>
      <c r="F2429" s="4">
        <v>-1.6271978499999999</v>
      </c>
      <c r="G2429" s="4">
        <v>39.870180660000003</v>
      </c>
    </row>
    <row r="2430" spans="1:7" x14ac:dyDescent="0.25">
      <c r="A2430" t="str">
        <f t="shared" si="37"/>
        <v>16259 Villar del Infantado Cuenca</v>
      </c>
      <c r="B2430" s="4" t="s">
        <v>4955</v>
      </c>
      <c r="C2430" s="4" t="s">
        <v>4956</v>
      </c>
      <c r="D2430" s="4" t="s">
        <v>4533</v>
      </c>
      <c r="E2430" s="4" t="s">
        <v>201</v>
      </c>
      <c r="F2430" s="4">
        <v>-2.4786126500000001</v>
      </c>
      <c r="G2430" s="4">
        <v>40.455011910000003</v>
      </c>
    </row>
    <row r="2431" spans="1:7" x14ac:dyDescent="0.25">
      <c r="A2431" t="str">
        <f t="shared" si="37"/>
        <v>16263 Villar de Olalla Cuenca</v>
      </c>
      <c r="B2431" s="4" t="s">
        <v>4957</v>
      </c>
      <c r="C2431" s="4" t="s">
        <v>4958</v>
      </c>
      <c r="D2431" s="4" t="s">
        <v>4533</v>
      </c>
      <c r="E2431" s="4" t="s">
        <v>201</v>
      </c>
      <c r="F2431" s="4">
        <v>-2.19680616</v>
      </c>
      <c r="G2431" s="4">
        <v>40.015248399999997</v>
      </c>
    </row>
    <row r="2432" spans="1:7" x14ac:dyDescent="0.25">
      <c r="A2432" t="str">
        <f t="shared" si="37"/>
        <v>16264 Villarejo de Fuentes Cuenca</v>
      </c>
      <c r="B2432" s="4" t="s">
        <v>4959</v>
      </c>
      <c r="C2432" s="4" t="s">
        <v>4960</v>
      </c>
      <c r="D2432" s="4" t="s">
        <v>4533</v>
      </c>
      <c r="E2432" s="4" t="s">
        <v>201</v>
      </c>
      <c r="F2432" s="4">
        <v>-2.69430346</v>
      </c>
      <c r="G2432" s="4">
        <v>39.789706520000003</v>
      </c>
    </row>
    <row r="2433" spans="1:7" x14ac:dyDescent="0.25">
      <c r="A2433" t="str">
        <f t="shared" si="37"/>
        <v>16265 Villarejo de la Peñuela Cuenca</v>
      </c>
      <c r="B2433" s="4" t="s">
        <v>4961</v>
      </c>
      <c r="C2433" s="4" t="s">
        <v>4962</v>
      </c>
      <c r="D2433" s="4" t="s">
        <v>4533</v>
      </c>
      <c r="E2433" s="4" t="s">
        <v>201</v>
      </c>
      <c r="F2433" s="4">
        <v>-2.4096132899999998</v>
      </c>
      <c r="G2433" s="4">
        <v>40.086993890000002</v>
      </c>
    </row>
    <row r="2434" spans="1:7" x14ac:dyDescent="0.25">
      <c r="A2434" t="str">
        <f t="shared" si="37"/>
        <v>16266 Villarejo-Periesteban Cuenca</v>
      </c>
      <c r="B2434" s="4" t="s">
        <v>4963</v>
      </c>
      <c r="C2434" s="4" t="s">
        <v>4964</v>
      </c>
      <c r="D2434" s="4" t="s">
        <v>4533</v>
      </c>
      <c r="E2434" s="4" t="s">
        <v>201</v>
      </c>
      <c r="F2434" s="4">
        <v>-2.4412298699999999</v>
      </c>
      <c r="G2434" s="4">
        <v>39.870907119999998</v>
      </c>
    </row>
    <row r="2435" spans="1:7" x14ac:dyDescent="0.25">
      <c r="A2435" t="str">
        <f t="shared" ref="A2435:A2498" si="38">CONCATENATE(B2435, " ",C2435, " ",D2435)</f>
        <v>16269 Villares del Saz Cuenca</v>
      </c>
      <c r="B2435" s="4" t="s">
        <v>4965</v>
      </c>
      <c r="C2435" s="4" t="s">
        <v>4966</v>
      </c>
      <c r="D2435" s="4" t="s">
        <v>4533</v>
      </c>
      <c r="E2435" s="4" t="s">
        <v>201</v>
      </c>
      <c r="F2435" s="4">
        <v>-2.50690692</v>
      </c>
      <c r="G2435" s="4">
        <v>39.840390960000001</v>
      </c>
    </row>
    <row r="2436" spans="1:7" x14ac:dyDescent="0.25">
      <c r="A2436" t="str">
        <f t="shared" si="38"/>
        <v>16270 Villarrubio Cuenca</v>
      </c>
      <c r="B2436" s="4" t="s">
        <v>4967</v>
      </c>
      <c r="C2436" s="4" t="s">
        <v>4968</v>
      </c>
      <c r="D2436" s="4" t="s">
        <v>4533</v>
      </c>
      <c r="E2436" s="4" t="s">
        <v>201</v>
      </c>
      <c r="F2436" s="4">
        <v>-2.8951749000000002</v>
      </c>
      <c r="G2436" s="4">
        <v>39.944656930000001</v>
      </c>
    </row>
    <row r="2437" spans="1:7" x14ac:dyDescent="0.25">
      <c r="A2437" t="str">
        <f t="shared" si="38"/>
        <v>16271 Villarta Cuenca</v>
      </c>
      <c r="B2437" s="4" t="s">
        <v>4969</v>
      </c>
      <c r="C2437" s="4" t="s">
        <v>4970</v>
      </c>
      <c r="D2437" s="4" t="s">
        <v>4533</v>
      </c>
      <c r="E2437" s="4" t="s">
        <v>201</v>
      </c>
      <c r="F2437" s="4">
        <v>-1.6525036399999999</v>
      </c>
      <c r="G2437" s="4">
        <v>39.440410800000002</v>
      </c>
    </row>
    <row r="2438" spans="1:7" x14ac:dyDescent="0.25">
      <c r="A2438" t="str">
        <f t="shared" si="38"/>
        <v>16272 Villas de la Ventosa Cuenca</v>
      </c>
      <c r="B2438" s="4" t="s">
        <v>4971</v>
      </c>
      <c r="C2438" s="4" t="s">
        <v>4972</v>
      </c>
      <c r="D2438" s="4" t="s">
        <v>4533</v>
      </c>
      <c r="E2438" s="4" t="s">
        <v>201</v>
      </c>
      <c r="F2438" s="4">
        <v>-2.4318755699999999</v>
      </c>
      <c r="G2438" s="4">
        <v>40.205427100000001</v>
      </c>
    </row>
    <row r="2439" spans="1:7" x14ac:dyDescent="0.25">
      <c r="A2439" t="str">
        <f t="shared" si="38"/>
        <v>16273 Villaverde y Pasaconsol Cuenca</v>
      </c>
      <c r="B2439" s="4" t="s">
        <v>4973</v>
      </c>
      <c r="C2439" s="4" t="s">
        <v>4974</v>
      </c>
      <c r="D2439" s="4" t="s">
        <v>4533</v>
      </c>
      <c r="E2439" s="4" t="s">
        <v>201</v>
      </c>
      <c r="F2439" s="4">
        <v>-2.2650562000000001</v>
      </c>
      <c r="G2439" s="4">
        <v>39.7704989</v>
      </c>
    </row>
    <row r="2440" spans="1:7" x14ac:dyDescent="0.25">
      <c r="A2440" t="str">
        <f t="shared" si="38"/>
        <v>16274 Víllora Cuenca</v>
      </c>
      <c r="B2440" s="4" t="s">
        <v>4975</v>
      </c>
      <c r="C2440" s="4" t="s">
        <v>4976</v>
      </c>
      <c r="D2440" s="4" t="s">
        <v>4533</v>
      </c>
      <c r="E2440" s="4" t="s">
        <v>201</v>
      </c>
      <c r="F2440" s="4">
        <v>-1.5863504900000001</v>
      </c>
      <c r="G2440" s="4">
        <v>39.753070379999997</v>
      </c>
    </row>
    <row r="2441" spans="1:7" x14ac:dyDescent="0.25">
      <c r="A2441" t="str">
        <f t="shared" si="38"/>
        <v>16275 Vindel Cuenca</v>
      </c>
      <c r="B2441" s="4" t="s">
        <v>4977</v>
      </c>
      <c r="C2441" s="4" t="s">
        <v>4978</v>
      </c>
      <c r="D2441" s="4" t="s">
        <v>4533</v>
      </c>
      <c r="E2441" s="4" t="s">
        <v>201</v>
      </c>
      <c r="F2441" s="4">
        <v>-2.3806823100000001</v>
      </c>
      <c r="G2441" s="4">
        <v>40.58793206</v>
      </c>
    </row>
    <row r="2442" spans="1:7" x14ac:dyDescent="0.25">
      <c r="A2442" t="str">
        <f t="shared" si="38"/>
        <v>16276 Yémeda Cuenca</v>
      </c>
      <c r="B2442" s="4" t="s">
        <v>4979</v>
      </c>
      <c r="C2442" s="4" t="s">
        <v>4980</v>
      </c>
      <c r="D2442" s="4" t="s">
        <v>4533</v>
      </c>
      <c r="E2442" s="4" t="s">
        <v>201</v>
      </c>
      <c r="F2442" s="4">
        <v>-1.7224820599999999</v>
      </c>
      <c r="G2442" s="4">
        <v>39.762865509999997</v>
      </c>
    </row>
    <row r="2443" spans="1:7" x14ac:dyDescent="0.25">
      <c r="A2443" t="str">
        <f t="shared" si="38"/>
        <v>16277 Zafra de Záncara Cuenca</v>
      </c>
      <c r="B2443" s="4" t="s">
        <v>4981</v>
      </c>
      <c r="C2443" s="4" t="s">
        <v>4982</v>
      </c>
      <c r="D2443" s="4" t="s">
        <v>4533</v>
      </c>
      <c r="E2443" s="4" t="s">
        <v>201</v>
      </c>
      <c r="F2443" s="4">
        <v>-2.5588558799999999</v>
      </c>
      <c r="G2443" s="4">
        <v>39.892155440000003</v>
      </c>
    </row>
    <row r="2444" spans="1:7" x14ac:dyDescent="0.25">
      <c r="A2444" t="str">
        <f t="shared" si="38"/>
        <v>16278 Zafrilla Cuenca</v>
      </c>
      <c r="B2444" s="4" t="s">
        <v>4983</v>
      </c>
      <c r="C2444" s="4" t="s">
        <v>4984</v>
      </c>
      <c r="D2444" s="4" t="s">
        <v>4533</v>
      </c>
      <c r="E2444" s="4" t="s">
        <v>201</v>
      </c>
      <c r="F2444" s="4">
        <v>-1.61738636</v>
      </c>
      <c r="G2444" s="4">
        <v>40.194577250000002</v>
      </c>
    </row>
    <row r="2445" spans="1:7" x14ac:dyDescent="0.25">
      <c r="A2445" t="str">
        <f t="shared" si="38"/>
        <v>16279 Zarza de Tajo Cuenca</v>
      </c>
      <c r="B2445" s="4" t="s">
        <v>4985</v>
      </c>
      <c r="C2445" s="4" t="s">
        <v>4986</v>
      </c>
      <c r="D2445" s="4" t="s">
        <v>4533</v>
      </c>
      <c r="E2445" s="4" t="s">
        <v>201</v>
      </c>
      <c r="F2445" s="4">
        <v>-3.13183013</v>
      </c>
      <c r="G2445" s="4">
        <v>40.018212589999997</v>
      </c>
    </row>
    <row r="2446" spans="1:7" x14ac:dyDescent="0.25">
      <c r="A2446" t="str">
        <f t="shared" si="38"/>
        <v>16280 Zarzuela Cuenca</v>
      </c>
      <c r="B2446" s="4" t="s">
        <v>4987</v>
      </c>
      <c r="C2446" s="4" t="s">
        <v>4988</v>
      </c>
      <c r="D2446" s="4" t="s">
        <v>4533</v>
      </c>
      <c r="E2446" s="4" t="s">
        <v>201</v>
      </c>
      <c r="F2446" s="4">
        <v>-2.1287579600000002</v>
      </c>
      <c r="G2446" s="4">
        <v>40.25535241</v>
      </c>
    </row>
    <row r="2447" spans="1:7" x14ac:dyDescent="0.25">
      <c r="A2447" t="str">
        <f t="shared" si="38"/>
        <v>16901 Campos del Paraíso Cuenca</v>
      </c>
      <c r="B2447" s="4" t="s">
        <v>4989</v>
      </c>
      <c r="C2447" s="4" t="s">
        <v>4990</v>
      </c>
      <c r="D2447" s="4" t="s">
        <v>4533</v>
      </c>
      <c r="E2447" s="4" t="s">
        <v>201</v>
      </c>
      <c r="F2447" s="4">
        <v>-2.7384204799999998</v>
      </c>
      <c r="G2447" s="4">
        <v>40.037534209999997</v>
      </c>
    </row>
    <row r="2448" spans="1:7" x14ac:dyDescent="0.25">
      <c r="A2448" t="str">
        <f t="shared" si="38"/>
        <v>16902 Valdetórtola Cuenca</v>
      </c>
      <c r="B2448" s="4" t="s">
        <v>4991</v>
      </c>
      <c r="C2448" s="4" t="s">
        <v>4992</v>
      </c>
      <c r="D2448" s="4" t="s">
        <v>4533</v>
      </c>
      <c r="E2448" s="4" t="s">
        <v>201</v>
      </c>
      <c r="F2448" s="4">
        <v>-2.1860259700000002</v>
      </c>
      <c r="G2448" s="4">
        <v>39.920517429999997</v>
      </c>
    </row>
    <row r="2449" spans="1:7" x14ac:dyDescent="0.25">
      <c r="A2449" t="str">
        <f t="shared" si="38"/>
        <v>16903 Valeras, Las Cuenca</v>
      </c>
      <c r="B2449" s="4" t="s">
        <v>4993</v>
      </c>
      <c r="C2449" s="4" t="s">
        <v>4994</v>
      </c>
      <c r="D2449" s="4" t="s">
        <v>4533</v>
      </c>
      <c r="E2449" s="4" t="s">
        <v>201</v>
      </c>
      <c r="F2449" s="4">
        <v>-2.1580731100000001</v>
      </c>
      <c r="G2449" s="4">
        <v>39.77018631</v>
      </c>
    </row>
    <row r="2450" spans="1:7" x14ac:dyDescent="0.25">
      <c r="A2450" t="str">
        <f t="shared" si="38"/>
        <v>16904 Fuentenava de Jábaga Cuenca</v>
      </c>
      <c r="B2450" s="4" t="s">
        <v>4995</v>
      </c>
      <c r="C2450" s="4" t="s">
        <v>4996</v>
      </c>
      <c r="D2450" s="4" t="s">
        <v>4533</v>
      </c>
      <c r="E2450" s="4" t="s">
        <v>201</v>
      </c>
      <c r="F2450" s="4">
        <v>-2.2639933299999999</v>
      </c>
      <c r="G2450" s="4">
        <v>40.086221979999998</v>
      </c>
    </row>
    <row r="2451" spans="1:7" x14ac:dyDescent="0.25">
      <c r="A2451" t="str">
        <f t="shared" si="38"/>
        <v>16905 Arcas Cuenca</v>
      </c>
      <c r="B2451" s="4" t="s">
        <v>4997</v>
      </c>
      <c r="C2451" s="4" t="s">
        <v>4998</v>
      </c>
      <c r="D2451" s="4" t="s">
        <v>4533</v>
      </c>
      <c r="E2451" s="4" t="s">
        <v>201</v>
      </c>
      <c r="F2451" s="4">
        <v>-2.1149529399999998</v>
      </c>
      <c r="G2451" s="4">
        <v>39.988524040000001</v>
      </c>
    </row>
    <row r="2452" spans="1:7" x14ac:dyDescent="0.25">
      <c r="A2452" t="str">
        <f t="shared" si="38"/>
        <v>16906 Valdecolmenas, Los Cuenca</v>
      </c>
      <c r="B2452" s="4" t="s">
        <v>4999</v>
      </c>
      <c r="C2452" s="4" t="s">
        <v>5000</v>
      </c>
      <c r="D2452" s="4" t="s">
        <v>4533</v>
      </c>
      <c r="E2452" s="4" t="s">
        <v>201</v>
      </c>
      <c r="F2452" s="4">
        <v>-2.4972283900000001</v>
      </c>
      <c r="G2452" s="4">
        <v>40.119986679999997</v>
      </c>
    </row>
    <row r="2453" spans="1:7" x14ac:dyDescent="0.25">
      <c r="A2453" t="str">
        <f t="shared" si="38"/>
        <v>16908 Pozorrubielos de la Mancha Cuenca</v>
      </c>
      <c r="B2453" s="4" t="s">
        <v>5001</v>
      </c>
      <c r="C2453" s="4" t="s">
        <v>5002</v>
      </c>
      <c r="D2453" s="4" t="s">
        <v>4533</v>
      </c>
      <c r="E2453" s="4" t="s">
        <v>201</v>
      </c>
      <c r="F2453" s="4">
        <v>-2.0387780700000002</v>
      </c>
      <c r="G2453" s="4">
        <v>39.445379780000003</v>
      </c>
    </row>
    <row r="2454" spans="1:7" x14ac:dyDescent="0.25">
      <c r="A2454" t="str">
        <f t="shared" si="38"/>
        <v>16909 Sotorribas Cuenca</v>
      </c>
      <c r="B2454" s="4" t="s">
        <v>5003</v>
      </c>
      <c r="C2454" s="4" t="s">
        <v>5004</v>
      </c>
      <c r="D2454" s="4" t="s">
        <v>4533</v>
      </c>
      <c r="E2454" s="4" t="s">
        <v>201</v>
      </c>
      <c r="F2454" s="4">
        <v>-2.1637398499999998</v>
      </c>
      <c r="G2454" s="4">
        <v>40.195221529999998</v>
      </c>
    </row>
    <row r="2455" spans="1:7" x14ac:dyDescent="0.25">
      <c r="A2455" t="str">
        <f t="shared" si="38"/>
        <v>16910 Villar y Velasco Cuenca</v>
      </c>
      <c r="B2455" s="4" t="s">
        <v>5005</v>
      </c>
      <c r="C2455" s="4" t="s">
        <v>5006</v>
      </c>
      <c r="D2455" s="4" t="s">
        <v>4533</v>
      </c>
      <c r="E2455" s="4" t="s">
        <v>201</v>
      </c>
      <c r="F2455" s="4">
        <v>-2.4184788099999999</v>
      </c>
      <c r="G2455" s="4">
        <v>40.14922267</v>
      </c>
    </row>
    <row r="2456" spans="1:7" x14ac:dyDescent="0.25">
      <c r="A2456" t="str">
        <f t="shared" si="38"/>
        <v>17001 Agullana Girona</v>
      </c>
      <c r="B2456" s="4" t="s">
        <v>5007</v>
      </c>
      <c r="C2456" s="4" t="s">
        <v>5008</v>
      </c>
      <c r="D2456" s="4" t="s">
        <v>5009</v>
      </c>
      <c r="E2456" s="4" t="s">
        <v>32</v>
      </c>
      <c r="F2456" s="4">
        <v>2.8465732799999999</v>
      </c>
      <c r="G2456" s="4">
        <v>42.394024940000001</v>
      </c>
    </row>
    <row r="2457" spans="1:7" x14ac:dyDescent="0.25">
      <c r="A2457" t="str">
        <f t="shared" si="38"/>
        <v>17002 Aiguaviva Girona</v>
      </c>
      <c r="B2457" s="4" t="s">
        <v>5010</v>
      </c>
      <c r="C2457" s="4" t="s">
        <v>5011</v>
      </c>
      <c r="D2457" s="4" t="s">
        <v>5009</v>
      </c>
      <c r="E2457" s="4" t="s">
        <v>32</v>
      </c>
      <c r="F2457" s="4">
        <v>2.76163011</v>
      </c>
      <c r="G2457" s="4">
        <v>41.938453150000001</v>
      </c>
    </row>
    <row r="2458" spans="1:7" x14ac:dyDescent="0.25">
      <c r="A2458" t="str">
        <f t="shared" si="38"/>
        <v>17003 Albanyà Girona</v>
      </c>
      <c r="B2458" s="4" t="s">
        <v>5012</v>
      </c>
      <c r="C2458" s="4" t="s">
        <v>5013</v>
      </c>
      <c r="D2458" s="4" t="s">
        <v>5009</v>
      </c>
      <c r="E2458" s="4" t="s">
        <v>32</v>
      </c>
      <c r="F2458" s="4">
        <v>2.7201972699999999</v>
      </c>
      <c r="G2458" s="4">
        <v>42.304546549999998</v>
      </c>
    </row>
    <row r="2459" spans="1:7" x14ac:dyDescent="0.25">
      <c r="A2459" t="str">
        <f t="shared" si="38"/>
        <v>17004 Albons Girona</v>
      </c>
      <c r="B2459" s="4" t="s">
        <v>5014</v>
      </c>
      <c r="C2459" s="4" t="s">
        <v>5015</v>
      </c>
      <c r="D2459" s="4" t="s">
        <v>5009</v>
      </c>
      <c r="E2459" s="4" t="s">
        <v>32</v>
      </c>
      <c r="F2459" s="4">
        <v>3.08590521</v>
      </c>
      <c r="G2459" s="4">
        <v>42.104371870000001</v>
      </c>
    </row>
    <row r="2460" spans="1:7" x14ac:dyDescent="0.25">
      <c r="A2460" t="str">
        <f t="shared" si="38"/>
        <v>17005 Far d'Empordà, El Girona</v>
      </c>
      <c r="B2460" s="4" t="s">
        <v>5016</v>
      </c>
      <c r="C2460" s="4" t="s">
        <v>5017</v>
      </c>
      <c r="D2460" s="4" t="s">
        <v>5009</v>
      </c>
      <c r="E2460" s="4" t="s">
        <v>32</v>
      </c>
      <c r="F2460" s="4">
        <v>2.9961953499999998</v>
      </c>
      <c r="G2460" s="4">
        <v>42.252126160000003</v>
      </c>
    </row>
    <row r="2461" spans="1:7" x14ac:dyDescent="0.25">
      <c r="A2461" t="str">
        <f t="shared" si="38"/>
        <v>17006 Alp Girona</v>
      </c>
      <c r="B2461" s="4" t="s">
        <v>5018</v>
      </c>
      <c r="C2461" s="4" t="s">
        <v>5019</v>
      </c>
      <c r="D2461" s="4" t="s">
        <v>5009</v>
      </c>
      <c r="E2461" s="4" t="s">
        <v>32</v>
      </c>
      <c r="F2461" s="4">
        <v>1.88550982</v>
      </c>
      <c r="G2461" s="4">
        <v>42.372532730000003</v>
      </c>
    </row>
    <row r="2462" spans="1:7" x14ac:dyDescent="0.25">
      <c r="A2462" t="str">
        <f t="shared" si="38"/>
        <v>17007 Amer Girona</v>
      </c>
      <c r="B2462" s="4" t="s">
        <v>5020</v>
      </c>
      <c r="C2462" s="4" t="s">
        <v>5021</v>
      </c>
      <c r="D2462" s="4" t="s">
        <v>5009</v>
      </c>
      <c r="E2462" s="4" t="s">
        <v>32</v>
      </c>
      <c r="F2462" s="4">
        <v>2.6018078400000002</v>
      </c>
      <c r="G2462" s="4">
        <v>42.010073579999997</v>
      </c>
    </row>
    <row r="2463" spans="1:7" x14ac:dyDescent="0.25">
      <c r="A2463" t="str">
        <f t="shared" si="38"/>
        <v>17008 Anglès Girona</v>
      </c>
      <c r="B2463" s="4" t="s">
        <v>5022</v>
      </c>
      <c r="C2463" s="4" t="s">
        <v>5023</v>
      </c>
      <c r="D2463" s="4" t="s">
        <v>5009</v>
      </c>
      <c r="E2463" s="4" t="s">
        <v>32</v>
      </c>
      <c r="F2463" s="4">
        <v>2.6392921299999998</v>
      </c>
      <c r="G2463" s="4">
        <v>41.956715369999998</v>
      </c>
    </row>
    <row r="2464" spans="1:7" x14ac:dyDescent="0.25">
      <c r="A2464" t="str">
        <f t="shared" si="38"/>
        <v>17009 Arbúcies Girona</v>
      </c>
      <c r="B2464" s="4" t="s">
        <v>5024</v>
      </c>
      <c r="C2464" s="4" t="s">
        <v>5025</v>
      </c>
      <c r="D2464" s="4" t="s">
        <v>5009</v>
      </c>
      <c r="E2464" s="4" t="s">
        <v>32</v>
      </c>
      <c r="F2464" s="4">
        <v>2.5136696299999999</v>
      </c>
      <c r="G2464" s="4">
        <v>41.816088800000003</v>
      </c>
    </row>
    <row r="2465" spans="1:7" x14ac:dyDescent="0.25">
      <c r="A2465" t="str">
        <f t="shared" si="38"/>
        <v>17010 Argelaguer Girona</v>
      </c>
      <c r="B2465" s="4" t="s">
        <v>5026</v>
      </c>
      <c r="C2465" s="4" t="s">
        <v>5027</v>
      </c>
      <c r="D2465" s="4" t="s">
        <v>5009</v>
      </c>
      <c r="E2465" s="4" t="s">
        <v>32</v>
      </c>
      <c r="F2465" s="4">
        <v>2.6419485599999999</v>
      </c>
      <c r="G2465" s="4">
        <v>42.213077920000003</v>
      </c>
    </row>
    <row r="2466" spans="1:7" x14ac:dyDescent="0.25">
      <c r="A2466" t="str">
        <f t="shared" si="38"/>
        <v>17011 Armentera, L' Girona</v>
      </c>
      <c r="B2466" s="4" t="s">
        <v>5028</v>
      </c>
      <c r="C2466" s="4" t="s">
        <v>5029</v>
      </c>
      <c r="D2466" s="4" t="s">
        <v>5009</v>
      </c>
      <c r="E2466" s="4" t="s">
        <v>32</v>
      </c>
      <c r="F2466" s="4">
        <v>3.0749807499999999</v>
      </c>
      <c r="G2466" s="4">
        <v>42.171999290000002</v>
      </c>
    </row>
    <row r="2467" spans="1:7" x14ac:dyDescent="0.25">
      <c r="A2467" t="str">
        <f t="shared" si="38"/>
        <v>17012 Avinyonet de Puigventós Girona</v>
      </c>
      <c r="B2467" s="4" t="s">
        <v>5030</v>
      </c>
      <c r="C2467" s="4" t="s">
        <v>5031</v>
      </c>
      <c r="D2467" s="4" t="s">
        <v>5009</v>
      </c>
      <c r="E2467" s="4" t="s">
        <v>32</v>
      </c>
      <c r="F2467" s="4">
        <v>2.91439402</v>
      </c>
      <c r="G2467" s="4">
        <v>42.249645659999999</v>
      </c>
    </row>
    <row r="2468" spans="1:7" x14ac:dyDescent="0.25">
      <c r="A2468" t="str">
        <f t="shared" si="38"/>
        <v>17013 Begur Girona</v>
      </c>
      <c r="B2468" s="4" t="s">
        <v>5032</v>
      </c>
      <c r="C2468" s="4" t="s">
        <v>5033</v>
      </c>
      <c r="D2468" s="4" t="s">
        <v>5009</v>
      </c>
      <c r="E2468" s="4" t="s">
        <v>32</v>
      </c>
      <c r="F2468" s="4">
        <v>3.2072458899999998</v>
      </c>
      <c r="G2468" s="4">
        <v>41.954310810000003</v>
      </c>
    </row>
    <row r="2469" spans="1:7" x14ac:dyDescent="0.25">
      <c r="A2469" t="str">
        <f t="shared" si="38"/>
        <v>17014 Vajol, La Girona</v>
      </c>
      <c r="B2469" s="4" t="s">
        <v>5034</v>
      </c>
      <c r="C2469" s="4" t="s">
        <v>5035</v>
      </c>
      <c r="D2469" s="4" t="s">
        <v>5009</v>
      </c>
      <c r="E2469" s="4" t="s">
        <v>32</v>
      </c>
      <c r="F2469" s="4">
        <v>2.80049422</v>
      </c>
      <c r="G2469" s="4">
        <v>42.40383379</v>
      </c>
    </row>
    <row r="2470" spans="1:7" x14ac:dyDescent="0.25">
      <c r="A2470" t="str">
        <f t="shared" si="38"/>
        <v>17015 Banyoles Girona</v>
      </c>
      <c r="B2470" s="4" t="s">
        <v>5036</v>
      </c>
      <c r="C2470" s="4" t="s">
        <v>5037</v>
      </c>
      <c r="D2470" s="4" t="s">
        <v>5009</v>
      </c>
      <c r="E2470" s="4" t="s">
        <v>32</v>
      </c>
      <c r="F2470" s="4">
        <v>2.7694698999999998</v>
      </c>
      <c r="G2470" s="4">
        <v>42.12059137</v>
      </c>
    </row>
    <row r="2471" spans="1:7" x14ac:dyDescent="0.25">
      <c r="A2471" t="str">
        <f t="shared" si="38"/>
        <v>17016 Bàscara Girona</v>
      </c>
      <c r="B2471" s="4" t="s">
        <v>5038</v>
      </c>
      <c r="C2471" s="4" t="s">
        <v>5039</v>
      </c>
      <c r="D2471" s="4" t="s">
        <v>5009</v>
      </c>
      <c r="E2471" s="4" t="s">
        <v>32</v>
      </c>
      <c r="F2471" s="4">
        <v>2.91021595</v>
      </c>
      <c r="G2471" s="4">
        <v>42.160666149999997</v>
      </c>
    </row>
    <row r="2472" spans="1:7" x14ac:dyDescent="0.25">
      <c r="A2472" t="str">
        <f t="shared" si="38"/>
        <v>17018 Bellcaire d'Empordà Girona</v>
      </c>
      <c r="B2472" s="4" t="s">
        <v>5040</v>
      </c>
      <c r="C2472" s="4" t="s">
        <v>5041</v>
      </c>
      <c r="D2472" s="4" t="s">
        <v>5009</v>
      </c>
      <c r="E2472" s="4" t="s">
        <v>32</v>
      </c>
      <c r="F2472" s="4">
        <v>3.0945419200000002</v>
      </c>
      <c r="G2472" s="4">
        <v>42.080885510000002</v>
      </c>
    </row>
    <row r="2473" spans="1:7" x14ac:dyDescent="0.25">
      <c r="A2473" t="str">
        <f t="shared" si="38"/>
        <v>17019 Besalú Girona</v>
      </c>
      <c r="B2473" s="4" t="s">
        <v>5042</v>
      </c>
      <c r="C2473" s="4" t="s">
        <v>5043</v>
      </c>
      <c r="D2473" s="4" t="s">
        <v>5009</v>
      </c>
      <c r="E2473" s="4" t="s">
        <v>32</v>
      </c>
      <c r="F2473" s="4">
        <v>2.69965703</v>
      </c>
      <c r="G2473" s="4">
        <v>42.199490279999999</v>
      </c>
    </row>
    <row r="2474" spans="1:7" x14ac:dyDescent="0.25">
      <c r="A2474" t="str">
        <f t="shared" si="38"/>
        <v>17020 Bescanó Girona</v>
      </c>
      <c r="B2474" s="4" t="s">
        <v>5044</v>
      </c>
      <c r="C2474" s="4" t="s">
        <v>5045</v>
      </c>
      <c r="D2474" s="4" t="s">
        <v>5009</v>
      </c>
      <c r="E2474" s="4" t="s">
        <v>32</v>
      </c>
      <c r="F2474" s="4">
        <v>2.7427397999999998</v>
      </c>
      <c r="G2474" s="4">
        <v>41.965504690000003</v>
      </c>
    </row>
    <row r="2475" spans="1:7" x14ac:dyDescent="0.25">
      <c r="A2475" t="str">
        <f t="shared" si="38"/>
        <v>17021 Beuda Girona</v>
      </c>
      <c r="B2475" s="4" t="s">
        <v>5046</v>
      </c>
      <c r="C2475" s="4" t="s">
        <v>5047</v>
      </c>
      <c r="D2475" s="4" t="s">
        <v>5009</v>
      </c>
      <c r="E2475" s="4" t="s">
        <v>32</v>
      </c>
      <c r="F2475" s="4">
        <v>2.7097806900000001</v>
      </c>
      <c r="G2475" s="4">
        <v>42.237136</v>
      </c>
    </row>
    <row r="2476" spans="1:7" x14ac:dyDescent="0.25">
      <c r="A2476" t="str">
        <f t="shared" si="38"/>
        <v>17022 Bisbal d'Empordà, La Girona</v>
      </c>
      <c r="B2476" s="4" t="s">
        <v>5048</v>
      </c>
      <c r="C2476" s="4" t="s">
        <v>5049</v>
      </c>
      <c r="D2476" s="4" t="s">
        <v>5009</v>
      </c>
      <c r="E2476" s="4" t="s">
        <v>32</v>
      </c>
      <c r="F2476" s="4">
        <v>3.0382863699999998</v>
      </c>
      <c r="G2476" s="4">
        <v>41.96013018</v>
      </c>
    </row>
    <row r="2477" spans="1:7" x14ac:dyDescent="0.25">
      <c r="A2477" t="str">
        <f t="shared" si="38"/>
        <v>17023 Blanes Girona</v>
      </c>
      <c r="B2477" s="4" t="s">
        <v>5050</v>
      </c>
      <c r="C2477" s="4" t="s">
        <v>5051</v>
      </c>
      <c r="D2477" s="4" t="s">
        <v>5009</v>
      </c>
      <c r="E2477" s="4" t="s">
        <v>32</v>
      </c>
      <c r="F2477" s="4">
        <v>2.7922929600000002</v>
      </c>
      <c r="G2477" s="4">
        <v>41.67592157</v>
      </c>
    </row>
    <row r="2478" spans="1:7" x14ac:dyDescent="0.25">
      <c r="A2478" t="str">
        <f t="shared" si="38"/>
        <v>17024 Bolvir Girona</v>
      </c>
      <c r="B2478" s="4" t="s">
        <v>5052</v>
      </c>
      <c r="C2478" s="4" t="s">
        <v>5053</v>
      </c>
      <c r="D2478" s="4" t="s">
        <v>5009</v>
      </c>
      <c r="E2478" s="4" t="s">
        <v>32</v>
      </c>
      <c r="F2478" s="4">
        <v>1.8785744900000001</v>
      </c>
      <c r="G2478" s="4">
        <v>42.419584960000002</v>
      </c>
    </row>
    <row r="2479" spans="1:7" x14ac:dyDescent="0.25">
      <c r="A2479" t="str">
        <f t="shared" si="38"/>
        <v>17025 Bordils Girona</v>
      </c>
      <c r="B2479" s="4" t="s">
        <v>5054</v>
      </c>
      <c r="C2479" s="4" t="s">
        <v>5055</v>
      </c>
      <c r="D2479" s="4" t="s">
        <v>5009</v>
      </c>
      <c r="E2479" s="4" t="s">
        <v>32</v>
      </c>
      <c r="F2479" s="4">
        <v>2.9114409999999999</v>
      </c>
      <c r="G2479" s="4">
        <v>42.044097970000003</v>
      </c>
    </row>
    <row r="2480" spans="1:7" x14ac:dyDescent="0.25">
      <c r="A2480" t="str">
        <f t="shared" si="38"/>
        <v>17026 Borrassà Girona</v>
      </c>
      <c r="B2480" s="4" t="s">
        <v>5056</v>
      </c>
      <c r="C2480" s="4" t="s">
        <v>5057</v>
      </c>
      <c r="D2480" s="4" t="s">
        <v>5009</v>
      </c>
      <c r="E2480" s="4" t="s">
        <v>32</v>
      </c>
      <c r="F2480" s="4">
        <v>2.9265343599999998</v>
      </c>
      <c r="G2480" s="4">
        <v>42.223237760000004</v>
      </c>
    </row>
    <row r="2481" spans="1:7" x14ac:dyDescent="0.25">
      <c r="A2481" t="str">
        <f t="shared" si="38"/>
        <v>17027 Breda Girona</v>
      </c>
      <c r="B2481" s="4" t="s">
        <v>5058</v>
      </c>
      <c r="C2481" s="4" t="s">
        <v>5059</v>
      </c>
      <c r="D2481" s="4" t="s">
        <v>5009</v>
      </c>
      <c r="E2481" s="4" t="s">
        <v>32</v>
      </c>
      <c r="F2481" s="4">
        <v>2.55714072</v>
      </c>
      <c r="G2481" s="4">
        <v>41.748361299999999</v>
      </c>
    </row>
    <row r="2482" spans="1:7" x14ac:dyDescent="0.25">
      <c r="A2482" t="str">
        <f t="shared" si="38"/>
        <v>17028 Brunyola i Sant Martí Sapresa Girona</v>
      </c>
      <c r="B2482" s="4" t="s">
        <v>5060</v>
      </c>
      <c r="C2482" s="4" t="s">
        <v>5061</v>
      </c>
      <c r="D2482" s="4" t="s">
        <v>5009</v>
      </c>
      <c r="E2482" s="4" t="s">
        <v>32</v>
      </c>
      <c r="F2482" s="4">
        <v>2.68467609</v>
      </c>
      <c r="G2482" s="4">
        <v>41.904600309999999</v>
      </c>
    </row>
    <row r="2483" spans="1:7" x14ac:dyDescent="0.25">
      <c r="A2483" t="str">
        <f t="shared" si="38"/>
        <v>17029 Boadella i les Escaules Girona</v>
      </c>
      <c r="B2483" s="4" t="s">
        <v>5062</v>
      </c>
      <c r="C2483" s="4" t="s">
        <v>5063</v>
      </c>
      <c r="D2483" s="4" t="s">
        <v>5009</v>
      </c>
      <c r="E2483" s="4" t="s">
        <v>32</v>
      </c>
      <c r="F2483" s="4">
        <v>2.8560625399999999</v>
      </c>
      <c r="G2483" s="4">
        <v>42.329608280000002</v>
      </c>
    </row>
    <row r="2484" spans="1:7" x14ac:dyDescent="0.25">
      <c r="A2484" t="str">
        <f t="shared" si="38"/>
        <v>17030 Cabanes Girona</v>
      </c>
      <c r="B2484" s="4" t="s">
        <v>5064</v>
      </c>
      <c r="C2484" s="4" t="s">
        <v>3779</v>
      </c>
      <c r="D2484" s="4" t="s">
        <v>5009</v>
      </c>
      <c r="E2484" s="4" t="s">
        <v>32</v>
      </c>
      <c r="F2484" s="4">
        <v>2.97795707</v>
      </c>
      <c r="G2484" s="4">
        <v>42.307504399999999</v>
      </c>
    </row>
    <row r="2485" spans="1:7" x14ac:dyDescent="0.25">
      <c r="A2485" t="str">
        <f t="shared" si="38"/>
        <v>17031 Cabanelles Girona</v>
      </c>
      <c r="B2485" s="4" t="s">
        <v>5065</v>
      </c>
      <c r="C2485" s="4" t="s">
        <v>5066</v>
      </c>
      <c r="D2485" s="4" t="s">
        <v>5009</v>
      </c>
      <c r="E2485" s="4" t="s">
        <v>32</v>
      </c>
      <c r="F2485" s="4">
        <v>2.8194714099999998</v>
      </c>
      <c r="G2485" s="4">
        <v>42.230767239999999</v>
      </c>
    </row>
    <row r="2486" spans="1:7" x14ac:dyDescent="0.25">
      <c r="A2486" t="str">
        <f t="shared" si="38"/>
        <v>17032 Cadaqués Girona</v>
      </c>
      <c r="B2486" s="4" t="s">
        <v>5067</v>
      </c>
      <c r="C2486" s="4" t="s">
        <v>5068</v>
      </c>
      <c r="D2486" s="4" t="s">
        <v>5009</v>
      </c>
      <c r="E2486" s="4" t="s">
        <v>32</v>
      </c>
      <c r="F2486" s="4">
        <v>3.2756512600000001</v>
      </c>
      <c r="G2486" s="4">
        <v>42.288080659999999</v>
      </c>
    </row>
    <row r="2487" spans="1:7" x14ac:dyDescent="0.25">
      <c r="A2487" t="str">
        <f t="shared" si="38"/>
        <v>17033 Caldes de Malavella Girona</v>
      </c>
      <c r="B2487" s="4" t="s">
        <v>5069</v>
      </c>
      <c r="C2487" s="4" t="s">
        <v>5070</v>
      </c>
      <c r="D2487" s="4" t="s">
        <v>5009</v>
      </c>
      <c r="E2487" s="4" t="s">
        <v>32</v>
      </c>
      <c r="F2487" s="4">
        <v>2.8090380100000001</v>
      </c>
      <c r="G2487" s="4">
        <v>41.836709519999999</v>
      </c>
    </row>
    <row r="2488" spans="1:7" x14ac:dyDescent="0.25">
      <c r="A2488" t="str">
        <f t="shared" si="38"/>
        <v>17034 Calonge i Sant Antoni Girona</v>
      </c>
      <c r="B2488" s="4" t="s">
        <v>5071</v>
      </c>
      <c r="C2488" s="4" t="s">
        <v>5072</v>
      </c>
      <c r="D2488" s="4" t="s">
        <v>5009</v>
      </c>
      <c r="E2488" s="4" t="s">
        <v>32</v>
      </c>
      <c r="F2488" s="4">
        <v>3.0731448299999999</v>
      </c>
      <c r="G2488" s="4">
        <v>41.862287989999999</v>
      </c>
    </row>
    <row r="2489" spans="1:7" x14ac:dyDescent="0.25">
      <c r="A2489" t="str">
        <f t="shared" si="38"/>
        <v>17035 Camós Girona</v>
      </c>
      <c r="B2489" s="4" t="s">
        <v>5073</v>
      </c>
      <c r="C2489" s="4" t="s">
        <v>5074</v>
      </c>
      <c r="D2489" s="4" t="s">
        <v>5009</v>
      </c>
      <c r="E2489" s="4" t="s">
        <v>32</v>
      </c>
      <c r="F2489" s="4">
        <v>2.7675459999999998</v>
      </c>
      <c r="G2489" s="4">
        <v>42.093975999999998</v>
      </c>
    </row>
    <row r="2490" spans="1:7" x14ac:dyDescent="0.25">
      <c r="A2490" t="str">
        <f t="shared" si="38"/>
        <v>17036 Campdevànol Girona</v>
      </c>
      <c r="B2490" s="4" t="s">
        <v>5075</v>
      </c>
      <c r="C2490" s="4" t="s">
        <v>5076</v>
      </c>
      <c r="D2490" s="4" t="s">
        <v>5009</v>
      </c>
      <c r="E2490" s="4" t="s">
        <v>32</v>
      </c>
      <c r="F2490" s="4">
        <v>2.1670500800000001</v>
      </c>
      <c r="G2490" s="4">
        <v>42.224186619999998</v>
      </c>
    </row>
    <row r="2491" spans="1:7" x14ac:dyDescent="0.25">
      <c r="A2491" t="str">
        <f t="shared" si="38"/>
        <v>17037 Campelles Girona</v>
      </c>
      <c r="B2491" s="4" t="s">
        <v>5077</v>
      </c>
      <c r="C2491" s="4" t="s">
        <v>5078</v>
      </c>
      <c r="D2491" s="4" t="s">
        <v>5009</v>
      </c>
      <c r="E2491" s="4" t="s">
        <v>32</v>
      </c>
      <c r="F2491" s="4">
        <v>2.1405635200000002</v>
      </c>
      <c r="G2491" s="4">
        <v>42.294635290000002</v>
      </c>
    </row>
    <row r="2492" spans="1:7" x14ac:dyDescent="0.25">
      <c r="A2492" t="str">
        <f t="shared" si="38"/>
        <v>17038 Campllong Girona</v>
      </c>
      <c r="B2492" s="4" t="s">
        <v>5079</v>
      </c>
      <c r="C2492" s="4" t="s">
        <v>5080</v>
      </c>
      <c r="D2492" s="4" t="s">
        <v>5009</v>
      </c>
      <c r="E2492" s="4" t="s">
        <v>32</v>
      </c>
      <c r="F2492" s="4">
        <v>2.8301771800000002</v>
      </c>
      <c r="G2492" s="4">
        <v>41.89091853</v>
      </c>
    </row>
    <row r="2493" spans="1:7" x14ac:dyDescent="0.25">
      <c r="A2493" t="str">
        <f t="shared" si="38"/>
        <v>17039 Camprodon Girona</v>
      </c>
      <c r="B2493" s="4" t="s">
        <v>5081</v>
      </c>
      <c r="C2493" s="4" t="s">
        <v>5082</v>
      </c>
      <c r="D2493" s="4" t="s">
        <v>5009</v>
      </c>
      <c r="E2493" s="4" t="s">
        <v>32</v>
      </c>
      <c r="F2493" s="4">
        <v>2.3654573299999999</v>
      </c>
      <c r="G2493" s="4">
        <v>42.312888270000002</v>
      </c>
    </row>
    <row r="2494" spans="1:7" x14ac:dyDescent="0.25">
      <c r="A2494" t="str">
        <f t="shared" si="38"/>
        <v>17040 Canet d'Adri Girona</v>
      </c>
      <c r="B2494" s="4" t="s">
        <v>5083</v>
      </c>
      <c r="C2494" s="4" t="s">
        <v>5084</v>
      </c>
      <c r="D2494" s="4" t="s">
        <v>5009</v>
      </c>
      <c r="E2494" s="4" t="s">
        <v>32</v>
      </c>
      <c r="F2494" s="4">
        <v>2.7347644500000001</v>
      </c>
      <c r="G2494" s="4">
        <v>42.038251279999997</v>
      </c>
    </row>
    <row r="2495" spans="1:7" x14ac:dyDescent="0.25">
      <c r="A2495" t="str">
        <f t="shared" si="38"/>
        <v>17041 Cantallops Girona</v>
      </c>
      <c r="B2495" s="4" t="s">
        <v>5085</v>
      </c>
      <c r="C2495" s="4" t="s">
        <v>5086</v>
      </c>
      <c r="D2495" s="4" t="s">
        <v>5009</v>
      </c>
      <c r="E2495" s="4" t="s">
        <v>32</v>
      </c>
      <c r="F2495" s="4">
        <v>2.92494407</v>
      </c>
      <c r="G2495" s="4">
        <v>42.42218355</v>
      </c>
    </row>
    <row r="2496" spans="1:7" x14ac:dyDescent="0.25">
      <c r="A2496" t="str">
        <f t="shared" si="38"/>
        <v>17042 Capmany Girona</v>
      </c>
      <c r="B2496" s="4" t="s">
        <v>5087</v>
      </c>
      <c r="C2496" s="4" t="s">
        <v>5088</v>
      </c>
      <c r="D2496" s="4" t="s">
        <v>5009</v>
      </c>
      <c r="E2496" s="4" t="s">
        <v>32</v>
      </c>
      <c r="F2496" s="4">
        <v>2.9210311199999999</v>
      </c>
      <c r="G2496" s="4">
        <v>42.372540000000001</v>
      </c>
    </row>
    <row r="2497" spans="1:7" x14ac:dyDescent="0.25">
      <c r="A2497" t="str">
        <f t="shared" si="38"/>
        <v>17043 Queralbs Girona</v>
      </c>
      <c r="B2497" s="4" t="s">
        <v>5089</v>
      </c>
      <c r="C2497" s="4" t="s">
        <v>5090</v>
      </c>
      <c r="D2497" s="4" t="s">
        <v>5009</v>
      </c>
      <c r="E2497" s="4" t="s">
        <v>32</v>
      </c>
      <c r="F2497" s="4">
        <v>2.1612741799999999</v>
      </c>
      <c r="G2497" s="4">
        <v>42.348320989999998</v>
      </c>
    </row>
    <row r="2498" spans="1:7" x14ac:dyDescent="0.25">
      <c r="A2498" t="str">
        <f t="shared" si="38"/>
        <v>17044 Cassà de la Selva Girona</v>
      </c>
      <c r="B2498" s="4" t="s">
        <v>5091</v>
      </c>
      <c r="C2498" s="4" t="s">
        <v>5092</v>
      </c>
      <c r="D2498" s="4" t="s">
        <v>5009</v>
      </c>
      <c r="E2498" s="4" t="s">
        <v>32</v>
      </c>
      <c r="F2498" s="4">
        <v>2.8743990699999999</v>
      </c>
      <c r="G2498" s="4">
        <v>41.88728278</v>
      </c>
    </row>
    <row r="2499" spans="1:7" x14ac:dyDescent="0.25">
      <c r="A2499" t="str">
        <f t="shared" ref="A2499:A2562" si="39">CONCATENATE(B2499, " ",C2499, " ",D2499)</f>
        <v>17046 Castellfollit de la Roca Girona</v>
      </c>
      <c r="B2499" s="4" t="s">
        <v>5093</v>
      </c>
      <c r="C2499" s="4" t="s">
        <v>5094</v>
      </c>
      <c r="D2499" s="4" t="s">
        <v>5009</v>
      </c>
      <c r="E2499" s="4" t="s">
        <v>32</v>
      </c>
      <c r="F2499" s="4">
        <v>2.5546209800000002</v>
      </c>
      <c r="G2499" s="4">
        <v>42.218284750000002</v>
      </c>
    </row>
    <row r="2500" spans="1:7" x14ac:dyDescent="0.25">
      <c r="A2500" t="str">
        <f t="shared" si="39"/>
        <v>17047 Castelló d'Empúries Girona</v>
      </c>
      <c r="B2500" s="4" t="s">
        <v>5095</v>
      </c>
      <c r="C2500" s="4" t="s">
        <v>5096</v>
      </c>
      <c r="D2500" s="4" t="s">
        <v>5009</v>
      </c>
      <c r="E2500" s="4" t="s">
        <v>32</v>
      </c>
      <c r="F2500" s="4">
        <v>3.0763006499999999</v>
      </c>
      <c r="G2500" s="4">
        <v>42.259611360000001</v>
      </c>
    </row>
    <row r="2501" spans="1:7" x14ac:dyDescent="0.25">
      <c r="A2501" t="str">
        <f t="shared" si="39"/>
        <v>17048 Castell-Platja d'Aro Girona</v>
      </c>
      <c r="B2501" s="4" t="s">
        <v>5097</v>
      </c>
      <c r="C2501" s="4" t="s">
        <v>5098</v>
      </c>
      <c r="D2501" s="4" t="s">
        <v>5009</v>
      </c>
      <c r="E2501" s="4" t="s">
        <v>32</v>
      </c>
      <c r="F2501" s="4">
        <v>3.0679844300000001</v>
      </c>
      <c r="G2501" s="4">
        <v>41.814266060000001</v>
      </c>
    </row>
    <row r="2502" spans="1:7" x14ac:dyDescent="0.25">
      <c r="A2502" t="str">
        <f t="shared" si="39"/>
        <v>17049 Celrà Girona</v>
      </c>
      <c r="B2502" s="4" t="s">
        <v>5099</v>
      </c>
      <c r="C2502" s="4" t="s">
        <v>5100</v>
      </c>
      <c r="D2502" s="4" t="s">
        <v>5009</v>
      </c>
      <c r="E2502" s="4" t="s">
        <v>32</v>
      </c>
      <c r="F2502" s="4">
        <v>2.87907124</v>
      </c>
      <c r="G2502" s="4">
        <v>42.024614380000003</v>
      </c>
    </row>
    <row r="2503" spans="1:7" x14ac:dyDescent="0.25">
      <c r="A2503" t="str">
        <f t="shared" si="39"/>
        <v>17050 Cervià de Ter Girona</v>
      </c>
      <c r="B2503" s="4" t="s">
        <v>5101</v>
      </c>
      <c r="C2503" s="4" t="s">
        <v>5102</v>
      </c>
      <c r="D2503" s="4" t="s">
        <v>5009</v>
      </c>
      <c r="E2503" s="4" t="s">
        <v>32</v>
      </c>
      <c r="F2503" s="4">
        <v>2.9103207100000001</v>
      </c>
      <c r="G2503" s="4">
        <v>42.067712030000003</v>
      </c>
    </row>
    <row r="2504" spans="1:7" x14ac:dyDescent="0.25">
      <c r="A2504" t="str">
        <f t="shared" si="39"/>
        <v>17051 Cistella Girona</v>
      </c>
      <c r="B2504" s="4" t="s">
        <v>5103</v>
      </c>
      <c r="C2504" s="4" t="s">
        <v>5104</v>
      </c>
      <c r="D2504" s="4" t="s">
        <v>5009</v>
      </c>
      <c r="E2504" s="4" t="s">
        <v>32</v>
      </c>
      <c r="F2504" s="4">
        <v>2.8485012200000002</v>
      </c>
      <c r="G2504" s="4">
        <v>42.268536939999997</v>
      </c>
    </row>
    <row r="2505" spans="1:7" x14ac:dyDescent="0.25">
      <c r="A2505" t="str">
        <f t="shared" si="39"/>
        <v>17052 Siurana Girona</v>
      </c>
      <c r="B2505" s="4" t="s">
        <v>5105</v>
      </c>
      <c r="C2505" s="4" t="s">
        <v>5106</v>
      </c>
      <c r="D2505" s="4" t="s">
        <v>5009</v>
      </c>
      <c r="E2505" s="4" t="s">
        <v>32</v>
      </c>
      <c r="F2505" s="4">
        <v>2.9948397999999998</v>
      </c>
      <c r="G2505" s="4">
        <v>42.209435659999997</v>
      </c>
    </row>
    <row r="2506" spans="1:7" x14ac:dyDescent="0.25">
      <c r="A2506" t="str">
        <f t="shared" si="39"/>
        <v>17054 Colera Girona</v>
      </c>
      <c r="B2506" s="4" t="s">
        <v>5107</v>
      </c>
      <c r="C2506" s="4" t="s">
        <v>5108</v>
      </c>
      <c r="D2506" s="4" t="s">
        <v>5009</v>
      </c>
      <c r="E2506" s="4" t="s">
        <v>32</v>
      </c>
      <c r="F2506" s="4">
        <v>3.1498262600000002</v>
      </c>
      <c r="G2506" s="4">
        <v>42.404215479999998</v>
      </c>
    </row>
    <row r="2507" spans="1:7" x14ac:dyDescent="0.25">
      <c r="A2507" t="str">
        <f t="shared" si="39"/>
        <v>17055 Colomers Girona</v>
      </c>
      <c r="B2507" s="4" t="s">
        <v>5109</v>
      </c>
      <c r="C2507" s="4" t="s">
        <v>5110</v>
      </c>
      <c r="D2507" s="4" t="s">
        <v>5009</v>
      </c>
      <c r="E2507" s="4" t="s">
        <v>32</v>
      </c>
      <c r="F2507" s="4">
        <v>2.98758049</v>
      </c>
      <c r="G2507" s="4">
        <v>42.084066210000003</v>
      </c>
    </row>
    <row r="2508" spans="1:7" x14ac:dyDescent="0.25">
      <c r="A2508" t="str">
        <f t="shared" si="39"/>
        <v>17056 Cornellà del Terri Girona</v>
      </c>
      <c r="B2508" s="4" t="s">
        <v>5111</v>
      </c>
      <c r="C2508" s="4" t="s">
        <v>5112</v>
      </c>
      <c r="D2508" s="4" t="s">
        <v>5009</v>
      </c>
      <c r="E2508" s="4" t="s">
        <v>32</v>
      </c>
      <c r="F2508" s="4">
        <v>2.81573428</v>
      </c>
      <c r="G2508" s="4">
        <v>42.089836339999998</v>
      </c>
    </row>
    <row r="2509" spans="1:7" x14ac:dyDescent="0.25">
      <c r="A2509" t="str">
        <f t="shared" si="39"/>
        <v>17057 Corçà Girona</v>
      </c>
      <c r="B2509" s="4" t="s">
        <v>5113</v>
      </c>
      <c r="C2509" s="4" t="s">
        <v>5114</v>
      </c>
      <c r="D2509" s="4" t="s">
        <v>5009</v>
      </c>
      <c r="E2509" s="4" t="s">
        <v>32</v>
      </c>
      <c r="F2509" s="4">
        <v>3.01707993</v>
      </c>
      <c r="G2509" s="4">
        <v>41.989362399999997</v>
      </c>
    </row>
    <row r="2510" spans="1:7" x14ac:dyDescent="0.25">
      <c r="A2510" t="str">
        <f t="shared" si="39"/>
        <v>17058 Crespià Girona</v>
      </c>
      <c r="B2510" s="4" t="s">
        <v>5115</v>
      </c>
      <c r="C2510" s="4" t="s">
        <v>5116</v>
      </c>
      <c r="D2510" s="4" t="s">
        <v>5009</v>
      </c>
      <c r="E2510" s="4" t="s">
        <v>32</v>
      </c>
      <c r="F2510" s="4">
        <v>2.79921562</v>
      </c>
      <c r="G2510" s="4">
        <v>42.186961539999999</v>
      </c>
    </row>
    <row r="2511" spans="1:7" x14ac:dyDescent="0.25">
      <c r="A2511" t="str">
        <f t="shared" si="39"/>
        <v>17060 Darnius Girona</v>
      </c>
      <c r="B2511" s="4" t="s">
        <v>5117</v>
      </c>
      <c r="C2511" s="4" t="s">
        <v>5118</v>
      </c>
      <c r="D2511" s="4" t="s">
        <v>5009</v>
      </c>
      <c r="E2511" s="4" t="s">
        <v>32</v>
      </c>
      <c r="F2511" s="4">
        <v>2.8311007300000002</v>
      </c>
      <c r="G2511" s="4">
        <v>42.368777430000002</v>
      </c>
    </row>
    <row r="2512" spans="1:7" x14ac:dyDescent="0.25">
      <c r="A2512" t="str">
        <f t="shared" si="39"/>
        <v>17061 Das Girona</v>
      </c>
      <c r="B2512" s="4" t="s">
        <v>5119</v>
      </c>
      <c r="C2512" s="4" t="s">
        <v>5120</v>
      </c>
      <c r="D2512" s="4" t="s">
        <v>5009</v>
      </c>
      <c r="E2512" s="4" t="s">
        <v>32</v>
      </c>
      <c r="F2512" s="4">
        <v>1.8703786099999999</v>
      </c>
      <c r="G2512" s="4">
        <v>42.360866039999998</v>
      </c>
    </row>
    <row r="2513" spans="1:7" x14ac:dyDescent="0.25">
      <c r="A2513" t="str">
        <f t="shared" si="39"/>
        <v>17062 Escala, L' Girona</v>
      </c>
      <c r="B2513" s="4" t="s">
        <v>5121</v>
      </c>
      <c r="C2513" s="4" t="s">
        <v>5122</v>
      </c>
      <c r="D2513" s="4" t="s">
        <v>5009</v>
      </c>
      <c r="E2513" s="4" t="s">
        <v>32</v>
      </c>
      <c r="F2513" s="4">
        <v>3.1329960899999998</v>
      </c>
      <c r="G2513" s="4">
        <v>42.124672349999997</v>
      </c>
    </row>
    <row r="2514" spans="1:7" x14ac:dyDescent="0.25">
      <c r="A2514" t="str">
        <f t="shared" si="39"/>
        <v>17063 Espinelves Girona</v>
      </c>
      <c r="B2514" s="4" t="s">
        <v>5123</v>
      </c>
      <c r="C2514" s="4" t="s">
        <v>5124</v>
      </c>
      <c r="D2514" s="4" t="s">
        <v>5009</v>
      </c>
      <c r="E2514" s="4" t="s">
        <v>32</v>
      </c>
      <c r="F2514" s="4">
        <v>2.4174995300000002</v>
      </c>
      <c r="G2514" s="4">
        <v>41.868845319999998</v>
      </c>
    </row>
    <row r="2515" spans="1:7" x14ac:dyDescent="0.25">
      <c r="A2515" t="str">
        <f t="shared" si="39"/>
        <v>17064 Espolla Girona</v>
      </c>
      <c r="B2515" s="4" t="s">
        <v>5125</v>
      </c>
      <c r="C2515" s="4" t="s">
        <v>5126</v>
      </c>
      <c r="D2515" s="4" t="s">
        <v>5009</v>
      </c>
      <c r="E2515" s="4" t="s">
        <v>32</v>
      </c>
      <c r="F2515" s="4">
        <v>3.0010493299999998</v>
      </c>
      <c r="G2515" s="4">
        <v>42.392380490000001</v>
      </c>
    </row>
    <row r="2516" spans="1:7" x14ac:dyDescent="0.25">
      <c r="A2516" t="str">
        <f t="shared" si="39"/>
        <v>17065 Esponellà Girona</v>
      </c>
      <c r="B2516" s="4" t="s">
        <v>5127</v>
      </c>
      <c r="C2516" s="4" t="s">
        <v>5128</v>
      </c>
      <c r="D2516" s="4" t="s">
        <v>5009</v>
      </c>
      <c r="E2516" s="4" t="s">
        <v>32</v>
      </c>
      <c r="F2516" s="4">
        <v>2.7954998500000001</v>
      </c>
      <c r="G2516" s="4">
        <v>42.17884901</v>
      </c>
    </row>
    <row r="2517" spans="1:7" x14ac:dyDescent="0.25">
      <c r="A2517" t="str">
        <f t="shared" si="39"/>
        <v>17066 Figueres Girona</v>
      </c>
      <c r="B2517" s="4" t="s">
        <v>5129</v>
      </c>
      <c r="C2517" s="4" t="s">
        <v>5130</v>
      </c>
      <c r="D2517" s="4" t="s">
        <v>5009</v>
      </c>
      <c r="E2517" s="4" t="s">
        <v>32</v>
      </c>
      <c r="F2517" s="4">
        <v>2.9602780499999999</v>
      </c>
      <c r="G2517" s="4">
        <v>42.267835900000001</v>
      </c>
    </row>
    <row r="2518" spans="1:7" x14ac:dyDescent="0.25">
      <c r="A2518" t="str">
        <f t="shared" si="39"/>
        <v>17067 Flaçà Girona</v>
      </c>
      <c r="B2518" s="4" t="s">
        <v>5131</v>
      </c>
      <c r="C2518" s="4" t="s">
        <v>5132</v>
      </c>
      <c r="D2518" s="4" t="s">
        <v>5009</v>
      </c>
      <c r="E2518" s="4" t="s">
        <v>32</v>
      </c>
      <c r="F2518" s="4">
        <v>2.9535820799999999</v>
      </c>
      <c r="G2518" s="4">
        <v>42.050175150000001</v>
      </c>
    </row>
    <row r="2519" spans="1:7" x14ac:dyDescent="0.25">
      <c r="A2519" t="str">
        <f t="shared" si="39"/>
        <v>17068 Foixà Girona</v>
      </c>
      <c r="B2519" s="4" t="s">
        <v>5133</v>
      </c>
      <c r="C2519" s="4" t="s">
        <v>5134</v>
      </c>
      <c r="D2519" s="4" t="s">
        <v>5009</v>
      </c>
      <c r="E2519" s="4" t="s">
        <v>32</v>
      </c>
      <c r="F2519" s="4">
        <v>2.997994651</v>
      </c>
      <c r="G2519" s="4">
        <v>42.038841269999999</v>
      </c>
    </row>
    <row r="2520" spans="1:7" x14ac:dyDescent="0.25">
      <c r="A2520" t="str">
        <f t="shared" si="39"/>
        <v>17069 Fontanals de Cerdanya Girona</v>
      </c>
      <c r="B2520" s="4" t="s">
        <v>5135</v>
      </c>
      <c r="C2520" s="4" t="s">
        <v>5136</v>
      </c>
      <c r="D2520" s="4" t="s">
        <v>5009</v>
      </c>
      <c r="E2520" s="4" t="s">
        <v>32</v>
      </c>
      <c r="F2520" s="4">
        <v>1.89950069</v>
      </c>
      <c r="G2520" s="4">
        <v>42.38582555</v>
      </c>
    </row>
    <row r="2521" spans="1:7" x14ac:dyDescent="0.25">
      <c r="A2521" t="str">
        <f t="shared" si="39"/>
        <v>17070 Fontanilles Girona</v>
      </c>
      <c r="B2521" s="4" t="s">
        <v>5137</v>
      </c>
      <c r="C2521" s="4" t="s">
        <v>5138</v>
      </c>
      <c r="D2521" s="4" t="s">
        <v>5009</v>
      </c>
      <c r="E2521" s="4" t="s">
        <v>32</v>
      </c>
      <c r="F2521" s="4">
        <v>3.1074105900000002</v>
      </c>
      <c r="G2521" s="4">
        <v>42.01207333</v>
      </c>
    </row>
    <row r="2522" spans="1:7" x14ac:dyDescent="0.25">
      <c r="A2522" t="str">
        <f t="shared" si="39"/>
        <v>17071 Fontcoberta Girona</v>
      </c>
      <c r="B2522" s="4" t="s">
        <v>5139</v>
      </c>
      <c r="C2522" s="4" t="s">
        <v>5140</v>
      </c>
      <c r="D2522" s="4" t="s">
        <v>5009</v>
      </c>
      <c r="E2522" s="4" t="s">
        <v>32</v>
      </c>
      <c r="F2522" s="4">
        <v>2.7901568800000001</v>
      </c>
      <c r="G2522" s="4">
        <v>42.142876549999997</v>
      </c>
    </row>
    <row r="2523" spans="1:7" x14ac:dyDescent="0.25">
      <c r="A2523" t="str">
        <f t="shared" si="39"/>
        <v>17073 Fornells de la Selva Girona</v>
      </c>
      <c r="B2523" s="4" t="s">
        <v>5141</v>
      </c>
      <c r="C2523" s="4" t="s">
        <v>5142</v>
      </c>
      <c r="D2523" s="4" t="s">
        <v>5009</v>
      </c>
      <c r="E2523" s="4" t="s">
        <v>32</v>
      </c>
      <c r="F2523" s="4">
        <v>2.8128589499999999</v>
      </c>
      <c r="G2523" s="4">
        <v>41.931197709999999</v>
      </c>
    </row>
    <row r="2524" spans="1:7" x14ac:dyDescent="0.25">
      <c r="A2524" t="str">
        <f t="shared" si="39"/>
        <v>17074 Fortià Girona</v>
      </c>
      <c r="B2524" s="4" t="s">
        <v>5143</v>
      </c>
      <c r="C2524" s="4" t="s">
        <v>5144</v>
      </c>
      <c r="D2524" s="4" t="s">
        <v>5009</v>
      </c>
      <c r="E2524" s="4" t="s">
        <v>32</v>
      </c>
      <c r="F2524" s="4">
        <v>3.0409218600000001</v>
      </c>
      <c r="G2524" s="4">
        <v>42.242004530000003</v>
      </c>
    </row>
    <row r="2525" spans="1:7" x14ac:dyDescent="0.25">
      <c r="A2525" t="str">
        <f t="shared" si="39"/>
        <v>17075 Garrigàs Girona</v>
      </c>
      <c r="B2525" s="4" t="s">
        <v>5145</v>
      </c>
      <c r="C2525" s="4" t="s">
        <v>5146</v>
      </c>
      <c r="D2525" s="4" t="s">
        <v>5009</v>
      </c>
      <c r="E2525" s="4" t="s">
        <v>32</v>
      </c>
      <c r="F2525" s="4">
        <v>2.95297191</v>
      </c>
      <c r="G2525" s="4">
        <v>42.19277305</v>
      </c>
    </row>
    <row r="2526" spans="1:7" x14ac:dyDescent="0.25">
      <c r="A2526" t="str">
        <f t="shared" si="39"/>
        <v>17076 Garrigoles Girona</v>
      </c>
      <c r="B2526" s="4" t="s">
        <v>5147</v>
      </c>
      <c r="C2526" s="4" t="s">
        <v>5148</v>
      </c>
      <c r="D2526" s="4" t="s">
        <v>5009</v>
      </c>
      <c r="E2526" s="4" t="s">
        <v>32</v>
      </c>
      <c r="F2526" s="4">
        <v>3.0308281199999998</v>
      </c>
      <c r="G2526" s="4">
        <v>42.107146270000001</v>
      </c>
    </row>
    <row r="2527" spans="1:7" x14ac:dyDescent="0.25">
      <c r="A2527" t="str">
        <f t="shared" si="39"/>
        <v>17077 Garriguella Girona</v>
      </c>
      <c r="B2527" s="4" t="s">
        <v>5149</v>
      </c>
      <c r="C2527" s="4" t="s">
        <v>5150</v>
      </c>
      <c r="D2527" s="4" t="s">
        <v>5009</v>
      </c>
      <c r="E2527" s="4" t="s">
        <v>32</v>
      </c>
      <c r="F2527" s="4">
        <v>3.0650874400000001</v>
      </c>
      <c r="G2527" s="4">
        <v>42.342152329999998</v>
      </c>
    </row>
    <row r="2528" spans="1:7" x14ac:dyDescent="0.25">
      <c r="A2528" t="str">
        <f t="shared" si="39"/>
        <v>17078 Ger Girona</v>
      </c>
      <c r="B2528" s="4" t="s">
        <v>5151</v>
      </c>
      <c r="C2528" s="4" t="s">
        <v>5152</v>
      </c>
      <c r="D2528" s="4" t="s">
        <v>5009</v>
      </c>
      <c r="E2528" s="4" t="s">
        <v>32</v>
      </c>
      <c r="F2528" s="4">
        <v>1.84395105</v>
      </c>
      <c r="G2528" s="4">
        <v>42.411271489999997</v>
      </c>
    </row>
    <row r="2529" spans="1:7" x14ac:dyDescent="0.25">
      <c r="A2529" t="str">
        <f t="shared" si="39"/>
        <v>17079 Girona Girona</v>
      </c>
      <c r="B2529" s="4" t="s">
        <v>5153</v>
      </c>
      <c r="C2529" s="4" t="s">
        <v>5009</v>
      </c>
      <c r="D2529" s="4" t="s">
        <v>5009</v>
      </c>
      <c r="E2529" s="4" t="s">
        <v>32</v>
      </c>
      <c r="F2529" s="4">
        <v>2.8241189900000001</v>
      </c>
      <c r="G2529" s="4">
        <v>41.981860750000003</v>
      </c>
    </row>
    <row r="2530" spans="1:7" x14ac:dyDescent="0.25">
      <c r="A2530" t="str">
        <f t="shared" si="39"/>
        <v>17080 Gombrèn Girona</v>
      </c>
      <c r="B2530" s="4" t="s">
        <v>5154</v>
      </c>
      <c r="C2530" s="4" t="s">
        <v>5155</v>
      </c>
      <c r="D2530" s="4" t="s">
        <v>5009</v>
      </c>
      <c r="E2530" s="4" t="s">
        <v>32</v>
      </c>
      <c r="F2530" s="4">
        <v>2.0910287799999998</v>
      </c>
      <c r="G2530" s="4">
        <v>42.248502690000002</v>
      </c>
    </row>
    <row r="2531" spans="1:7" x14ac:dyDescent="0.25">
      <c r="A2531" t="str">
        <f t="shared" si="39"/>
        <v>17081 Gualta Girona</v>
      </c>
      <c r="B2531" s="4" t="s">
        <v>5156</v>
      </c>
      <c r="C2531" s="4" t="s">
        <v>5157</v>
      </c>
      <c r="D2531" s="4" t="s">
        <v>5009</v>
      </c>
      <c r="E2531" s="4" t="s">
        <v>32</v>
      </c>
      <c r="F2531" s="4">
        <v>3.1038998499999999</v>
      </c>
      <c r="G2531" s="4">
        <v>42.029198139999998</v>
      </c>
    </row>
    <row r="2532" spans="1:7" x14ac:dyDescent="0.25">
      <c r="A2532" t="str">
        <f t="shared" si="39"/>
        <v>17082 Guils de Cerdanya Girona</v>
      </c>
      <c r="B2532" s="4" t="s">
        <v>5158</v>
      </c>
      <c r="C2532" s="4" t="s">
        <v>5159</v>
      </c>
      <c r="D2532" s="4" t="s">
        <v>5009</v>
      </c>
      <c r="E2532" s="4" t="s">
        <v>32</v>
      </c>
      <c r="F2532" s="4">
        <v>1.8782508600000001</v>
      </c>
      <c r="G2532" s="4">
        <v>42.447941640000003</v>
      </c>
    </row>
    <row r="2533" spans="1:7" x14ac:dyDescent="0.25">
      <c r="A2533" t="str">
        <f t="shared" si="39"/>
        <v>17083 Hostalric Girona</v>
      </c>
      <c r="B2533" s="4" t="s">
        <v>5160</v>
      </c>
      <c r="C2533" s="4" t="s">
        <v>5161</v>
      </c>
      <c r="D2533" s="4" t="s">
        <v>5009</v>
      </c>
      <c r="E2533" s="4" t="s">
        <v>32</v>
      </c>
      <c r="F2533" s="4">
        <v>2.6336237599999999</v>
      </c>
      <c r="G2533" s="4">
        <v>41.744045360000001</v>
      </c>
    </row>
    <row r="2534" spans="1:7" x14ac:dyDescent="0.25">
      <c r="A2534" t="str">
        <f t="shared" si="39"/>
        <v>17084 Isòvol Girona</v>
      </c>
      <c r="B2534" s="4" t="s">
        <v>5162</v>
      </c>
      <c r="C2534" s="4" t="s">
        <v>5163</v>
      </c>
      <c r="D2534" s="4" t="s">
        <v>5009</v>
      </c>
      <c r="E2534" s="4" t="s">
        <v>32</v>
      </c>
      <c r="F2534" s="4">
        <v>1.817157318</v>
      </c>
      <c r="G2534" s="4">
        <v>42.377221140000003</v>
      </c>
    </row>
    <row r="2535" spans="1:7" x14ac:dyDescent="0.25">
      <c r="A2535" t="str">
        <f t="shared" si="39"/>
        <v>17085 Jafre Girona</v>
      </c>
      <c r="B2535" s="4" t="s">
        <v>5164</v>
      </c>
      <c r="C2535" s="4" t="s">
        <v>5165</v>
      </c>
      <c r="D2535" s="4" t="s">
        <v>5009</v>
      </c>
      <c r="E2535" s="4" t="s">
        <v>32</v>
      </c>
      <c r="F2535" s="4">
        <v>3.0113124</v>
      </c>
      <c r="G2535" s="4">
        <v>42.072664369999998</v>
      </c>
    </row>
    <row r="2536" spans="1:7" x14ac:dyDescent="0.25">
      <c r="A2536" t="str">
        <f t="shared" si="39"/>
        <v>17086 Jonquera, La Girona</v>
      </c>
      <c r="B2536" s="4" t="s">
        <v>5166</v>
      </c>
      <c r="C2536" s="4" t="s">
        <v>5167</v>
      </c>
      <c r="D2536" s="4" t="s">
        <v>5009</v>
      </c>
      <c r="E2536" s="4" t="s">
        <v>32</v>
      </c>
      <c r="F2536" s="4">
        <v>2.8734875500000001</v>
      </c>
      <c r="G2536" s="4">
        <v>42.417311099999999</v>
      </c>
    </row>
    <row r="2537" spans="1:7" x14ac:dyDescent="0.25">
      <c r="A2537" t="str">
        <f t="shared" si="39"/>
        <v>17087 Juià Girona</v>
      </c>
      <c r="B2537" s="4" t="s">
        <v>5168</v>
      </c>
      <c r="C2537" s="4" t="s">
        <v>5169</v>
      </c>
      <c r="D2537" s="4" t="s">
        <v>5009</v>
      </c>
      <c r="E2537" s="4" t="s">
        <v>32</v>
      </c>
      <c r="F2537" s="4">
        <v>2.9068762100000001</v>
      </c>
      <c r="G2537" s="4">
        <v>42.017218900000003</v>
      </c>
    </row>
    <row r="2538" spans="1:7" x14ac:dyDescent="0.25">
      <c r="A2538" t="str">
        <f t="shared" si="39"/>
        <v>17088 Lladó Girona</v>
      </c>
      <c r="B2538" s="4" t="s">
        <v>5170</v>
      </c>
      <c r="C2538" s="4" t="s">
        <v>5171</v>
      </c>
      <c r="D2538" s="4" t="s">
        <v>5009</v>
      </c>
      <c r="E2538" s="4" t="s">
        <v>32</v>
      </c>
      <c r="F2538" s="4">
        <v>2.8133096200000001</v>
      </c>
      <c r="G2538" s="4">
        <v>42.249040309999998</v>
      </c>
    </row>
    <row r="2539" spans="1:7" x14ac:dyDescent="0.25">
      <c r="A2539" t="str">
        <f t="shared" si="39"/>
        <v>17089 Llagostera Girona</v>
      </c>
      <c r="B2539" s="4" t="s">
        <v>5172</v>
      </c>
      <c r="C2539" s="4" t="s">
        <v>5173</v>
      </c>
      <c r="D2539" s="4" t="s">
        <v>5009</v>
      </c>
      <c r="E2539" s="4" t="s">
        <v>32</v>
      </c>
      <c r="F2539" s="4">
        <v>2.8919991</v>
      </c>
      <c r="G2539" s="4">
        <v>41.828674489999997</v>
      </c>
    </row>
    <row r="2540" spans="1:7" x14ac:dyDescent="0.25">
      <c r="A2540" t="str">
        <f t="shared" si="39"/>
        <v>17090 Llambilles Girona</v>
      </c>
      <c r="B2540" s="4" t="s">
        <v>5174</v>
      </c>
      <c r="C2540" s="4" t="s">
        <v>5175</v>
      </c>
      <c r="D2540" s="4" t="s">
        <v>5009</v>
      </c>
      <c r="E2540" s="4" t="s">
        <v>32</v>
      </c>
      <c r="F2540" s="4">
        <v>2.8562195909999999</v>
      </c>
      <c r="G2540" s="4">
        <v>41.920721380000003</v>
      </c>
    </row>
    <row r="2541" spans="1:7" x14ac:dyDescent="0.25">
      <c r="A2541" t="str">
        <f t="shared" si="39"/>
        <v>17091 Llanars Girona</v>
      </c>
      <c r="B2541" s="4" t="s">
        <v>5176</v>
      </c>
      <c r="C2541" s="4" t="s">
        <v>5177</v>
      </c>
      <c r="D2541" s="4" t="s">
        <v>5009</v>
      </c>
      <c r="E2541" s="4" t="s">
        <v>32</v>
      </c>
      <c r="F2541" s="4">
        <v>2.3442645999999998</v>
      </c>
      <c r="G2541" s="4">
        <v>42.320469279999998</v>
      </c>
    </row>
    <row r="2542" spans="1:7" x14ac:dyDescent="0.25">
      <c r="A2542" t="str">
        <f t="shared" si="39"/>
        <v>17092 Llançà Girona</v>
      </c>
      <c r="B2542" s="4" t="s">
        <v>5178</v>
      </c>
      <c r="C2542" s="4" t="s">
        <v>5179</v>
      </c>
      <c r="D2542" s="4" t="s">
        <v>5009</v>
      </c>
      <c r="E2542" s="4" t="s">
        <v>32</v>
      </c>
      <c r="F2542" s="4">
        <v>3.1517566000000001</v>
      </c>
      <c r="G2542" s="4">
        <v>42.362810959999997</v>
      </c>
    </row>
    <row r="2543" spans="1:7" x14ac:dyDescent="0.25">
      <c r="A2543" t="str">
        <f t="shared" si="39"/>
        <v>17093 Llers Girona</v>
      </c>
      <c r="B2543" s="4" t="s">
        <v>5180</v>
      </c>
      <c r="C2543" s="4" t="s">
        <v>5181</v>
      </c>
      <c r="D2543" s="4" t="s">
        <v>5009</v>
      </c>
      <c r="E2543" s="4" t="s">
        <v>32</v>
      </c>
      <c r="F2543" s="4">
        <v>2.9137237699999998</v>
      </c>
      <c r="G2543" s="4">
        <v>42.297279629999998</v>
      </c>
    </row>
    <row r="2544" spans="1:7" x14ac:dyDescent="0.25">
      <c r="A2544" t="str">
        <f t="shared" si="39"/>
        <v>17094 Llívia Girona</v>
      </c>
      <c r="B2544" s="4" t="s">
        <v>5182</v>
      </c>
      <c r="C2544" s="4" t="s">
        <v>5183</v>
      </c>
      <c r="D2544" s="4" t="s">
        <v>5009</v>
      </c>
      <c r="E2544" s="4" t="s">
        <v>32</v>
      </c>
      <c r="F2544" s="4">
        <v>1.9824432299999999</v>
      </c>
      <c r="G2544" s="4">
        <v>42.465141000000003</v>
      </c>
    </row>
    <row r="2545" spans="1:7" x14ac:dyDescent="0.25">
      <c r="A2545" t="str">
        <f t="shared" si="39"/>
        <v>17095 Lloret de Mar Girona</v>
      </c>
      <c r="B2545" s="4" t="s">
        <v>5184</v>
      </c>
      <c r="C2545" s="4" t="s">
        <v>5185</v>
      </c>
      <c r="D2545" s="4" t="s">
        <v>5009</v>
      </c>
      <c r="E2545" s="4" t="s">
        <v>32</v>
      </c>
      <c r="F2545" s="4">
        <v>2.8473950700000001</v>
      </c>
      <c r="G2545" s="4">
        <v>41.699579440000001</v>
      </c>
    </row>
    <row r="2546" spans="1:7" x14ac:dyDescent="0.25">
      <c r="A2546" t="str">
        <f t="shared" si="39"/>
        <v>17096 Llosses, Les Girona</v>
      </c>
      <c r="B2546" s="4" t="s">
        <v>5186</v>
      </c>
      <c r="C2546" s="4" t="s">
        <v>5187</v>
      </c>
      <c r="D2546" s="4" t="s">
        <v>5009</v>
      </c>
      <c r="E2546" s="4" t="s">
        <v>32</v>
      </c>
      <c r="F2546" s="4">
        <v>2.11999</v>
      </c>
      <c r="G2546" s="4">
        <v>42.150959999999998</v>
      </c>
    </row>
    <row r="2547" spans="1:7" x14ac:dyDescent="0.25">
      <c r="A2547" t="str">
        <f t="shared" si="39"/>
        <v>17097 Madremanya Girona</v>
      </c>
      <c r="B2547" s="4" t="s">
        <v>5188</v>
      </c>
      <c r="C2547" s="4" t="s">
        <v>5189</v>
      </c>
      <c r="D2547" s="4" t="s">
        <v>5009</v>
      </c>
      <c r="E2547" s="4" t="s">
        <v>32</v>
      </c>
      <c r="F2547" s="4">
        <v>2.9571021900000001</v>
      </c>
      <c r="G2547" s="4">
        <v>41.989724639999999</v>
      </c>
    </row>
    <row r="2548" spans="1:7" x14ac:dyDescent="0.25">
      <c r="A2548" t="str">
        <f t="shared" si="39"/>
        <v>17098 Maià de Montcal Girona</v>
      </c>
      <c r="B2548" s="4" t="s">
        <v>5190</v>
      </c>
      <c r="C2548" s="4" t="s">
        <v>5191</v>
      </c>
      <c r="D2548" s="4" t="s">
        <v>5009</v>
      </c>
      <c r="E2548" s="4" t="s">
        <v>32</v>
      </c>
      <c r="F2548" s="4">
        <v>2.7424312899999999</v>
      </c>
      <c r="G2548" s="4">
        <v>42.222227179999997</v>
      </c>
    </row>
    <row r="2549" spans="1:7" x14ac:dyDescent="0.25">
      <c r="A2549" t="str">
        <f t="shared" si="39"/>
        <v>17099 Meranges Girona</v>
      </c>
      <c r="B2549" s="4" t="s">
        <v>5192</v>
      </c>
      <c r="C2549" s="4" t="s">
        <v>5193</v>
      </c>
      <c r="D2549" s="4" t="s">
        <v>5009</v>
      </c>
      <c r="E2549" s="4" t="s">
        <v>32</v>
      </c>
      <c r="F2549" s="4">
        <v>1.7866763299999999</v>
      </c>
      <c r="G2549" s="4">
        <v>42.44629879</v>
      </c>
    </row>
    <row r="2550" spans="1:7" x14ac:dyDescent="0.25">
      <c r="A2550" t="str">
        <f t="shared" si="39"/>
        <v>17100 Masarac Girona</v>
      </c>
      <c r="B2550" s="4" t="s">
        <v>5194</v>
      </c>
      <c r="C2550" s="4" t="s">
        <v>5195</v>
      </c>
      <c r="D2550" s="4" t="s">
        <v>5009</v>
      </c>
      <c r="E2550" s="4" t="s">
        <v>32</v>
      </c>
      <c r="F2550" s="4">
        <v>2.9728065799999999</v>
      </c>
      <c r="G2550" s="4">
        <v>42.351309579999999</v>
      </c>
    </row>
    <row r="2551" spans="1:7" x14ac:dyDescent="0.25">
      <c r="A2551" t="str">
        <f t="shared" si="39"/>
        <v>17101 Massanes Girona</v>
      </c>
      <c r="B2551" s="4" t="s">
        <v>5196</v>
      </c>
      <c r="C2551" s="4" t="s">
        <v>5197</v>
      </c>
      <c r="D2551" s="4" t="s">
        <v>5009</v>
      </c>
      <c r="E2551" s="4" t="s">
        <v>32</v>
      </c>
      <c r="F2551" s="4">
        <v>2.6513668400000001</v>
      </c>
      <c r="G2551" s="4">
        <v>41.765699210000001</v>
      </c>
    </row>
    <row r="2552" spans="1:7" x14ac:dyDescent="0.25">
      <c r="A2552" t="str">
        <f t="shared" si="39"/>
        <v>17102 Maçanet de Cabrenys Girona</v>
      </c>
      <c r="B2552" s="4" t="s">
        <v>5198</v>
      </c>
      <c r="C2552" s="4" t="s">
        <v>5199</v>
      </c>
      <c r="D2552" s="4" t="s">
        <v>5009</v>
      </c>
      <c r="E2552" s="4" t="s">
        <v>32</v>
      </c>
      <c r="F2552" s="4">
        <v>2.7478742500000002</v>
      </c>
      <c r="G2552" s="4">
        <v>42.38626833</v>
      </c>
    </row>
    <row r="2553" spans="1:7" x14ac:dyDescent="0.25">
      <c r="A2553" t="str">
        <f t="shared" si="39"/>
        <v>17103 Maçanet de la Selva Girona</v>
      </c>
      <c r="B2553" s="4" t="s">
        <v>5200</v>
      </c>
      <c r="C2553" s="4" t="s">
        <v>5201</v>
      </c>
      <c r="D2553" s="4" t="s">
        <v>5009</v>
      </c>
      <c r="E2553" s="4" t="s">
        <v>32</v>
      </c>
      <c r="F2553" s="4">
        <v>2.73045604</v>
      </c>
      <c r="G2553" s="4">
        <v>41.77749403</v>
      </c>
    </row>
    <row r="2554" spans="1:7" x14ac:dyDescent="0.25">
      <c r="A2554" t="str">
        <f t="shared" si="39"/>
        <v>17105 Mieres Girona</v>
      </c>
      <c r="B2554" s="4" t="s">
        <v>5202</v>
      </c>
      <c r="C2554" s="4" t="s">
        <v>5203</v>
      </c>
      <c r="D2554" s="4" t="s">
        <v>5009</v>
      </c>
      <c r="E2554" s="4" t="s">
        <v>32</v>
      </c>
      <c r="F2554" s="4">
        <v>2.6401121500000002</v>
      </c>
      <c r="G2554" s="4">
        <v>42.124412360000001</v>
      </c>
    </row>
    <row r="2555" spans="1:7" x14ac:dyDescent="0.25">
      <c r="A2555" t="str">
        <f t="shared" si="39"/>
        <v>17106 Mollet de Peralada Girona</v>
      </c>
      <c r="B2555" s="4" t="s">
        <v>5204</v>
      </c>
      <c r="C2555" s="4" t="s">
        <v>5205</v>
      </c>
      <c r="D2555" s="4" t="s">
        <v>5009</v>
      </c>
      <c r="E2555" s="4" t="s">
        <v>32</v>
      </c>
      <c r="F2555" s="4">
        <v>2.9998344299999999</v>
      </c>
      <c r="G2555" s="4">
        <v>42.360453939999999</v>
      </c>
    </row>
    <row r="2556" spans="1:7" x14ac:dyDescent="0.25">
      <c r="A2556" t="str">
        <f t="shared" si="39"/>
        <v>17107 Molló Girona</v>
      </c>
      <c r="B2556" s="4" t="s">
        <v>5206</v>
      </c>
      <c r="C2556" s="4" t="s">
        <v>5207</v>
      </c>
      <c r="D2556" s="4" t="s">
        <v>5009</v>
      </c>
      <c r="E2556" s="4" t="s">
        <v>32</v>
      </c>
      <c r="F2556" s="4">
        <v>2.4043799400000001</v>
      </c>
      <c r="G2556" s="4">
        <v>42.346879600000001</v>
      </c>
    </row>
    <row r="2557" spans="1:7" x14ac:dyDescent="0.25">
      <c r="A2557" t="str">
        <f t="shared" si="39"/>
        <v>17109 Montagut i Oix Girona</v>
      </c>
      <c r="B2557" s="4" t="s">
        <v>5208</v>
      </c>
      <c r="C2557" s="4" t="s">
        <v>5209</v>
      </c>
      <c r="D2557" s="4" t="s">
        <v>5009</v>
      </c>
      <c r="E2557" s="4" t="s">
        <v>32</v>
      </c>
      <c r="F2557" s="4">
        <v>2.5965051699999999</v>
      </c>
      <c r="G2557" s="4">
        <v>42.230057639999998</v>
      </c>
    </row>
    <row r="2558" spans="1:7" x14ac:dyDescent="0.25">
      <c r="A2558" t="str">
        <f t="shared" si="39"/>
        <v>17110 Mont-ras Girona</v>
      </c>
      <c r="B2558" s="4" t="s">
        <v>5210</v>
      </c>
      <c r="C2558" s="4" t="s">
        <v>5211</v>
      </c>
      <c r="D2558" s="4" t="s">
        <v>5009</v>
      </c>
      <c r="E2558" s="4" t="s">
        <v>32</v>
      </c>
      <c r="F2558" s="4">
        <v>3.1433983099999998</v>
      </c>
      <c r="G2558" s="4">
        <v>41.909030799999996</v>
      </c>
    </row>
    <row r="2559" spans="1:7" x14ac:dyDescent="0.25">
      <c r="A2559" t="str">
        <f t="shared" si="39"/>
        <v>17111 Navata Girona</v>
      </c>
      <c r="B2559" s="4" t="s">
        <v>5212</v>
      </c>
      <c r="C2559" s="4" t="s">
        <v>5213</v>
      </c>
      <c r="D2559" s="4" t="s">
        <v>5009</v>
      </c>
      <c r="E2559" s="4" t="s">
        <v>32</v>
      </c>
      <c r="F2559" s="4">
        <v>2.86163363</v>
      </c>
      <c r="G2559" s="4">
        <v>42.22393632</v>
      </c>
    </row>
    <row r="2560" spans="1:7" x14ac:dyDescent="0.25">
      <c r="A2560" t="str">
        <f t="shared" si="39"/>
        <v>17112 Ogassa Girona</v>
      </c>
      <c r="B2560" s="4" t="s">
        <v>5214</v>
      </c>
      <c r="C2560" s="4" t="s">
        <v>5215</v>
      </c>
      <c r="D2560" s="4" t="s">
        <v>5009</v>
      </c>
      <c r="E2560" s="4" t="s">
        <v>32</v>
      </c>
      <c r="F2560" s="4">
        <v>2.2777793700000002</v>
      </c>
      <c r="G2560" s="4">
        <v>42.265626730000001</v>
      </c>
    </row>
    <row r="2561" spans="1:7" x14ac:dyDescent="0.25">
      <c r="A2561" t="str">
        <f t="shared" si="39"/>
        <v>17114 Olot Girona</v>
      </c>
      <c r="B2561" s="4" t="s">
        <v>5216</v>
      </c>
      <c r="C2561" s="4" t="s">
        <v>5217</v>
      </c>
      <c r="D2561" s="4" t="s">
        <v>5009</v>
      </c>
      <c r="E2561" s="4" t="s">
        <v>32</v>
      </c>
      <c r="F2561" s="4">
        <v>2.4881655899999999</v>
      </c>
      <c r="G2561" s="4">
        <v>42.18183793</v>
      </c>
    </row>
    <row r="2562" spans="1:7" x14ac:dyDescent="0.25">
      <c r="A2562" t="str">
        <f t="shared" si="39"/>
        <v>17115 Ordis Girona</v>
      </c>
      <c r="B2562" s="4" t="s">
        <v>5218</v>
      </c>
      <c r="C2562" s="4" t="s">
        <v>5219</v>
      </c>
      <c r="D2562" s="4" t="s">
        <v>5009</v>
      </c>
      <c r="E2562" s="4" t="s">
        <v>32</v>
      </c>
      <c r="F2562" s="4">
        <v>2.9072143100000001</v>
      </c>
      <c r="G2562" s="4">
        <v>42.218559059999997</v>
      </c>
    </row>
    <row r="2563" spans="1:7" x14ac:dyDescent="0.25">
      <c r="A2563" t="str">
        <f t="shared" ref="A2563:A2626" si="40">CONCATENATE(B2563, " ",C2563, " ",D2563)</f>
        <v>17116 Osor Girona</v>
      </c>
      <c r="B2563" s="4" t="s">
        <v>5220</v>
      </c>
      <c r="C2563" s="4" t="s">
        <v>5221</v>
      </c>
      <c r="D2563" s="4" t="s">
        <v>5009</v>
      </c>
      <c r="E2563" s="4" t="s">
        <v>32</v>
      </c>
      <c r="F2563" s="4">
        <v>2.5567040099999998</v>
      </c>
      <c r="G2563" s="4">
        <v>41.945222170000001</v>
      </c>
    </row>
    <row r="2564" spans="1:7" x14ac:dyDescent="0.25">
      <c r="A2564" t="str">
        <f t="shared" si="40"/>
        <v>17117 Palafrugell Girona</v>
      </c>
      <c r="B2564" s="4" t="s">
        <v>5222</v>
      </c>
      <c r="C2564" s="4" t="s">
        <v>5223</v>
      </c>
      <c r="D2564" s="4" t="s">
        <v>5009</v>
      </c>
      <c r="E2564" s="4" t="s">
        <v>32</v>
      </c>
      <c r="F2564" s="4">
        <v>3.1639776400000001</v>
      </c>
      <c r="G2564" s="4">
        <v>41.917181589999998</v>
      </c>
    </row>
    <row r="2565" spans="1:7" x14ac:dyDescent="0.25">
      <c r="A2565" t="str">
        <f t="shared" si="40"/>
        <v>17118 Palamós Girona</v>
      </c>
      <c r="B2565" s="4" t="s">
        <v>5224</v>
      </c>
      <c r="C2565" s="4" t="s">
        <v>5225</v>
      </c>
      <c r="D2565" s="4" t="s">
        <v>5009</v>
      </c>
      <c r="E2565" s="4" t="s">
        <v>32</v>
      </c>
      <c r="F2565" s="4">
        <v>3.12865803</v>
      </c>
      <c r="G2565" s="4">
        <v>41.846746750000001</v>
      </c>
    </row>
    <row r="2566" spans="1:7" x14ac:dyDescent="0.25">
      <c r="A2566" t="str">
        <f t="shared" si="40"/>
        <v>17119 Palau de Santa Eulàlia Girona</v>
      </c>
      <c r="B2566" s="4" t="s">
        <v>5226</v>
      </c>
      <c r="C2566" s="4" t="s">
        <v>5227</v>
      </c>
      <c r="D2566" s="4" t="s">
        <v>5009</v>
      </c>
      <c r="E2566" s="4" t="s">
        <v>32</v>
      </c>
      <c r="F2566" s="4">
        <v>2.9691372110000001</v>
      </c>
      <c r="G2566" s="4">
        <v>42.177250110000003</v>
      </c>
    </row>
    <row r="2567" spans="1:7" x14ac:dyDescent="0.25">
      <c r="A2567" t="str">
        <f t="shared" si="40"/>
        <v>17120 Palau-saverdera Girona</v>
      </c>
      <c r="B2567" s="4" t="s">
        <v>5228</v>
      </c>
      <c r="C2567" s="4" t="s">
        <v>5229</v>
      </c>
      <c r="D2567" s="4" t="s">
        <v>5009</v>
      </c>
      <c r="E2567" s="4" t="s">
        <v>32</v>
      </c>
      <c r="F2567" s="4">
        <v>3.1496224900000001</v>
      </c>
      <c r="G2567" s="4">
        <v>42.307811989999998</v>
      </c>
    </row>
    <row r="2568" spans="1:7" x14ac:dyDescent="0.25">
      <c r="A2568" t="str">
        <f t="shared" si="40"/>
        <v>17121 Palau-sator Girona</v>
      </c>
      <c r="B2568" s="4" t="s">
        <v>5230</v>
      </c>
      <c r="C2568" s="4" t="s">
        <v>5231</v>
      </c>
      <c r="D2568" s="4" t="s">
        <v>5009</v>
      </c>
      <c r="E2568" s="4" t="s">
        <v>32</v>
      </c>
      <c r="F2568" s="4">
        <v>3.1103171500000002</v>
      </c>
      <c r="G2568" s="4">
        <v>41.988743210000003</v>
      </c>
    </row>
    <row r="2569" spans="1:7" x14ac:dyDescent="0.25">
      <c r="A2569" t="str">
        <f t="shared" si="40"/>
        <v>17123 Palol de Revardit Girona</v>
      </c>
      <c r="B2569" s="4" t="s">
        <v>5232</v>
      </c>
      <c r="C2569" s="4" t="s">
        <v>5233</v>
      </c>
      <c r="D2569" s="4" t="s">
        <v>5009</v>
      </c>
      <c r="E2569" s="4" t="s">
        <v>32</v>
      </c>
      <c r="F2569" s="4">
        <v>2.7951360799999998</v>
      </c>
      <c r="G2569" s="4">
        <v>42.06903269</v>
      </c>
    </row>
    <row r="2570" spans="1:7" x14ac:dyDescent="0.25">
      <c r="A2570" t="str">
        <f t="shared" si="40"/>
        <v>17124 Pals Girona</v>
      </c>
      <c r="B2570" s="4" t="s">
        <v>5234</v>
      </c>
      <c r="C2570" s="4" t="s">
        <v>5235</v>
      </c>
      <c r="D2570" s="4" t="s">
        <v>5009</v>
      </c>
      <c r="E2570" s="4" t="s">
        <v>32</v>
      </c>
      <c r="F2570" s="4">
        <v>3.1445167399999998</v>
      </c>
      <c r="G2570" s="4">
        <v>41.971709279999999</v>
      </c>
    </row>
    <row r="2571" spans="1:7" x14ac:dyDescent="0.25">
      <c r="A2571" t="str">
        <f t="shared" si="40"/>
        <v>17125 Pardines Girona</v>
      </c>
      <c r="B2571" s="4" t="s">
        <v>5236</v>
      </c>
      <c r="C2571" s="4" t="s">
        <v>5237</v>
      </c>
      <c r="D2571" s="4" t="s">
        <v>5009</v>
      </c>
      <c r="E2571" s="4" t="s">
        <v>32</v>
      </c>
      <c r="F2571" s="4">
        <v>2.21394337</v>
      </c>
      <c r="G2571" s="4">
        <v>42.312137829999998</v>
      </c>
    </row>
    <row r="2572" spans="1:7" x14ac:dyDescent="0.25">
      <c r="A2572" t="str">
        <f t="shared" si="40"/>
        <v>17126 Parlavà Girona</v>
      </c>
      <c r="B2572" s="4" t="s">
        <v>5238</v>
      </c>
      <c r="C2572" s="4" t="s">
        <v>5239</v>
      </c>
      <c r="D2572" s="4" t="s">
        <v>5009</v>
      </c>
      <c r="E2572" s="4" t="s">
        <v>32</v>
      </c>
      <c r="F2572" s="4">
        <v>3.03047245</v>
      </c>
      <c r="G2572" s="4">
        <v>42.022305899999999</v>
      </c>
    </row>
    <row r="2573" spans="1:7" x14ac:dyDescent="0.25">
      <c r="A2573" t="str">
        <f t="shared" si="40"/>
        <v>17128 Pau Girona</v>
      </c>
      <c r="B2573" s="4" t="s">
        <v>5240</v>
      </c>
      <c r="C2573" s="4" t="s">
        <v>5241</v>
      </c>
      <c r="D2573" s="4" t="s">
        <v>5009</v>
      </c>
      <c r="E2573" s="4" t="s">
        <v>32</v>
      </c>
      <c r="F2573" s="4">
        <v>3.1164156900000002</v>
      </c>
      <c r="G2573" s="4">
        <v>42.315812459999997</v>
      </c>
    </row>
    <row r="2574" spans="1:7" x14ac:dyDescent="0.25">
      <c r="A2574" t="str">
        <f t="shared" si="40"/>
        <v>17129 Pedret i Marzà Girona</v>
      </c>
      <c r="B2574" s="4" t="s">
        <v>5242</v>
      </c>
      <c r="C2574" s="4" t="s">
        <v>5243</v>
      </c>
      <c r="D2574" s="4" t="s">
        <v>5009</v>
      </c>
      <c r="E2574" s="4" t="s">
        <v>32</v>
      </c>
      <c r="F2574" s="4">
        <v>3.0669847699999999</v>
      </c>
      <c r="G2574" s="4">
        <v>42.311439739999997</v>
      </c>
    </row>
    <row r="2575" spans="1:7" x14ac:dyDescent="0.25">
      <c r="A2575" t="str">
        <f t="shared" si="40"/>
        <v>17130 Pera, La Girona</v>
      </c>
      <c r="B2575" s="4" t="s">
        <v>5244</v>
      </c>
      <c r="C2575" s="4" t="s">
        <v>5245</v>
      </c>
      <c r="D2575" s="4" t="s">
        <v>5009</v>
      </c>
      <c r="E2575" s="4" t="s">
        <v>32</v>
      </c>
      <c r="F2575" s="4">
        <v>2.9735329699999999</v>
      </c>
      <c r="G2575" s="4">
        <v>42.02028902</v>
      </c>
    </row>
    <row r="2576" spans="1:7" x14ac:dyDescent="0.25">
      <c r="A2576" t="str">
        <f t="shared" si="40"/>
        <v>17132 Peralada Girona</v>
      </c>
      <c r="B2576" s="4" t="s">
        <v>5246</v>
      </c>
      <c r="C2576" s="4" t="s">
        <v>5247</v>
      </c>
      <c r="D2576" s="4" t="s">
        <v>5009</v>
      </c>
      <c r="E2576" s="4" t="s">
        <v>32</v>
      </c>
      <c r="F2576" s="4">
        <v>3.0085821300000002</v>
      </c>
      <c r="G2576" s="4">
        <v>42.30826253</v>
      </c>
    </row>
    <row r="2577" spans="1:7" x14ac:dyDescent="0.25">
      <c r="A2577" t="str">
        <f t="shared" si="40"/>
        <v>17133 Planes d'Hostoles, Les Girona</v>
      </c>
      <c r="B2577" s="4" t="s">
        <v>5248</v>
      </c>
      <c r="C2577" s="4" t="s">
        <v>5249</v>
      </c>
      <c r="D2577" s="4" t="s">
        <v>5009</v>
      </c>
      <c r="E2577" s="4" t="s">
        <v>32</v>
      </c>
      <c r="F2577" s="4">
        <v>2.53692802</v>
      </c>
      <c r="G2577" s="4">
        <v>42.055620390000001</v>
      </c>
    </row>
    <row r="2578" spans="1:7" x14ac:dyDescent="0.25">
      <c r="A2578" t="str">
        <f t="shared" si="40"/>
        <v>17134 Planoles Girona</v>
      </c>
      <c r="B2578" s="4" t="s">
        <v>5250</v>
      </c>
      <c r="C2578" s="4" t="s">
        <v>5251</v>
      </c>
      <c r="D2578" s="4" t="s">
        <v>5009</v>
      </c>
      <c r="E2578" s="4" t="s">
        <v>32</v>
      </c>
      <c r="F2578" s="4">
        <v>2.1048178499999999</v>
      </c>
      <c r="G2578" s="4">
        <v>42.31578751</v>
      </c>
    </row>
    <row r="2579" spans="1:7" x14ac:dyDescent="0.25">
      <c r="A2579" t="str">
        <f t="shared" si="40"/>
        <v>17135 Pont de Molins Girona</v>
      </c>
      <c r="B2579" s="4" t="s">
        <v>5252</v>
      </c>
      <c r="C2579" s="4" t="s">
        <v>5253</v>
      </c>
      <c r="D2579" s="4" t="s">
        <v>5009</v>
      </c>
      <c r="E2579" s="4" t="s">
        <v>32</v>
      </c>
      <c r="F2579" s="4">
        <v>2.9217809899999998</v>
      </c>
      <c r="G2579" s="4">
        <v>42.315657989999998</v>
      </c>
    </row>
    <row r="2580" spans="1:7" x14ac:dyDescent="0.25">
      <c r="A2580" t="str">
        <f t="shared" si="40"/>
        <v>17136 Pontós Girona</v>
      </c>
      <c r="B2580" s="4" t="s">
        <v>5254</v>
      </c>
      <c r="C2580" s="4" t="s">
        <v>5255</v>
      </c>
      <c r="D2580" s="4" t="s">
        <v>5009</v>
      </c>
      <c r="E2580" s="4" t="s">
        <v>32</v>
      </c>
      <c r="F2580" s="4">
        <v>2.9176027200000001</v>
      </c>
      <c r="G2580" s="4">
        <v>42.186763820000003</v>
      </c>
    </row>
    <row r="2581" spans="1:7" x14ac:dyDescent="0.25">
      <c r="A2581" t="str">
        <f t="shared" si="40"/>
        <v>17137 Porqueres Girona</v>
      </c>
      <c r="B2581" s="4" t="s">
        <v>5256</v>
      </c>
      <c r="C2581" s="4" t="s">
        <v>5257</v>
      </c>
      <c r="D2581" s="4" t="s">
        <v>5009</v>
      </c>
      <c r="E2581" s="4" t="s">
        <v>32</v>
      </c>
      <c r="F2581" s="4">
        <v>2.747631444</v>
      </c>
      <c r="G2581" s="4">
        <v>42.122071579999997</v>
      </c>
    </row>
    <row r="2582" spans="1:7" x14ac:dyDescent="0.25">
      <c r="A2582" t="str">
        <f t="shared" si="40"/>
        <v>17138 Portbou Girona</v>
      </c>
      <c r="B2582" s="4" t="s">
        <v>5258</v>
      </c>
      <c r="C2582" s="4" t="s">
        <v>5259</v>
      </c>
      <c r="D2582" s="4" t="s">
        <v>5009</v>
      </c>
      <c r="E2582" s="4" t="s">
        <v>32</v>
      </c>
      <c r="F2582" s="4">
        <v>3.1580350400000001</v>
      </c>
      <c r="G2582" s="4">
        <v>42.426188740000001</v>
      </c>
    </row>
    <row r="2583" spans="1:7" x14ac:dyDescent="0.25">
      <c r="A2583" t="str">
        <f t="shared" si="40"/>
        <v>17139 Preses, Les Girona</v>
      </c>
      <c r="B2583" s="4" t="s">
        <v>5260</v>
      </c>
      <c r="C2583" s="4" t="s">
        <v>5261</v>
      </c>
      <c r="D2583" s="4" t="s">
        <v>5009</v>
      </c>
      <c r="E2583" s="4" t="s">
        <v>32</v>
      </c>
      <c r="F2583" s="4">
        <v>2.4610746099999998</v>
      </c>
      <c r="G2583" s="4">
        <v>42.140680459999999</v>
      </c>
    </row>
    <row r="2584" spans="1:7" x14ac:dyDescent="0.25">
      <c r="A2584" t="str">
        <f t="shared" si="40"/>
        <v>17140 Port de la Selva, El Girona</v>
      </c>
      <c r="B2584" s="4" t="s">
        <v>5262</v>
      </c>
      <c r="C2584" s="4" t="s">
        <v>5263</v>
      </c>
      <c r="D2584" s="4" t="s">
        <v>5009</v>
      </c>
      <c r="E2584" s="4" t="s">
        <v>32</v>
      </c>
      <c r="F2584" s="4">
        <v>3.2051099399999998</v>
      </c>
      <c r="G2584" s="4">
        <v>42.337871110000002</v>
      </c>
    </row>
    <row r="2585" spans="1:7" x14ac:dyDescent="0.25">
      <c r="A2585" t="str">
        <f t="shared" si="40"/>
        <v>17141 Puigcerdà Girona</v>
      </c>
      <c r="B2585" s="4" t="s">
        <v>5264</v>
      </c>
      <c r="C2585" s="4" t="s">
        <v>5265</v>
      </c>
      <c r="D2585" s="4" t="s">
        <v>5009</v>
      </c>
      <c r="E2585" s="4" t="s">
        <v>32</v>
      </c>
      <c r="F2585" s="4">
        <v>1.9263401200000001</v>
      </c>
      <c r="G2585" s="4">
        <v>42.43264078</v>
      </c>
    </row>
    <row r="2586" spans="1:7" x14ac:dyDescent="0.25">
      <c r="A2586" t="str">
        <f t="shared" si="40"/>
        <v>17142 Quart Girona</v>
      </c>
      <c r="B2586" s="4" t="s">
        <v>5266</v>
      </c>
      <c r="C2586" s="4" t="s">
        <v>5267</v>
      </c>
      <c r="D2586" s="4" t="s">
        <v>5009</v>
      </c>
      <c r="E2586" s="4" t="s">
        <v>32</v>
      </c>
      <c r="F2586" s="4">
        <v>2.8404017700000002</v>
      </c>
      <c r="G2586" s="4">
        <v>41.938507899999998</v>
      </c>
    </row>
    <row r="2587" spans="1:7" x14ac:dyDescent="0.25">
      <c r="A2587" t="str">
        <f t="shared" si="40"/>
        <v>17143 Rabós Girona</v>
      </c>
      <c r="B2587" s="4" t="s">
        <v>5268</v>
      </c>
      <c r="C2587" s="4" t="s">
        <v>5269</v>
      </c>
      <c r="D2587" s="4" t="s">
        <v>5009</v>
      </c>
      <c r="E2587" s="4" t="s">
        <v>32</v>
      </c>
      <c r="F2587" s="4">
        <v>3.02891464</v>
      </c>
      <c r="G2587" s="4">
        <v>42.378876720000001</v>
      </c>
    </row>
    <row r="2588" spans="1:7" x14ac:dyDescent="0.25">
      <c r="A2588" t="str">
        <f t="shared" si="40"/>
        <v>17144 Regencós Girona</v>
      </c>
      <c r="B2588" s="4" t="s">
        <v>5270</v>
      </c>
      <c r="C2588" s="4" t="s">
        <v>5271</v>
      </c>
      <c r="D2588" s="4" t="s">
        <v>5009</v>
      </c>
      <c r="E2588" s="4" t="s">
        <v>32</v>
      </c>
      <c r="F2588" s="4">
        <v>3.1697877000000001</v>
      </c>
      <c r="G2588" s="4">
        <v>41.952553029999997</v>
      </c>
    </row>
    <row r="2589" spans="1:7" x14ac:dyDescent="0.25">
      <c r="A2589" t="str">
        <f t="shared" si="40"/>
        <v>17145 Ribes de Freser Girona</v>
      </c>
      <c r="B2589" s="4" t="s">
        <v>5272</v>
      </c>
      <c r="C2589" s="4" t="s">
        <v>5273</v>
      </c>
      <c r="D2589" s="4" t="s">
        <v>5009</v>
      </c>
      <c r="E2589" s="4" t="s">
        <v>32</v>
      </c>
      <c r="F2589" s="4">
        <v>2.1677772800000001</v>
      </c>
      <c r="G2589" s="4">
        <v>42.306282590000002</v>
      </c>
    </row>
    <row r="2590" spans="1:7" x14ac:dyDescent="0.25">
      <c r="A2590" t="str">
        <f t="shared" si="40"/>
        <v>17146 Riells i Viabrea Girona</v>
      </c>
      <c r="B2590" s="4" t="s">
        <v>5274</v>
      </c>
      <c r="C2590" s="4" t="s">
        <v>5275</v>
      </c>
      <c r="D2590" s="4" t="s">
        <v>5009</v>
      </c>
      <c r="E2590" s="4" t="s">
        <v>32</v>
      </c>
      <c r="F2590" s="4">
        <v>2.5124158300000001</v>
      </c>
      <c r="G2590" s="4">
        <v>41.776417109999997</v>
      </c>
    </row>
    <row r="2591" spans="1:7" x14ac:dyDescent="0.25">
      <c r="A2591" t="str">
        <f t="shared" si="40"/>
        <v>17147 Ripoll Girona</v>
      </c>
      <c r="B2591" s="4" t="s">
        <v>5276</v>
      </c>
      <c r="C2591" s="4" t="s">
        <v>5277</v>
      </c>
      <c r="D2591" s="4" t="s">
        <v>5009</v>
      </c>
      <c r="E2591" s="4" t="s">
        <v>32</v>
      </c>
      <c r="F2591" s="4">
        <v>2.19082613</v>
      </c>
      <c r="G2591" s="4">
        <v>42.20127351</v>
      </c>
    </row>
    <row r="2592" spans="1:7" x14ac:dyDescent="0.25">
      <c r="A2592" t="str">
        <f t="shared" si="40"/>
        <v>17148 Riudarenes Girona</v>
      </c>
      <c r="B2592" s="4" t="s">
        <v>5278</v>
      </c>
      <c r="C2592" s="4" t="s">
        <v>5279</v>
      </c>
      <c r="D2592" s="4" t="s">
        <v>5009</v>
      </c>
      <c r="E2592" s="4" t="s">
        <v>32</v>
      </c>
      <c r="F2592" s="4">
        <v>2.7177056899999998</v>
      </c>
      <c r="G2592" s="4">
        <v>41.820534760000001</v>
      </c>
    </row>
    <row r="2593" spans="1:7" x14ac:dyDescent="0.25">
      <c r="A2593" t="str">
        <f t="shared" si="40"/>
        <v>17149 Riudaura Girona</v>
      </c>
      <c r="B2593" s="4" t="s">
        <v>5280</v>
      </c>
      <c r="C2593" s="4" t="s">
        <v>5281</v>
      </c>
      <c r="D2593" s="4" t="s">
        <v>5009</v>
      </c>
      <c r="E2593" s="4" t="s">
        <v>32</v>
      </c>
      <c r="F2593" s="4">
        <v>2.40861328</v>
      </c>
      <c r="G2593" s="4">
        <v>42.187651809999998</v>
      </c>
    </row>
    <row r="2594" spans="1:7" x14ac:dyDescent="0.25">
      <c r="A2594" t="str">
        <f t="shared" si="40"/>
        <v>17150 Riudellots de la Selva Girona</v>
      </c>
      <c r="B2594" s="4" t="s">
        <v>5282</v>
      </c>
      <c r="C2594" s="4" t="s">
        <v>5283</v>
      </c>
      <c r="D2594" s="4" t="s">
        <v>5009</v>
      </c>
      <c r="E2594" s="4" t="s">
        <v>32</v>
      </c>
      <c r="F2594" s="4">
        <v>2.8035682899999999</v>
      </c>
      <c r="G2594" s="4">
        <v>41.892641589999997</v>
      </c>
    </row>
    <row r="2595" spans="1:7" x14ac:dyDescent="0.25">
      <c r="A2595" t="str">
        <f t="shared" si="40"/>
        <v>17151 Riumors Girona</v>
      </c>
      <c r="B2595" s="4" t="s">
        <v>5284</v>
      </c>
      <c r="C2595" s="4" t="s">
        <v>5285</v>
      </c>
      <c r="D2595" s="4" t="s">
        <v>5009</v>
      </c>
      <c r="E2595" s="4" t="s">
        <v>32</v>
      </c>
      <c r="F2595" s="4">
        <v>3.04253588</v>
      </c>
      <c r="G2595" s="4">
        <v>42.227620770000001</v>
      </c>
    </row>
    <row r="2596" spans="1:7" x14ac:dyDescent="0.25">
      <c r="A2596" t="str">
        <f t="shared" si="40"/>
        <v>17152 Roses Girona</v>
      </c>
      <c r="B2596" s="4" t="s">
        <v>5286</v>
      </c>
      <c r="C2596" s="4" t="s">
        <v>5287</v>
      </c>
      <c r="D2596" s="4" t="s">
        <v>5009</v>
      </c>
      <c r="E2596" s="4" t="s">
        <v>32</v>
      </c>
      <c r="F2596" s="4">
        <v>3.1783089900000001</v>
      </c>
      <c r="G2596" s="4">
        <v>42.261829859999999</v>
      </c>
    </row>
    <row r="2597" spans="1:7" x14ac:dyDescent="0.25">
      <c r="A2597" t="str">
        <f t="shared" si="40"/>
        <v>17153 Rupià Girona</v>
      </c>
      <c r="B2597" s="4" t="s">
        <v>5288</v>
      </c>
      <c r="C2597" s="4" t="s">
        <v>5289</v>
      </c>
      <c r="D2597" s="4" t="s">
        <v>5009</v>
      </c>
      <c r="E2597" s="4" t="s">
        <v>32</v>
      </c>
      <c r="F2597" s="4">
        <v>3.01059017</v>
      </c>
      <c r="G2597" s="4">
        <v>42.020787200000001</v>
      </c>
    </row>
    <row r="2598" spans="1:7" x14ac:dyDescent="0.25">
      <c r="A2598" t="str">
        <f t="shared" si="40"/>
        <v>17154 Sales de Llierca Girona</v>
      </c>
      <c r="B2598" s="4" t="s">
        <v>5290</v>
      </c>
      <c r="C2598" s="4" t="s">
        <v>5291</v>
      </c>
      <c r="D2598" s="4" t="s">
        <v>5009</v>
      </c>
      <c r="E2598" s="4" t="s">
        <v>32</v>
      </c>
      <c r="F2598" s="4">
        <v>2.6500019400000001</v>
      </c>
      <c r="G2598" s="4">
        <v>42.235672610000002</v>
      </c>
    </row>
    <row r="2599" spans="1:7" x14ac:dyDescent="0.25">
      <c r="A2599" t="str">
        <f t="shared" si="40"/>
        <v>17155 Salt Girona</v>
      </c>
      <c r="B2599" s="4" t="s">
        <v>5292</v>
      </c>
      <c r="C2599" s="4" t="s">
        <v>5293</v>
      </c>
      <c r="D2599" s="4" t="s">
        <v>5009</v>
      </c>
      <c r="E2599" s="4" t="s">
        <v>32</v>
      </c>
      <c r="F2599" s="4">
        <v>2.7814123500000001</v>
      </c>
      <c r="G2599" s="4">
        <v>41.974375129999999</v>
      </c>
    </row>
    <row r="2600" spans="1:7" x14ac:dyDescent="0.25">
      <c r="A2600" t="str">
        <f t="shared" si="40"/>
        <v>17157 Sant Andreu Salou Girona</v>
      </c>
      <c r="B2600" s="4" t="s">
        <v>5294</v>
      </c>
      <c r="C2600" s="4" t="s">
        <v>5295</v>
      </c>
      <c r="D2600" s="4" t="s">
        <v>5009</v>
      </c>
      <c r="E2600" s="4" t="s">
        <v>32</v>
      </c>
      <c r="F2600" s="4">
        <v>2.8251366400000002</v>
      </c>
      <c r="G2600" s="4">
        <v>41.873852059999997</v>
      </c>
    </row>
    <row r="2601" spans="1:7" x14ac:dyDescent="0.25">
      <c r="A2601" t="str">
        <f t="shared" si="40"/>
        <v>17158 Sant Climent Sescebes Girona</v>
      </c>
      <c r="B2601" s="4" t="s">
        <v>5296</v>
      </c>
      <c r="C2601" s="4" t="s">
        <v>5297</v>
      </c>
      <c r="D2601" s="4" t="s">
        <v>5009</v>
      </c>
      <c r="E2601" s="4" t="s">
        <v>32</v>
      </c>
      <c r="F2601" s="4">
        <v>2.9803413700000001</v>
      </c>
      <c r="G2601" s="4">
        <v>42.368746909999999</v>
      </c>
    </row>
    <row r="2602" spans="1:7" x14ac:dyDescent="0.25">
      <c r="A2602" t="str">
        <f t="shared" si="40"/>
        <v>17159 Sant Feliu de Buixalleu Girona</v>
      </c>
      <c r="B2602" s="4" t="s">
        <v>5298</v>
      </c>
      <c r="C2602" s="4" t="s">
        <v>5299</v>
      </c>
      <c r="D2602" s="4" t="s">
        <v>5009</v>
      </c>
      <c r="E2602" s="4" t="s">
        <v>32</v>
      </c>
      <c r="F2602" s="4">
        <v>2.5861773100000001</v>
      </c>
      <c r="G2602" s="4">
        <v>41.791261370000001</v>
      </c>
    </row>
    <row r="2603" spans="1:7" x14ac:dyDescent="0.25">
      <c r="A2603" t="str">
        <f t="shared" si="40"/>
        <v>17160 Sant Feliu de Guíxols Girona</v>
      </c>
      <c r="B2603" s="4" t="s">
        <v>5300</v>
      </c>
      <c r="C2603" s="4" t="s">
        <v>5301</v>
      </c>
      <c r="D2603" s="4" t="s">
        <v>5009</v>
      </c>
      <c r="E2603" s="4" t="s">
        <v>32</v>
      </c>
      <c r="F2603" s="4">
        <v>3.0286953400000001</v>
      </c>
      <c r="G2603" s="4">
        <v>41.780425639999997</v>
      </c>
    </row>
    <row r="2604" spans="1:7" x14ac:dyDescent="0.25">
      <c r="A2604" t="str">
        <f t="shared" si="40"/>
        <v>17161 Sant Feliu de Pallerols Girona</v>
      </c>
      <c r="B2604" s="4" t="s">
        <v>5302</v>
      </c>
      <c r="C2604" s="4" t="s">
        <v>5303</v>
      </c>
      <c r="D2604" s="4" t="s">
        <v>5009</v>
      </c>
      <c r="E2604" s="4" t="s">
        <v>32</v>
      </c>
      <c r="F2604" s="4">
        <v>2.5075745999999999</v>
      </c>
      <c r="G2604" s="4">
        <v>42.075754160000002</v>
      </c>
    </row>
    <row r="2605" spans="1:7" x14ac:dyDescent="0.25">
      <c r="A2605" t="str">
        <f t="shared" si="40"/>
        <v>17162 Sant Ferriol Girona</v>
      </c>
      <c r="B2605" s="4" t="s">
        <v>5304</v>
      </c>
      <c r="C2605" s="4" t="s">
        <v>5305</v>
      </c>
      <c r="D2605" s="4" t="s">
        <v>5009</v>
      </c>
      <c r="E2605" s="4" t="s">
        <v>32</v>
      </c>
      <c r="F2605" s="4">
        <v>2.6689481700000002</v>
      </c>
      <c r="G2605" s="4">
        <v>42.197811870000002</v>
      </c>
    </row>
    <row r="2606" spans="1:7" x14ac:dyDescent="0.25">
      <c r="A2606" t="str">
        <f t="shared" si="40"/>
        <v>17163 Sant Gregori Girona</v>
      </c>
      <c r="B2606" s="4" t="s">
        <v>5306</v>
      </c>
      <c r="C2606" s="4" t="s">
        <v>5307</v>
      </c>
      <c r="D2606" s="4" t="s">
        <v>5009</v>
      </c>
      <c r="E2606" s="4" t="s">
        <v>32</v>
      </c>
      <c r="F2606" s="4">
        <v>2.7567812200000001</v>
      </c>
      <c r="G2606" s="4">
        <v>41.989456990000001</v>
      </c>
    </row>
    <row r="2607" spans="1:7" x14ac:dyDescent="0.25">
      <c r="A2607" t="str">
        <f t="shared" si="40"/>
        <v>17164 Sant Hilari Sacalm Girona</v>
      </c>
      <c r="B2607" s="4" t="s">
        <v>5308</v>
      </c>
      <c r="C2607" s="4" t="s">
        <v>5309</v>
      </c>
      <c r="D2607" s="4" t="s">
        <v>5009</v>
      </c>
      <c r="E2607" s="4" t="s">
        <v>32</v>
      </c>
      <c r="F2607" s="4">
        <v>2.5084953900000002</v>
      </c>
      <c r="G2607" s="4">
        <v>41.878925580000001</v>
      </c>
    </row>
    <row r="2608" spans="1:7" x14ac:dyDescent="0.25">
      <c r="A2608" t="str">
        <f t="shared" si="40"/>
        <v>17165 Sant Jaume de Llierca Girona</v>
      </c>
      <c r="B2608" s="4" t="s">
        <v>5310</v>
      </c>
      <c r="C2608" s="4" t="s">
        <v>5311</v>
      </c>
      <c r="D2608" s="4" t="s">
        <v>5009</v>
      </c>
      <c r="E2608" s="4" t="s">
        <v>32</v>
      </c>
      <c r="F2608" s="4">
        <v>2.6088407500000002</v>
      </c>
      <c r="G2608" s="4">
        <v>42.212537820000001</v>
      </c>
    </row>
    <row r="2609" spans="1:7" x14ac:dyDescent="0.25">
      <c r="A2609" t="str">
        <f t="shared" si="40"/>
        <v>17166 Sant Jordi Desvalls Girona</v>
      </c>
      <c r="B2609" s="4" t="s">
        <v>5312</v>
      </c>
      <c r="C2609" s="4" t="s">
        <v>5313</v>
      </c>
      <c r="D2609" s="4" t="s">
        <v>5009</v>
      </c>
      <c r="E2609" s="4" t="s">
        <v>32</v>
      </c>
      <c r="F2609" s="4">
        <v>2.9537597299999998</v>
      </c>
      <c r="G2609" s="4">
        <v>42.072132889999999</v>
      </c>
    </row>
    <row r="2610" spans="1:7" x14ac:dyDescent="0.25">
      <c r="A2610" t="str">
        <f t="shared" si="40"/>
        <v>17167 Sant Joan de les Abadesses Girona</v>
      </c>
      <c r="B2610" s="4" t="s">
        <v>5314</v>
      </c>
      <c r="C2610" s="4" t="s">
        <v>5315</v>
      </c>
      <c r="D2610" s="4" t="s">
        <v>5009</v>
      </c>
      <c r="E2610" s="4" t="s">
        <v>32</v>
      </c>
      <c r="F2610" s="4">
        <v>2.2862635400000002</v>
      </c>
      <c r="G2610" s="4">
        <v>42.232609050000001</v>
      </c>
    </row>
    <row r="2611" spans="1:7" x14ac:dyDescent="0.25">
      <c r="A2611" t="str">
        <f t="shared" si="40"/>
        <v>17168 Sant Joan de Mollet Girona</v>
      </c>
      <c r="B2611" s="4" t="s">
        <v>5316</v>
      </c>
      <c r="C2611" s="4" t="s">
        <v>5317</v>
      </c>
      <c r="D2611" s="4" t="s">
        <v>5009</v>
      </c>
      <c r="E2611" s="4" t="s">
        <v>32</v>
      </c>
      <c r="F2611" s="4">
        <v>2.94284327</v>
      </c>
      <c r="G2611" s="4">
        <v>42.045631</v>
      </c>
    </row>
    <row r="2612" spans="1:7" x14ac:dyDescent="0.25">
      <c r="A2612" t="str">
        <f t="shared" si="40"/>
        <v>17169 Sant Julià de Ramis Girona</v>
      </c>
      <c r="B2612" s="4" t="s">
        <v>5318</v>
      </c>
      <c r="C2612" s="4" t="s">
        <v>5319</v>
      </c>
      <c r="D2612" s="4" t="s">
        <v>5009</v>
      </c>
      <c r="E2612" s="4" t="s">
        <v>32</v>
      </c>
      <c r="F2612" s="4">
        <v>2.85399914</v>
      </c>
      <c r="G2612" s="4">
        <v>42.028016719999997</v>
      </c>
    </row>
    <row r="2613" spans="1:7" x14ac:dyDescent="0.25">
      <c r="A2613" t="str">
        <f t="shared" si="40"/>
        <v>17170 Vallfogona de Ripollès Girona</v>
      </c>
      <c r="B2613" s="4" t="s">
        <v>5320</v>
      </c>
      <c r="C2613" s="4" t="s">
        <v>5321</v>
      </c>
      <c r="D2613" s="4" t="s">
        <v>5009</v>
      </c>
      <c r="E2613" s="4" t="s">
        <v>32</v>
      </c>
      <c r="F2613" s="4">
        <v>2.3027337800000001</v>
      </c>
      <c r="G2613" s="4">
        <v>42.196225660000003</v>
      </c>
    </row>
    <row r="2614" spans="1:7" x14ac:dyDescent="0.25">
      <c r="A2614" t="str">
        <f t="shared" si="40"/>
        <v>17171 Sant Llorenç de la Muga Girona</v>
      </c>
      <c r="B2614" s="4" t="s">
        <v>5322</v>
      </c>
      <c r="C2614" s="4" t="s">
        <v>5323</v>
      </c>
      <c r="D2614" s="4" t="s">
        <v>5009</v>
      </c>
      <c r="E2614" s="4" t="s">
        <v>32</v>
      </c>
      <c r="F2614" s="4">
        <v>2.79045415</v>
      </c>
      <c r="G2614" s="4">
        <v>42.320177080000001</v>
      </c>
    </row>
    <row r="2615" spans="1:7" x14ac:dyDescent="0.25">
      <c r="A2615" t="str">
        <f t="shared" si="40"/>
        <v>17172 Sant Martí de Llémena Girona</v>
      </c>
      <c r="B2615" s="4" t="s">
        <v>5324</v>
      </c>
      <c r="C2615" s="4" t="s">
        <v>5325</v>
      </c>
      <c r="D2615" s="4" t="s">
        <v>5009</v>
      </c>
      <c r="E2615" s="4" t="s">
        <v>32</v>
      </c>
      <c r="F2615" s="4">
        <v>2.6465034900000002</v>
      </c>
      <c r="G2615" s="4">
        <v>42.036347929999998</v>
      </c>
    </row>
    <row r="2616" spans="1:7" x14ac:dyDescent="0.25">
      <c r="A2616" t="str">
        <f t="shared" si="40"/>
        <v>17173 Sant Martí Vell Girona</v>
      </c>
      <c r="B2616" s="4" t="s">
        <v>5326</v>
      </c>
      <c r="C2616" s="4" t="s">
        <v>5327</v>
      </c>
      <c r="D2616" s="4" t="s">
        <v>5009</v>
      </c>
      <c r="E2616" s="4" t="s">
        <v>32</v>
      </c>
      <c r="F2616" s="4">
        <v>2.9300625400000002</v>
      </c>
      <c r="G2616" s="4">
        <v>42.020117480000003</v>
      </c>
    </row>
    <row r="2617" spans="1:7" x14ac:dyDescent="0.25">
      <c r="A2617" t="str">
        <f t="shared" si="40"/>
        <v>17174 Sant Miquel de Campmajor Girona</v>
      </c>
      <c r="B2617" s="4" t="s">
        <v>5328</v>
      </c>
      <c r="C2617" s="4" t="s">
        <v>5329</v>
      </c>
      <c r="D2617" s="4" t="s">
        <v>5009</v>
      </c>
      <c r="E2617" s="4" t="s">
        <v>32</v>
      </c>
      <c r="F2617" s="4">
        <v>2.6791920899999999</v>
      </c>
      <c r="G2617" s="4">
        <v>42.135993229999997</v>
      </c>
    </row>
    <row r="2618" spans="1:7" x14ac:dyDescent="0.25">
      <c r="A2618" t="str">
        <f t="shared" si="40"/>
        <v>17175 Sant Miquel de Fluvià Girona</v>
      </c>
      <c r="B2618" s="4" t="s">
        <v>5330</v>
      </c>
      <c r="C2618" s="4" t="s">
        <v>5331</v>
      </c>
      <c r="D2618" s="4" t="s">
        <v>5009</v>
      </c>
      <c r="E2618" s="4" t="s">
        <v>32</v>
      </c>
      <c r="F2618" s="4">
        <v>2.99222659</v>
      </c>
      <c r="G2618" s="4">
        <v>42.171698380000002</v>
      </c>
    </row>
    <row r="2619" spans="1:7" x14ac:dyDescent="0.25">
      <c r="A2619" t="str">
        <f t="shared" si="40"/>
        <v>17176 Sant Mori Girona</v>
      </c>
      <c r="B2619" s="4" t="s">
        <v>5332</v>
      </c>
      <c r="C2619" s="4" t="s">
        <v>5333</v>
      </c>
      <c r="D2619" s="4" t="s">
        <v>5009</v>
      </c>
      <c r="E2619" s="4" t="s">
        <v>32</v>
      </c>
      <c r="F2619" s="4">
        <v>2.99123574</v>
      </c>
      <c r="G2619" s="4">
        <v>42.153829690000002</v>
      </c>
    </row>
    <row r="2620" spans="1:7" x14ac:dyDescent="0.25">
      <c r="A2620" t="str">
        <f t="shared" si="40"/>
        <v>17177 Sant Pau de Segúries Girona</v>
      </c>
      <c r="B2620" s="4" t="s">
        <v>5334</v>
      </c>
      <c r="C2620" s="4" t="s">
        <v>5335</v>
      </c>
      <c r="D2620" s="4" t="s">
        <v>5009</v>
      </c>
      <c r="E2620" s="4" t="s">
        <v>32</v>
      </c>
      <c r="F2620" s="4">
        <v>2.3654774399999998</v>
      </c>
      <c r="G2620" s="4">
        <v>42.260111479999999</v>
      </c>
    </row>
    <row r="2621" spans="1:7" x14ac:dyDescent="0.25">
      <c r="A2621" t="str">
        <f t="shared" si="40"/>
        <v>17178 Sant Pere Pescador Girona</v>
      </c>
      <c r="B2621" s="4" t="s">
        <v>5336</v>
      </c>
      <c r="C2621" s="4" t="s">
        <v>5337</v>
      </c>
      <c r="D2621" s="4" t="s">
        <v>5009</v>
      </c>
      <c r="E2621" s="4" t="s">
        <v>32</v>
      </c>
      <c r="F2621" s="4">
        <v>3.0822187200000002</v>
      </c>
      <c r="G2621" s="4">
        <v>42.188358790000002</v>
      </c>
    </row>
    <row r="2622" spans="1:7" x14ac:dyDescent="0.25">
      <c r="A2622" t="str">
        <f t="shared" si="40"/>
        <v>17180 Santa Coloma de Farners Girona</v>
      </c>
      <c r="B2622" s="4" t="s">
        <v>5338</v>
      </c>
      <c r="C2622" s="4" t="s">
        <v>5339</v>
      </c>
      <c r="D2622" s="4" t="s">
        <v>5009</v>
      </c>
      <c r="E2622" s="4" t="s">
        <v>32</v>
      </c>
      <c r="F2622" s="4">
        <v>2.6631162399999999</v>
      </c>
      <c r="G2622" s="4">
        <v>41.863513040000001</v>
      </c>
    </row>
    <row r="2623" spans="1:7" x14ac:dyDescent="0.25">
      <c r="A2623" t="str">
        <f t="shared" si="40"/>
        <v>17181 Santa Cristina d'Aro Girona</v>
      </c>
      <c r="B2623" s="4" t="s">
        <v>5340</v>
      </c>
      <c r="C2623" s="4" t="s">
        <v>5341</v>
      </c>
      <c r="D2623" s="4" t="s">
        <v>5009</v>
      </c>
      <c r="E2623" s="4" t="s">
        <v>32</v>
      </c>
      <c r="F2623" s="4">
        <v>2.996929218</v>
      </c>
      <c r="G2623" s="4">
        <v>41.812076849999997</v>
      </c>
    </row>
    <row r="2624" spans="1:7" x14ac:dyDescent="0.25">
      <c r="A2624" t="str">
        <f t="shared" si="40"/>
        <v>17182 Santa Llogaia d'Àlguema Girona</v>
      </c>
      <c r="B2624" s="4" t="s">
        <v>5342</v>
      </c>
      <c r="C2624" s="4" t="s">
        <v>5343</v>
      </c>
      <c r="D2624" s="4" t="s">
        <v>5009</v>
      </c>
      <c r="E2624" s="4" t="s">
        <v>32</v>
      </c>
      <c r="F2624" s="4">
        <v>2.9525303599999999</v>
      </c>
      <c r="G2624" s="4">
        <v>42.233536559999997</v>
      </c>
    </row>
    <row r="2625" spans="1:7" x14ac:dyDescent="0.25">
      <c r="A2625" t="str">
        <f t="shared" si="40"/>
        <v>17183 Sant Aniol de Finestres Girona</v>
      </c>
      <c r="B2625" s="4" t="s">
        <v>5344</v>
      </c>
      <c r="C2625" s="4" t="s">
        <v>5345</v>
      </c>
      <c r="D2625" s="4" t="s">
        <v>5009</v>
      </c>
      <c r="E2625" s="4" t="s">
        <v>32</v>
      </c>
      <c r="F2625" s="4">
        <v>2.58690775</v>
      </c>
      <c r="G2625" s="4">
        <v>42.090125739999998</v>
      </c>
    </row>
    <row r="2626" spans="1:7" x14ac:dyDescent="0.25">
      <c r="A2626" t="str">
        <f t="shared" si="40"/>
        <v>17184 Santa Pau Girona</v>
      </c>
      <c r="B2626" s="4" t="s">
        <v>5346</v>
      </c>
      <c r="C2626" s="4" t="s">
        <v>5347</v>
      </c>
      <c r="D2626" s="4" t="s">
        <v>5009</v>
      </c>
      <c r="E2626" s="4" t="s">
        <v>32</v>
      </c>
      <c r="F2626" s="4">
        <v>2.5716707599999999</v>
      </c>
      <c r="G2626" s="4">
        <v>42.144307470000001</v>
      </c>
    </row>
    <row r="2627" spans="1:7" x14ac:dyDescent="0.25">
      <c r="A2627" t="str">
        <f t="shared" ref="A2627:A2690" si="41">CONCATENATE(B2627, " ",C2627, " ",D2627)</f>
        <v>17185 Sant Joan les Fonts Girona</v>
      </c>
      <c r="B2627" s="4" t="s">
        <v>5348</v>
      </c>
      <c r="C2627" s="4" t="s">
        <v>5349</v>
      </c>
      <c r="D2627" s="4" t="s">
        <v>5009</v>
      </c>
      <c r="E2627" s="4" t="s">
        <v>32</v>
      </c>
      <c r="F2627" s="4">
        <v>2.5090700199999998</v>
      </c>
      <c r="G2627" s="4">
        <v>42.212722220000003</v>
      </c>
    </row>
    <row r="2628" spans="1:7" x14ac:dyDescent="0.25">
      <c r="A2628" t="str">
        <f t="shared" si="41"/>
        <v>17186 Sarrià de Ter Girona</v>
      </c>
      <c r="B2628" s="4" t="s">
        <v>5350</v>
      </c>
      <c r="C2628" s="4" t="s">
        <v>5351</v>
      </c>
      <c r="D2628" s="4" t="s">
        <v>5009</v>
      </c>
      <c r="E2628" s="4" t="s">
        <v>32</v>
      </c>
      <c r="F2628" s="4">
        <v>2.8239182</v>
      </c>
      <c r="G2628" s="4">
        <v>42.015554389999998</v>
      </c>
    </row>
    <row r="2629" spans="1:7" x14ac:dyDescent="0.25">
      <c r="A2629" t="str">
        <f t="shared" si="41"/>
        <v>17187 Saus, Camallera i Llampaies Girona</v>
      </c>
      <c r="B2629" s="4" t="s">
        <v>5352</v>
      </c>
      <c r="C2629" s="4" t="s">
        <v>5353</v>
      </c>
      <c r="D2629" s="4" t="s">
        <v>5009</v>
      </c>
      <c r="E2629" s="4" t="s">
        <v>32</v>
      </c>
      <c r="F2629" s="4">
        <v>2.9631846300000002</v>
      </c>
      <c r="G2629" s="4">
        <v>42.121869500000003</v>
      </c>
    </row>
    <row r="2630" spans="1:7" x14ac:dyDescent="0.25">
      <c r="A2630" t="str">
        <f t="shared" si="41"/>
        <v>17188 Selva de Mar, La Girona</v>
      </c>
      <c r="B2630" s="4" t="s">
        <v>5354</v>
      </c>
      <c r="C2630" s="4" t="s">
        <v>5355</v>
      </c>
      <c r="D2630" s="4" t="s">
        <v>5009</v>
      </c>
      <c r="E2630" s="4" t="s">
        <v>32</v>
      </c>
      <c r="F2630" s="4">
        <v>3.18694605</v>
      </c>
      <c r="G2630" s="4">
        <v>42.324401360000003</v>
      </c>
    </row>
    <row r="2631" spans="1:7" x14ac:dyDescent="0.25">
      <c r="A2631" t="str">
        <f t="shared" si="41"/>
        <v>17189 Cellera de Ter, La Girona</v>
      </c>
      <c r="B2631" s="4" t="s">
        <v>5356</v>
      </c>
      <c r="C2631" s="4" t="s">
        <v>5357</v>
      </c>
      <c r="D2631" s="4" t="s">
        <v>5009</v>
      </c>
      <c r="E2631" s="4" t="s">
        <v>32</v>
      </c>
      <c r="F2631" s="4">
        <v>2.6212761499999999</v>
      </c>
      <c r="G2631" s="4">
        <v>41.969104780000002</v>
      </c>
    </row>
    <row r="2632" spans="1:7" x14ac:dyDescent="0.25">
      <c r="A2632" t="str">
        <f t="shared" si="41"/>
        <v>17190 Serinyà Girona</v>
      </c>
      <c r="B2632" s="4" t="s">
        <v>5358</v>
      </c>
      <c r="C2632" s="4" t="s">
        <v>5359</v>
      </c>
      <c r="D2632" s="4" t="s">
        <v>5009</v>
      </c>
      <c r="E2632" s="4" t="s">
        <v>32</v>
      </c>
      <c r="F2632" s="4">
        <v>2.7448646399999999</v>
      </c>
      <c r="G2632" s="4">
        <v>42.168724519999998</v>
      </c>
    </row>
    <row r="2633" spans="1:7" x14ac:dyDescent="0.25">
      <c r="A2633" t="str">
        <f t="shared" si="41"/>
        <v>17191 Serra de Daró Girona</v>
      </c>
      <c r="B2633" s="4" t="s">
        <v>5360</v>
      </c>
      <c r="C2633" s="4" t="s">
        <v>5361</v>
      </c>
      <c r="D2633" s="4" t="s">
        <v>5009</v>
      </c>
      <c r="E2633" s="4" t="s">
        <v>32</v>
      </c>
      <c r="F2633" s="4">
        <v>3.0725023899999999</v>
      </c>
      <c r="G2633" s="4">
        <v>42.028546720000001</v>
      </c>
    </row>
    <row r="2634" spans="1:7" x14ac:dyDescent="0.25">
      <c r="A2634" t="str">
        <f t="shared" si="41"/>
        <v>17192 Setcases Girona</v>
      </c>
      <c r="B2634" s="4" t="s">
        <v>5362</v>
      </c>
      <c r="C2634" s="4" t="s">
        <v>5363</v>
      </c>
      <c r="D2634" s="4" t="s">
        <v>5009</v>
      </c>
      <c r="E2634" s="4" t="s">
        <v>32</v>
      </c>
      <c r="F2634" s="4">
        <v>2.30115501</v>
      </c>
      <c r="G2634" s="4">
        <v>42.375521429999999</v>
      </c>
    </row>
    <row r="2635" spans="1:7" x14ac:dyDescent="0.25">
      <c r="A2635" t="str">
        <f t="shared" si="41"/>
        <v>17193 Sils Girona</v>
      </c>
      <c r="B2635" s="4" t="s">
        <v>5364</v>
      </c>
      <c r="C2635" s="4" t="s">
        <v>5365</v>
      </c>
      <c r="D2635" s="4" t="s">
        <v>5009</v>
      </c>
      <c r="E2635" s="4" t="s">
        <v>32</v>
      </c>
      <c r="F2635" s="4">
        <v>2.7427617999999998</v>
      </c>
      <c r="G2635" s="4">
        <v>41.805749970000001</v>
      </c>
    </row>
    <row r="2636" spans="1:7" x14ac:dyDescent="0.25">
      <c r="A2636" t="str">
        <f t="shared" si="41"/>
        <v>17194 Susqueda Girona</v>
      </c>
      <c r="B2636" s="4" t="s">
        <v>5366</v>
      </c>
      <c r="C2636" s="4" t="s">
        <v>5367</v>
      </c>
      <c r="D2636" s="4" t="s">
        <v>5009</v>
      </c>
      <c r="E2636" s="4" t="s">
        <v>32</v>
      </c>
      <c r="F2636" s="4">
        <v>2.5471872769999999</v>
      </c>
      <c r="G2636" s="4">
        <v>42.014398870000001</v>
      </c>
    </row>
    <row r="2637" spans="1:7" x14ac:dyDescent="0.25">
      <c r="A2637" t="str">
        <f t="shared" si="41"/>
        <v>17195 Tallada d'Empordà, La Girona</v>
      </c>
      <c r="B2637" s="4" t="s">
        <v>5368</v>
      </c>
      <c r="C2637" s="4" t="s">
        <v>5369</v>
      </c>
      <c r="D2637" s="4" t="s">
        <v>5009</v>
      </c>
      <c r="E2637" s="4" t="s">
        <v>32</v>
      </c>
      <c r="F2637" s="4">
        <v>3.0560947299999999</v>
      </c>
      <c r="G2637" s="4">
        <v>42.080000769999998</v>
      </c>
    </row>
    <row r="2638" spans="1:7" x14ac:dyDescent="0.25">
      <c r="A2638" t="str">
        <f t="shared" si="41"/>
        <v>17196 Terrades Girona</v>
      </c>
      <c r="B2638" s="4" t="s">
        <v>5370</v>
      </c>
      <c r="C2638" s="4" t="s">
        <v>5371</v>
      </c>
      <c r="D2638" s="4" t="s">
        <v>5009</v>
      </c>
      <c r="E2638" s="4" t="s">
        <v>32</v>
      </c>
      <c r="F2638" s="4">
        <v>2.8398598700000002</v>
      </c>
      <c r="G2638" s="4">
        <v>42.310034539999997</v>
      </c>
    </row>
    <row r="2639" spans="1:7" x14ac:dyDescent="0.25">
      <c r="A2639" t="str">
        <f t="shared" si="41"/>
        <v>17197 Torrent Girona</v>
      </c>
      <c r="B2639" s="4" t="s">
        <v>5372</v>
      </c>
      <c r="C2639" s="4" t="s">
        <v>5373</v>
      </c>
      <c r="D2639" s="4" t="s">
        <v>5009</v>
      </c>
      <c r="E2639" s="4" t="s">
        <v>32</v>
      </c>
      <c r="F2639" s="4">
        <v>3.1271217099999999</v>
      </c>
      <c r="G2639" s="4">
        <v>41.951968880000003</v>
      </c>
    </row>
    <row r="2640" spans="1:7" x14ac:dyDescent="0.25">
      <c r="A2640" t="str">
        <f t="shared" si="41"/>
        <v>17198 Torroella de Fluvià Girona</v>
      </c>
      <c r="B2640" s="4" t="s">
        <v>5374</v>
      </c>
      <c r="C2640" s="4" t="s">
        <v>5375</v>
      </c>
      <c r="D2640" s="4" t="s">
        <v>5009</v>
      </c>
      <c r="E2640" s="4" t="s">
        <v>32</v>
      </c>
      <c r="F2640" s="4">
        <v>3.0452581200000002</v>
      </c>
      <c r="G2640" s="4">
        <v>42.173500609999998</v>
      </c>
    </row>
    <row r="2641" spans="1:7" x14ac:dyDescent="0.25">
      <c r="A2641" t="str">
        <f t="shared" si="41"/>
        <v>17199 Torroella de Montgrí Girona</v>
      </c>
      <c r="B2641" s="4" t="s">
        <v>5376</v>
      </c>
      <c r="C2641" s="4" t="s">
        <v>5377</v>
      </c>
      <c r="D2641" s="4" t="s">
        <v>5009</v>
      </c>
      <c r="E2641" s="4" t="s">
        <v>32</v>
      </c>
      <c r="F2641" s="4">
        <v>3.1262159600000001</v>
      </c>
      <c r="G2641" s="4">
        <v>42.043325129999999</v>
      </c>
    </row>
    <row r="2642" spans="1:7" x14ac:dyDescent="0.25">
      <c r="A2642" t="str">
        <f t="shared" si="41"/>
        <v>17200 Tortellà Girona</v>
      </c>
      <c r="B2642" s="4" t="s">
        <v>5378</v>
      </c>
      <c r="C2642" s="4" t="s">
        <v>5379</v>
      </c>
      <c r="D2642" s="4" t="s">
        <v>5009</v>
      </c>
      <c r="E2642" s="4" t="s">
        <v>32</v>
      </c>
      <c r="F2642" s="4">
        <v>2.62980203</v>
      </c>
      <c r="G2642" s="4">
        <v>42.232988570000003</v>
      </c>
    </row>
    <row r="2643" spans="1:7" x14ac:dyDescent="0.25">
      <c r="A2643" t="str">
        <f t="shared" si="41"/>
        <v>17201 Toses Girona</v>
      </c>
      <c r="B2643" s="4" t="s">
        <v>5380</v>
      </c>
      <c r="C2643" s="4" t="s">
        <v>5381</v>
      </c>
      <c r="D2643" s="4" t="s">
        <v>5009</v>
      </c>
      <c r="E2643" s="4" t="s">
        <v>32</v>
      </c>
      <c r="F2643" s="4">
        <v>2.0181037100000001</v>
      </c>
      <c r="G2643" s="4">
        <v>42.321877630000003</v>
      </c>
    </row>
    <row r="2644" spans="1:7" x14ac:dyDescent="0.25">
      <c r="A2644" t="str">
        <f t="shared" si="41"/>
        <v>17202 Tossa de Mar Girona</v>
      </c>
      <c r="B2644" s="4" t="s">
        <v>5382</v>
      </c>
      <c r="C2644" s="4" t="s">
        <v>5383</v>
      </c>
      <c r="D2644" s="4" t="s">
        <v>5009</v>
      </c>
      <c r="E2644" s="4" t="s">
        <v>32</v>
      </c>
      <c r="F2644" s="4">
        <v>2.9304610000000002</v>
      </c>
      <c r="G2644" s="4">
        <v>41.721888999999997</v>
      </c>
    </row>
    <row r="2645" spans="1:7" x14ac:dyDescent="0.25">
      <c r="A2645" t="str">
        <f t="shared" si="41"/>
        <v>17203 Ultramort Girona</v>
      </c>
      <c r="B2645" s="4" t="s">
        <v>5384</v>
      </c>
      <c r="C2645" s="4" t="s">
        <v>5385</v>
      </c>
      <c r="D2645" s="4" t="s">
        <v>5009</v>
      </c>
      <c r="E2645" s="4" t="s">
        <v>32</v>
      </c>
      <c r="F2645" s="4">
        <v>3.0346231800000001</v>
      </c>
      <c r="G2645" s="4">
        <v>42.036264840000001</v>
      </c>
    </row>
    <row r="2646" spans="1:7" x14ac:dyDescent="0.25">
      <c r="A2646" t="str">
        <f t="shared" si="41"/>
        <v>17204 Ullà Girona</v>
      </c>
      <c r="B2646" s="4" t="s">
        <v>5386</v>
      </c>
      <c r="C2646" s="4" t="s">
        <v>5387</v>
      </c>
      <c r="D2646" s="4" t="s">
        <v>5009</v>
      </c>
      <c r="E2646" s="4" t="s">
        <v>32</v>
      </c>
      <c r="F2646" s="4">
        <v>3.10834747</v>
      </c>
      <c r="G2646" s="4">
        <v>42.051773529999998</v>
      </c>
    </row>
    <row r="2647" spans="1:7" x14ac:dyDescent="0.25">
      <c r="A2647" t="str">
        <f t="shared" si="41"/>
        <v>17205 Ullastret Girona</v>
      </c>
      <c r="B2647" s="4" t="s">
        <v>5388</v>
      </c>
      <c r="C2647" s="4" t="s">
        <v>5389</v>
      </c>
      <c r="D2647" s="4" t="s">
        <v>5009</v>
      </c>
      <c r="E2647" s="4" t="s">
        <v>32</v>
      </c>
      <c r="F2647" s="4">
        <v>3.0686789299999999</v>
      </c>
      <c r="G2647" s="4">
        <v>42.000430510000001</v>
      </c>
    </row>
    <row r="2648" spans="1:7" x14ac:dyDescent="0.25">
      <c r="A2648" t="str">
        <f t="shared" si="41"/>
        <v>17206 Urús Girona</v>
      </c>
      <c r="B2648" s="4" t="s">
        <v>5390</v>
      </c>
      <c r="C2648" s="4" t="s">
        <v>5391</v>
      </c>
      <c r="D2648" s="4" t="s">
        <v>5009</v>
      </c>
      <c r="E2648" s="4" t="s">
        <v>32</v>
      </c>
      <c r="F2648" s="4">
        <v>1.8541830100000001</v>
      </c>
      <c r="G2648" s="4">
        <v>42.349934330000004</v>
      </c>
    </row>
    <row r="2649" spans="1:7" x14ac:dyDescent="0.25">
      <c r="A2649" t="str">
        <f t="shared" si="41"/>
        <v>17207 Vall d'en Bas, La Girona</v>
      </c>
      <c r="B2649" s="4" t="s">
        <v>5392</v>
      </c>
      <c r="C2649" s="4" t="s">
        <v>5393</v>
      </c>
      <c r="D2649" s="4" t="s">
        <v>5009</v>
      </c>
      <c r="E2649" s="4" t="s">
        <v>32</v>
      </c>
      <c r="F2649" s="4">
        <v>2.45692713</v>
      </c>
      <c r="G2649" s="4">
        <v>42.117595270000002</v>
      </c>
    </row>
    <row r="2650" spans="1:7" x14ac:dyDescent="0.25">
      <c r="A2650" t="str">
        <f t="shared" si="41"/>
        <v>17208 Vall de Bianya, La Girona</v>
      </c>
      <c r="B2650" s="4" t="s">
        <v>5394</v>
      </c>
      <c r="C2650" s="4" t="s">
        <v>5395</v>
      </c>
      <c r="D2650" s="4" t="s">
        <v>5009</v>
      </c>
      <c r="E2650" s="4" t="s">
        <v>32</v>
      </c>
      <c r="F2650" s="4">
        <v>2.4558219970000001</v>
      </c>
      <c r="G2650" s="4">
        <v>42.210957069999999</v>
      </c>
    </row>
    <row r="2651" spans="1:7" x14ac:dyDescent="0.25">
      <c r="A2651" t="str">
        <f t="shared" si="41"/>
        <v>17209 Vall-llobrega Girona</v>
      </c>
      <c r="B2651" s="4" t="s">
        <v>5396</v>
      </c>
      <c r="C2651" s="4" t="s">
        <v>5397</v>
      </c>
      <c r="D2651" s="4" t="s">
        <v>5009</v>
      </c>
      <c r="E2651" s="4" t="s">
        <v>32</v>
      </c>
      <c r="F2651" s="4">
        <v>3.12552187</v>
      </c>
      <c r="G2651" s="4">
        <v>41.881003669999998</v>
      </c>
    </row>
    <row r="2652" spans="1:7" x14ac:dyDescent="0.25">
      <c r="A2652" t="str">
        <f t="shared" si="41"/>
        <v>17210 Ventalló Girona</v>
      </c>
      <c r="B2652" s="4" t="s">
        <v>5398</v>
      </c>
      <c r="C2652" s="4" t="s">
        <v>5399</v>
      </c>
      <c r="D2652" s="4" t="s">
        <v>5009</v>
      </c>
      <c r="E2652" s="4" t="s">
        <v>32</v>
      </c>
      <c r="F2652" s="4">
        <v>3.0266739999999999</v>
      </c>
      <c r="G2652" s="4">
        <v>42.149225080000001</v>
      </c>
    </row>
    <row r="2653" spans="1:7" x14ac:dyDescent="0.25">
      <c r="A2653" t="str">
        <f t="shared" si="41"/>
        <v>17211 Verges Girona</v>
      </c>
      <c r="B2653" s="4" t="s">
        <v>5400</v>
      </c>
      <c r="C2653" s="4" t="s">
        <v>5401</v>
      </c>
      <c r="D2653" s="4" t="s">
        <v>5009</v>
      </c>
      <c r="E2653" s="4" t="s">
        <v>32</v>
      </c>
      <c r="F2653" s="4">
        <v>3.0465540199999999</v>
      </c>
      <c r="G2653" s="4">
        <v>42.061235629999999</v>
      </c>
    </row>
    <row r="2654" spans="1:7" x14ac:dyDescent="0.25">
      <c r="A2654" t="str">
        <f t="shared" si="41"/>
        <v>17212 Vidrà Girona</v>
      </c>
      <c r="B2654" s="4" t="s">
        <v>5402</v>
      </c>
      <c r="C2654" s="4" t="s">
        <v>5403</v>
      </c>
      <c r="D2654" s="4" t="s">
        <v>5009</v>
      </c>
      <c r="E2654" s="4" t="s">
        <v>32</v>
      </c>
      <c r="F2654" s="4">
        <v>2.3094915299999998</v>
      </c>
      <c r="G2654" s="4">
        <v>42.122801490000001</v>
      </c>
    </row>
    <row r="2655" spans="1:7" x14ac:dyDescent="0.25">
      <c r="A2655" t="str">
        <f t="shared" si="41"/>
        <v>17213 Vidreres Girona</v>
      </c>
      <c r="B2655" s="4" t="s">
        <v>5404</v>
      </c>
      <c r="C2655" s="4" t="s">
        <v>5405</v>
      </c>
      <c r="D2655" s="4" t="s">
        <v>5009</v>
      </c>
      <c r="E2655" s="4" t="s">
        <v>32</v>
      </c>
      <c r="F2655" s="4">
        <v>2.7790906400000002</v>
      </c>
      <c r="G2655" s="4">
        <v>41.788946160000002</v>
      </c>
    </row>
    <row r="2656" spans="1:7" x14ac:dyDescent="0.25">
      <c r="A2656" t="str">
        <f t="shared" si="41"/>
        <v>17214 Vilabertran Girona</v>
      </c>
      <c r="B2656" s="4" t="s">
        <v>5406</v>
      </c>
      <c r="C2656" s="4" t="s">
        <v>5407</v>
      </c>
      <c r="D2656" s="4" t="s">
        <v>5009</v>
      </c>
      <c r="E2656" s="4" t="s">
        <v>32</v>
      </c>
      <c r="F2656" s="4">
        <v>2.9791172700000002</v>
      </c>
      <c r="G2656" s="4">
        <v>42.282250820000002</v>
      </c>
    </row>
    <row r="2657" spans="1:7" x14ac:dyDescent="0.25">
      <c r="A2657" t="str">
        <f t="shared" si="41"/>
        <v>17215 Vilablareix Girona</v>
      </c>
      <c r="B2657" s="4" t="s">
        <v>5408</v>
      </c>
      <c r="C2657" s="4" t="s">
        <v>5409</v>
      </c>
      <c r="D2657" s="4" t="s">
        <v>5009</v>
      </c>
      <c r="E2657" s="4" t="s">
        <v>32</v>
      </c>
      <c r="F2657" s="4">
        <v>2.7732305400000001</v>
      </c>
      <c r="G2657" s="4">
        <v>41.956805260000003</v>
      </c>
    </row>
    <row r="2658" spans="1:7" x14ac:dyDescent="0.25">
      <c r="A2658" t="str">
        <f t="shared" si="41"/>
        <v>17216 Viladasens Girona</v>
      </c>
      <c r="B2658" s="4" t="s">
        <v>5410</v>
      </c>
      <c r="C2658" s="4" t="s">
        <v>5411</v>
      </c>
      <c r="D2658" s="4" t="s">
        <v>5009</v>
      </c>
      <c r="E2658" s="4" t="s">
        <v>32</v>
      </c>
      <c r="F2658" s="4">
        <v>2.93031913</v>
      </c>
      <c r="G2658" s="4">
        <v>42.095861710000001</v>
      </c>
    </row>
    <row r="2659" spans="1:7" x14ac:dyDescent="0.25">
      <c r="A2659" t="str">
        <f t="shared" si="41"/>
        <v>17217 Viladamat Girona</v>
      </c>
      <c r="B2659" s="4" t="s">
        <v>5412</v>
      </c>
      <c r="C2659" s="4" t="s">
        <v>5413</v>
      </c>
      <c r="D2659" s="4" t="s">
        <v>5009</v>
      </c>
      <c r="E2659" s="4" t="s">
        <v>32</v>
      </c>
      <c r="F2659" s="4">
        <v>3.07572059</v>
      </c>
      <c r="G2659" s="4">
        <v>42.133415569999997</v>
      </c>
    </row>
    <row r="2660" spans="1:7" x14ac:dyDescent="0.25">
      <c r="A2660" t="str">
        <f t="shared" si="41"/>
        <v>17218 Vilademuls Girona</v>
      </c>
      <c r="B2660" s="4" t="s">
        <v>5414</v>
      </c>
      <c r="C2660" s="4" t="s">
        <v>5415</v>
      </c>
      <c r="D2660" s="4" t="s">
        <v>5009</v>
      </c>
      <c r="E2660" s="4" t="s">
        <v>32</v>
      </c>
      <c r="F2660" s="4">
        <v>2.8867707299999998</v>
      </c>
      <c r="G2660" s="4">
        <v>42.138697720000003</v>
      </c>
    </row>
    <row r="2661" spans="1:7" x14ac:dyDescent="0.25">
      <c r="A2661" t="str">
        <f t="shared" si="41"/>
        <v>17220 Viladrau Girona</v>
      </c>
      <c r="B2661" s="4" t="s">
        <v>5416</v>
      </c>
      <c r="C2661" s="4" t="s">
        <v>5417</v>
      </c>
      <c r="D2661" s="4" t="s">
        <v>5009</v>
      </c>
      <c r="E2661" s="4" t="s">
        <v>32</v>
      </c>
      <c r="F2661" s="4">
        <v>2.3894191999999999</v>
      </c>
      <c r="G2661" s="4">
        <v>41.847659350000001</v>
      </c>
    </row>
    <row r="2662" spans="1:7" x14ac:dyDescent="0.25">
      <c r="A2662" t="str">
        <f t="shared" si="41"/>
        <v>17221 Vilafant Girona</v>
      </c>
      <c r="B2662" s="4" t="s">
        <v>5418</v>
      </c>
      <c r="C2662" s="4" t="s">
        <v>5419</v>
      </c>
      <c r="D2662" s="4" t="s">
        <v>5009</v>
      </c>
      <c r="E2662" s="4" t="s">
        <v>32</v>
      </c>
      <c r="F2662" s="4">
        <v>2.9378652700000001</v>
      </c>
      <c r="G2662" s="4">
        <v>42.247039409999999</v>
      </c>
    </row>
    <row r="2663" spans="1:7" x14ac:dyDescent="0.25">
      <c r="A2663" t="str">
        <f t="shared" si="41"/>
        <v>17222 Vilaür Girona</v>
      </c>
      <c r="B2663" s="4" t="s">
        <v>5420</v>
      </c>
      <c r="C2663" s="4" t="s">
        <v>5421</v>
      </c>
      <c r="D2663" s="4" t="s">
        <v>5009</v>
      </c>
      <c r="E2663" s="4" t="s">
        <v>32</v>
      </c>
      <c r="F2663" s="4">
        <v>2.9550764200000001</v>
      </c>
      <c r="G2663" s="4">
        <v>42.143886850000001</v>
      </c>
    </row>
    <row r="2664" spans="1:7" x14ac:dyDescent="0.25">
      <c r="A2664" t="str">
        <f t="shared" si="41"/>
        <v>17223 Vilajuïga Girona</v>
      </c>
      <c r="B2664" s="4" t="s">
        <v>5422</v>
      </c>
      <c r="C2664" s="4" t="s">
        <v>5423</v>
      </c>
      <c r="D2664" s="4" t="s">
        <v>5009</v>
      </c>
      <c r="E2664" s="4" t="s">
        <v>32</v>
      </c>
      <c r="F2664" s="4">
        <v>3.0931910199999999</v>
      </c>
      <c r="G2664" s="4">
        <v>42.325218540000002</v>
      </c>
    </row>
    <row r="2665" spans="1:7" x14ac:dyDescent="0.25">
      <c r="A2665" t="str">
        <f t="shared" si="41"/>
        <v>17224 Vilallonga de Ter Girona</v>
      </c>
      <c r="B2665" s="4" t="s">
        <v>5424</v>
      </c>
      <c r="C2665" s="4" t="s">
        <v>5425</v>
      </c>
      <c r="D2665" s="4" t="s">
        <v>5009</v>
      </c>
      <c r="E2665" s="4" t="s">
        <v>32</v>
      </c>
      <c r="F2665" s="4">
        <v>2.3117046399999999</v>
      </c>
      <c r="G2665" s="4">
        <v>42.331527039999997</v>
      </c>
    </row>
    <row r="2666" spans="1:7" x14ac:dyDescent="0.25">
      <c r="A2666" t="str">
        <f t="shared" si="41"/>
        <v>17225 Vilamacolum Girona</v>
      </c>
      <c r="B2666" s="4" t="s">
        <v>5426</v>
      </c>
      <c r="C2666" s="4" t="s">
        <v>5427</v>
      </c>
      <c r="D2666" s="4" t="s">
        <v>5009</v>
      </c>
      <c r="E2666" s="4" t="s">
        <v>32</v>
      </c>
      <c r="F2666" s="4">
        <v>3.0585004100000002</v>
      </c>
      <c r="G2666" s="4">
        <v>42.194956820000002</v>
      </c>
    </row>
    <row r="2667" spans="1:7" x14ac:dyDescent="0.25">
      <c r="A2667" t="str">
        <f t="shared" si="41"/>
        <v>17226 Vilamalla Girona</v>
      </c>
      <c r="B2667" s="4" t="s">
        <v>5428</v>
      </c>
      <c r="C2667" s="4" t="s">
        <v>5429</v>
      </c>
      <c r="D2667" s="4" t="s">
        <v>5009</v>
      </c>
      <c r="E2667" s="4" t="s">
        <v>32</v>
      </c>
      <c r="F2667" s="4">
        <v>2.9704975600000001</v>
      </c>
      <c r="G2667" s="4">
        <v>42.218636680000003</v>
      </c>
    </row>
    <row r="2668" spans="1:7" x14ac:dyDescent="0.25">
      <c r="A2668" t="str">
        <f t="shared" si="41"/>
        <v>17227 Vilamaniscle Girona</v>
      </c>
      <c r="B2668" s="4" t="s">
        <v>5430</v>
      </c>
      <c r="C2668" s="4" t="s">
        <v>5431</v>
      </c>
      <c r="D2668" s="4" t="s">
        <v>5009</v>
      </c>
      <c r="E2668" s="4" t="s">
        <v>32</v>
      </c>
      <c r="F2668" s="4">
        <v>3.0671268500000002</v>
      </c>
      <c r="G2668" s="4">
        <v>42.376410669999999</v>
      </c>
    </row>
    <row r="2669" spans="1:7" x14ac:dyDescent="0.25">
      <c r="A2669" t="str">
        <f t="shared" si="41"/>
        <v>17228 Vilanant Girona</v>
      </c>
      <c r="B2669" s="4" t="s">
        <v>5432</v>
      </c>
      <c r="C2669" s="4" t="s">
        <v>5433</v>
      </c>
      <c r="D2669" s="4" t="s">
        <v>5009</v>
      </c>
      <c r="E2669" s="4" t="s">
        <v>32</v>
      </c>
      <c r="F2669" s="4">
        <v>2.8892312000000002</v>
      </c>
      <c r="G2669" s="4">
        <v>42.254893549999998</v>
      </c>
    </row>
    <row r="2670" spans="1:7" x14ac:dyDescent="0.25">
      <c r="A2670" t="str">
        <f t="shared" si="41"/>
        <v>17230 Vila-sacra Girona</v>
      </c>
      <c r="B2670" s="4" t="s">
        <v>5434</v>
      </c>
      <c r="C2670" s="4" t="s">
        <v>5435</v>
      </c>
      <c r="D2670" s="4" t="s">
        <v>5009</v>
      </c>
      <c r="E2670" s="4" t="s">
        <v>32</v>
      </c>
      <c r="F2670" s="4">
        <v>3.0186029900000002</v>
      </c>
      <c r="G2670" s="4">
        <v>42.266066440000003</v>
      </c>
    </row>
    <row r="2671" spans="1:7" x14ac:dyDescent="0.25">
      <c r="A2671" t="str">
        <f t="shared" si="41"/>
        <v>17232 Vilopriu Girona</v>
      </c>
      <c r="B2671" s="4" t="s">
        <v>5436</v>
      </c>
      <c r="C2671" s="4" t="s">
        <v>5437</v>
      </c>
      <c r="D2671" s="4" t="s">
        <v>5009</v>
      </c>
      <c r="E2671" s="4" t="s">
        <v>32</v>
      </c>
      <c r="F2671" s="4">
        <v>2.9921362600000001</v>
      </c>
      <c r="G2671" s="4">
        <v>42.104303989999998</v>
      </c>
    </row>
    <row r="2672" spans="1:7" x14ac:dyDescent="0.25">
      <c r="A2672" t="str">
        <f t="shared" si="41"/>
        <v>17233 Vilobí d'Onyar Girona</v>
      </c>
      <c r="B2672" s="4" t="s">
        <v>5438</v>
      </c>
      <c r="C2672" s="4" t="s">
        <v>5439</v>
      </c>
      <c r="D2672" s="4" t="s">
        <v>5009</v>
      </c>
      <c r="E2672" s="4" t="s">
        <v>32</v>
      </c>
      <c r="F2672" s="4">
        <v>2.7429239700000001</v>
      </c>
      <c r="G2672" s="4">
        <v>41.889064050000002</v>
      </c>
    </row>
    <row r="2673" spans="1:7" x14ac:dyDescent="0.25">
      <c r="A2673" t="str">
        <f t="shared" si="41"/>
        <v>17234 Biure Girona</v>
      </c>
      <c r="B2673" s="4" t="s">
        <v>5440</v>
      </c>
      <c r="C2673" s="4" t="s">
        <v>5441</v>
      </c>
      <c r="D2673" s="4" t="s">
        <v>5009</v>
      </c>
      <c r="E2673" s="4" t="s">
        <v>32</v>
      </c>
      <c r="F2673" s="4">
        <v>2.89499912</v>
      </c>
      <c r="G2673" s="4">
        <v>42.337647830000002</v>
      </c>
    </row>
    <row r="2674" spans="1:7" x14ac:dyDescent="0.25">
      <c r="A2674" t="str">
        <f t="shared" si="41"/>
        <v>17901 Cruïlles, Monells i Sant Sadurní de l'Heura Girona</v>
      </c>
      <c r="B2674" s="4" t="s">
        <v>5442</v>
      </c>
      <c r="C2674" s="4" t="s">
        <v>5443</v>
      </c>
      <c r="D2674" s="4" t="s">
        <v>5009</v>
      </c>
      <c r="E2674" s="4" t="s">
        <v>32</v>
      </c>
      <c r="F2674" s="4">
        <v>2.99099519</v>
      </c>
      <c r="G2674" s="4">
        <v>41.956218219999997</v>
      </c>
    </row>
    <row r="2675" spans="1:7" x14ac:dyDescent="0.25">
      <c r="A2675" t="str">
        <f t="shared" si="41"/>
        <v>17902 Forallac Girona</v>
      </c>
      <c r="B2675" s="4" t="s">
        <v>5444</v>
      </c>
      <c r="C2675" s="4" t="s">
        <v>5445</v>
      </c>
      <c r="D2675" s="4" t="s">
        <v>5009</v>
      </c>
      <c r="E2675" s="4" t="s">
        <v>32</v>
      </c>
      <c r="F2675" s="4">
        <v>3.0543962100000002</v>
      </c>
      <c r="G2675" s="4">
        <v>41.96006964</v>
      </c>
    </row>
    <row r="2676" spans="1:7" x14ac:dyDescent="0.25">
      <c r="A2676" t="str">
        <f t="shared" si="41"/>
        <v>17903 Sant Julià del Llor i Bonmatí Girona</v>
      </c>
      <c r="B2676" s="4" t="s">
        <v>5446</v>
      </c>
      <c r="C2676" s="4" t="s">
        <v>5447</v>
      </c>
      <c r="D2676" s="4" t="s">
        <v>5009</v>
      </c>
      <c r="E2676" s="4" t="s">
        <v>32</v>
      </c>
      <c r="F2676" s="4">
        <v>2.66875938</v>
      </c>
      <c r="G2676" s="4">
        <v>41.96825158</v>
      </c>
    </row>
    <row r="2677" spans="1:7" x14ac:dyDescent="0.25">
      <c r="A2677" t="str">
        <f t="shared" si="41"/>
        <v>18001 Agrón Granada</v>
      </c>
      <c r="B2677" s="4" t="s">
        <v>5448</v>
      </c>
      <c r="C2677" s="4" t="s">
        <v>5449</v>
      </c>
      <c r="D2677" s="4" t="s">
        <v>5450</v>
      </c>
      <c r="E2677" s="4" t="s">
        <v>37</v>
      </c>
      <c r="F2677" s="4">
        <v>-3.8300974399999999</v>
      </c>
      <c r="G2677" s="4">
        <v>37.030375909999997</v>
      </c>
    </row>
    <row r="2678" spans="1:7" x14ac:dyDescent="0.25">
      <c r="A2678" t="str">
        <f t="shared" si="41"/>
        <v>18002 Alamedilla Granada</v>
      </c>
      <c r="B2678" s="4" t="s">
        <v>5451</v>
      </c>
      <c r="C2678" s="4" t="s">
        <v>5452</v>
      </c>
      <c r="D2678" s="4" t="s">
        <v>5450</v>
      </c>
      <c r="E2678" s="4" t="s">
        <v>37</v>
      </c>
      <c r="F2678" s="4">
        <v>-3.24475946</v>
      </c>
      <c r="G2678" s="4">
        <v>37.580439980000001</v>
      </c>
    </row>
    <row r="2679" spans="1:7" x14ac:dyDescent="0.25">
      <c r="A2679" t="str">
        <f t="shared" si="41"/>
        <v>18003 Albolote Granada</v>
      </c>
      <c r="B2679" s="4" t="s">
        <v>5453</v>
      </c>
      <c r="C2679" s="4" t="s">
        <v>5454</v>
      </c>
      <c r="D2679" s="4" t="s">
        <v>5450</v>
      </c>
      <c r="E2679" s="4" t="s">
        <v>37</v>
      </c>
      <c r="F2679" s="4">
        <v>-3.6574803299999998</v>
      </c>
      <c r="G2679" s="4">
        <v>37.230901850000002</v>
      </c>
    </row>
    <row r="2680" spans="1:7" x14ac:dyDescent="0.25">
      <c r="A2680" t="str">
        <f t="shared" si="41"/>
        <v>18004 Albondón Granada</v>
      </c>
      <c r="B2680" s="4" t="s">
        <v>5455</v>
      </c>
      <c r="C2680" s="4" t="s">
        <v>5456</v>
      </c>
      <c r="D2680" s="4" t="s">
        <v>5450</v>
      </c>
      <c r="E2680" s="4" t="s">
        <v>37</v>
      </c>
      <c r="F2680" s="4">
        <v>-3.2108737399999998</v>
      </c>
      <c r="G2680" s="4">
        <v>36.827290259999998</v>
      </c>
    </row>
    <row r="2681" spans="1:7" x14ac:dyDescent="0.25">
      <c r="A2681" t="str">
        <f t="shared" si="41"/>
        <v>18005 Albuñán Granada</v>
      </c>
      <c r="B2681" s="4" t="s">
        <v>5457</v>
      </c>
      <c r="C2681" s="4" t="s">
        <v>5458</v>
      </c>
      <c r="D2681" s="4" t="s">
        <v>5450</v>
      </c>
      <c r="E2681" s="4" t="s">
        <v>37</v>
      </c>
      <c r="F2681" s="4">
        <v>-3.1327319600000001</v>
      </c>
      <c r="G2681" s="4">
        <v>37.227393679999999</v>
      </c>
    </row>
    <row r="2682" spans="1:7" x14ac:dyDescent="0.25">
      <c r="A2682" t="str">
        <f t="shared" si="41"/>
        <v>18006 Albuñol Granada</v>
      </c>
      <c r="B2682" s="4" t="s">
        <v>5459</v>
      </c>
      <c r="C2682" s="4" t="s">
        <v>5460</v>
      </c>
      <c r="D2682" s="4" t="s">
        <v>5450</v>
      </c>
      <c r="E2682" s="4" t="s">
        <v>37</v>
      </c>
      <c r="F2682" s="4">
        <v>-3.2016737499999999</v>
      </c>
      <c r="G2682" s="4">
        <v>36.791292669999997</v>
      </c>
    </row>
    <row r="2683" spans="1:7" x14ac:dyDescent="0.25">
      <c r="A2683" t="str">
        <f t="shared" si="41"/>
        <v>18007 Albuñuelas Granada</v>
      </c>
      <c r="B2683" s="4" t="s">
        <v>5461</v>
      </c>
      <c r="C2683" s="4" t="s">
        <v>5462</v>
      </c>
      <c r="D2683" s="4" t="s">
        <v>5450</v>
      </c>
      <c r="E2683" s="4" t="s">
        <v>37</v>
      </c>
      <c r="F2683" s="4">
        <v>-3.6295357300000002</v>
      </c>
      <c r="G2683" s="4">
        <v>36.929269560000002</v>
      </c>
    </row>
    <row r="2684" spans="1:7" x14ac:dyDescent="0.25">
      <c r="A2684" t="str">
        <f t="shared" si="41"/>
        <v>18010 Aldeire Granada</v>
      </c>
      <c r="B2684" s="4" t="s">
        <v>5463</v>
      </c>
      <c r="C2684" s="4" t="s">
        <v>5464</v>
      </c>
      <c r="D2684" s="4" t="s">
        <v>5450</v>
      </c>
      <c r="E2684" s="4" t="s">
        <v>37</v>
      </c>
      <c r="F2684" s="4">
        <v>-3.07267592</v>
      </c>
      <c r="G2684" s="4">
        <v>37.160371519999998</v>
      </c>
    </row>
    <row r="2685" spans="1:7" x14ac:dyDescent="0.25">
      <c r="A2685" t="str">
        <f t="shared" si="41"/>
        <v>18011 Alfacar Granada</v>
      </c>
      <c r="B2685" s="4" t="s">
        <v>5465</v>
      </c>
      <c r="C2685" s="4" t="s">
        <v>5466</v>
      </c>
      <c r="D2685" s="4" t="s">
        <v>5450</v>
      </c>
      <c r="E2685" s="4" t="s">
        <v>37</v>
      </c>
      <c r="F2685" s="4">
        <v>-3.57046354</v>
      </c>
      <c r="G2685" s="4">
        <v>37.236886949999999</v>
      </c>
    </row>
    <row r="2686" spans="1:7" x14ac:dyDescent="0.25">
      <c r="A2686" t="str">
        <f t="shared" si="41"/>
        <v>18012 Algarinejo Granada</v>
      </c>
      <c r="B2686" s="4" t="s">
        <v>5467</v>
      </c>
      <c r="C2686" s="4" t="s">
        <v>5468</v>
      </c>
      <c r="D2686" s="4" t="s">
        <v>5450</v>
      </c>
      <c r="E2686" s="4" t="s">
        <v>37</v>
      </c>
      <c r="F2686" s="4">
        <v>-4.1579810200000002</v>
      </c>
      <c r="G2686" s="4">
        <v>37.325755319999999</v>
      </c>
    </row>
    <row r="2687" spans="1:7" x14ac:dyDescent="0.25">
      <c r="A2687" t="str">
        <f t="shared" si="41"/>
        <v>18013 Alhama de Granada Granada</v>
      </c>
      <c r="B2687" s="4" t="s">
        <v>5469</v>
      </c>
      <c r="C2687" s="4" t="s">
        <v>5470</v>
      </c>
      <c r="D2687" s="4" t="s">
        <v>5450</v>
      </c>
      <c r="E2687" s="4" t="s">
        <v>37</v>
      </c>
      <c r="F2687" s="4">
        <v>-3.9860562599999998</v>
      </c>
      <c r="G2687" s="4">
        <v>37.003763599999999</v>
      </c>
    </row>
    <row r="2688" spans="1:7" x14ac:dyDescent="0.25">
      <c r="A2688" t="str">
        <f t="shared" si="41"/>
        <v>18014 Alhendín Granada</v>
      </c>
      <c r="B2688" s="4" t="s">
        <v>5471</v>
      </c>
      <c r="C2688" s="4" t="s">
        <v>5472</v>
      </c>
      <c r="D2688" s="4" t="s">
        <v>5450</v>
      </c>
      <c r="E2688" s="4" t="s">
        <v>37</v>
      </c>
      <c r="F2688" s="4">
        <v>-3.6458729499999998</v>
      </c>
      <c r="G2688" s="4">
        <v>37.108230759999998</v>
      </c>
    </row>
    <row r="2689" spans="1:7" x14ac:dyDescent="0.25">
      <c r="A2689" t="str">
        <f t="shared" si="41"/>
        <v>18015 Alicún de Ortega Granada</v>
      </c>
      <c r="B2689" s="4" t="s">
        <v>5473</v>
      </c>
      <c r="C2689" s="4" t="s">
        <v>5474</v>
      </c>
      <c r="D2689" s="4" t="s">
        <v>5450</v>
      </c>
      <c r="E2689" s="4" t="s">
        <v>37</v>
      </c>
      <c r="F2689" s="4">
        <v>-3.1366485700000002</v>
      </c>
      <c r="G2689" s="4">
        <v>37.608392629999997</v>
      </c>
    </row>
    <row r="2690" spans="1:7" x14ac:dyDescent="0.25">
      <c r="A2690" t="str">
        <f t="shared" si="41"/>
        <v>18016 Almegíjar Granada</v>
      </c>
      <c r="B2690" s="4" t="s">
        <v>5475</v>
      </c>
      <c r="C2690" s="4" t="s">
        <v>5476</v>
      </c>
      <c r="D2690" s="4" t="s">
        <v>5450</v>
      </c>
      <c r="E2690" s="4" t="s">
        <v>37</v>
      </c>
      <c r="F2690" s="4">
        <v>-3.3003266099999999</v>
      </c>
      <c r="G2690" s="4">
        <v>36.902612480000002</v>
      </c>
    </row>
    <row r="2691" spans="1:7" x14ac:dyDescent="0.25">
      <c r="A2691" t="str">
        <f t="shared" ref="A2691:A2754" si="42">CONCATENATE(B2691, " ",C2691, " ",D2691)</f>
        <v>18017 Almuñécar Granada</v>
      </c>
      <c r="B2691" s="4" t="s">
        <v>5477</v>
      </c>
      <c r="C2691" s="4" t="s">
        <v>5478</v>
      </c>
      <c r="D2691" s="4" t="s">
        <v>5450</v>
      </c>
      <c r="E2691" s="4" t="s">
        <v>37</v>
      </c>
      <c r="F2691" s="4">
        <v>-3.6909162200000001</v>
      </c>
      <c r="G2691" s="4">
        <v>36.734414229999999</v>
      </c>
    </row>
    <row r="2692" spans="1:7" x14ac:dyDescent="0.25">
      <c r="A2692" t="str">
        <f t="shared" si="42"/>
        <v>18018 Alquife Granada</v>
      </c>
      <c r="B2692" s="4" t="s">
        <v>5479</v>
      </c>
      <c r="C2692" s="4" t="s">
        <v>5480</v>
      </c>
      <c r="D2692" s="4" t="s">
        <v>5450</v>
      </c>
      <c r="E2692" s="4" t="s">
        <v>37</v>
      </c>
      <c r="F2692" s="4">
        <v>-3.1161228200000002</v>
      </c>
      <c r="G2692" s="4">
        <v>37.179609429999999</v>
      </c>
    </row>
    <row r="2693" spans="1:7" x14ac:dyDescent="0.25">
      <c r="A2693" t="str">
        <f t="shared" si="42"/>
        <v>18020 Arenas del Rey Granada</v>
      </c>
      <c r="B2693" s="4" t="s">
        <v>5481</v>
      </c>
      <c r="C2693" s="4" t="s">
        <v>5482</v>
      </c>
      <c r="D2693" s="4" t="s">
        <v>5450</v>
      </c>
      <c r="E2693" s="4" t="s">
        <v>37</v>
      </c>
      <c r="F2693" s="4">
        <v>-3.8943563600000002</v>
      </c>
      <c r="G2693" s="4">
        <v>36.957814419999998</v>
      </c>
    </row>
    <row r="2694" spans="1:7" x14ac:dyDescent="0.25">
      <c r="A2694" t="str">
        <f t="shared" si="42"/>
        <v>18021 Armilla Granada</v>
      </c>
      <c r="B2694" s="4" t="s">
        <v>5483</v>
      </c>
      <c r="C2694" s="4" t="s">
        <v>5484</v>
      </c>
      <c r="D2694" s="4" t="s">
        <v>5450</v>
      </c>
      <c r="E2694" s="4" t="s">
        <v>37</v>
      </c>
      <c r="F2694" s="4">
        <v>-3.6269029700000002</v>
      </c>
      <c r="G2694" s="4">
        <v>37.140314359999998</v>
      </c>
    </row>
    <row r="2695" spans="1:7" x14ac:dyDescent="0.25">
      <c r="A2695" t="str">
        <f t="shared" si="42"/>
        <v>18022 Atarfe Granada</v>
      </c>
      <c r="B2695" s="4" t="s">
        <v>5485</v>
      </c>
      <c r="C2695" s="4" t="s">
        <v>5486</v>
      </c>
      <c r="D2695" s="4" t="s">
        <v>5450</v>
      </c>
      <c r="E2695" s="4" t="s">
        <v>37</v>
      </c>
      <c r="F2695" s="4">
        <v>-3.6887336999999998</v>
      </c>
      <c r="G2695" s="4">
        <v>37.222711029999999</v>
      </c>
    </row>
    <row r="2696" spans="1:7" x14ac:dyDescent="0.25">
      <c r="A2696" t="str">
        <f t="shared" si="42"/>
        <v>18023 Baza Granada</v>
      </c>
      <c r="B2696" s="4" t="s">
        <v>5487</v>
      </c>
      <c r="C2696" s="4" t="s">
        <v>5488</v>
      </c>
      <c r="D2696" s="4" t="s">
        <v>5450</v>
      </c>
      <c r="E2696" s="4" t="s">
        <v>37</v>
      </c>
      <c r="F2696" s="4">
        <v>-2.77485648</v>
      </c>
      <c r="G2696" s="4">
        <v>37.490777790000003</v>
      </c>
    </row>
    <row r="2697" spans="1:7" x14ac:dyDescent="0.25">
      <c r="A2697" t="str">
        <f t="shared" si="42"/>
        <v>18024 Beas de Granada Granada</v>
      </c>
      <c r="B2697" s="4" t="s">
        <v>5489</v>
      </c>
      <c r="C2697" s="4" t="s">
        <v>5490</v>
      </c>
      <c r="D2697" s="4" t="s">
        <v>5450</v>
      </c>
      <c r="E2697" s="4" t="s">
        <v>37</v>
      </c>
      <c r="F2697" s="4">
        <v>-3.4815133999999999</v>
      </c>
      <c r="G2697" s="4">
        <v>37.217558539999999</v>
      </c>
    </row>
    <row r="2698" spans="1:7" x14ac:dyDescent="0.25">
      <c r="A2698" t="str">
        <f t="shared" si="42"/>
        <v>18025 Beas de Guadix Granada</v>
      </c>
      <c r="B2698" s="4" t="s">
        <v>5491</v>
      </c>
      <c r="C2698" s="4" t="s">
        <v>5492</v>
      </c>
      <c r="D2698" s="4" t="s">
        <v>5450</v>
      </c>
      <c r="E2698" s="4" t="s">
        <v>37</v>
      </c>
      <c r="F2698" s="4">
        <v>-3.2055964000000001</v>
      </c>
      <c r="G2698" s="4">
        <v>37.280959600000003</v>
      </c>
    </row>
    <row r="2699" spans="1:7" x14ac:dyDescent="0.25">
      <c r="A2699" t="str">
        <f t="shared" si="42"/>
        <v>18027 Benalúa Granada</v>
      </c>
      <c r="B2699" s="4" t="s">
        <v>5493</v>
      </c>
      <c r="C2699" s="4" t="s">
        <v>5494</v>
      </c>
      <c r="D2699" s="4" t="s">
        <v>5450</v>
      </c>
      <c r="E2699" s="4" t="s">
        <v>37</v>
      </c>
      <c r="F2699" s="4">
        <v>-3.1650831400000001</v>
      </c>
      <c r="G2699" s="4">
        <v>37.352205570000002</v>
      </c>
    </row>
    <row r="2700" spans="1:7" x14ac:dyDescent="0.25">
      <c r="A2700" t="str">
        <f t="shared" si="42"/>
        <v>18028 Benalúa de las Villas Granada</v>
      </c>
      <c r="B2700" s="4" t="s">
        <v>5495</v>
      </c>
      <c r="C2700" s="4" t="s">
        <v>5496</v>
      </c>
      <c r="D2700" s="4" t="s">
        <v>5450</v>
      </c>
      <c r="E2700" s="4" t="s">
        <v>37</v>
      </c>
      <c r="F2700" s="4">
        <v>-3.6836932099999999</v>
      </c>
      <c r="G2700" s="4">
        <v>37.428201450000003</v>
      </c>
    </row>
    <row r="2701" spans="1:7" x14ac:dyDescent="0.25">
      <c r="A2701" t="str">
        <f t="shared" si="42"/>
        <v>18029 Benamaurel Granada</v>
      </c>
      <c r="B2701" s="4" t="s">
        <v>5497</v>
      </c>
      <c r="C2701" s="4" t="s">
        <v>5498</v>
      </c>
      <c r="D2701" s="4" t="s">
        <v>5450</v>
      </c>
      <c r="E2701" s="4" t="s">
        <v>37</v>
      </c>
      <c r="F2701" s="4">
        <v>-2.698784399</v>
      </c>
      <c r="G2701" s="4">
        <v>37.608914370000001</v>
      </c>
    </row>
    <row r="2702" spans="1:7" x14ac:dyDescent="0.25">
      <c r="A2702" t="str">
        <f t="shared" si="42"/>
        <v>18030 Bérchules Granada</v>
      </c>
      <c r="B2702" s="4" t="s">
        <v>5499</v>
      </c>
      <c r="C2702" s="4" t="s">
        <v>5500</v>
      </c>
      <c r="D2702" s="4" t="s">
        <v>5450</v>
      </c>
      <c r="E2702" s="4" t="s">
        <v>37</v>
      </c>
      <c r="F2702" s="4">
        <v>-3.1901146300000001</v>
      </c>
      <c r="G2702" s="4">
        <v>36.975405610000003</v>
      </c>
    </row>
    <row r="2703" spans="1:7" x14ac:dyDescent="0.25">
      <c r="A2703" t="str">
        <f t="shared" si="42"/>
        <v>18032 Bubión Granada</v>
      </c>
      <c r="B2703" s="4" t="s">
        <v>5501</v>
      </c>
      <c r="C2703" s="4" t="s">
        <v>5502</v>
      </c>
      <c r="D2703" s="4" t="s">
        <v>5450</v>
      </c>
      <c r="E2703" s="4" t="s">
        <v>37</v>
      </c>
      <c r="F2703" s="4">
        <v>-3.3573936</v>
      </c>
      <c r="G2703" s="4">
        <v>36.948670919999998</v>
      </c>
    </row>
    <row r="2704" spans="1:7" x14ac:dyDescent="0.25">
      <c r="A2704" t="str">
        <f t="shared" si="42"/>
        <v>18033 Busquístar Granada</v>
      </c>
      <c r="B2704" s="4" t="s">
        <v>5503</v>
      </c>
      <c r="C2704" s="4" t="s">
        <v>5504</v>
      </c>
      <c r="D2704" s="4" t="s">
        <v>5450</v>
      </c>
      <c r="E2704" s="4" t="s">
        <v>37</v>
      </c>
      <c r="F2704" s="4">
        <v>-3.2949278</v>
      </c>
      <c r="G2704" s="4">
        <v>36.937583689999997</v>
      </c>
    </row>
    <row r="2705" spans="1:7" x14ac:dyDescent="0.25">
      <c r="A2705" t="str">
        <f t="shared" si="42"/>
        <v>18034 Cacín Granada</v>
      </c>
      <c r="B2705" s="4" t="s">
        <v>5505</v>
      </c>
      <c r="C2705" s="4" t="s">
        <v>5506</v>
      </c>
      <c r="D2705" s="4" t="s">
        <v>5450</v>
      </c>
      <c r="E2705" s="4" t="s">
        <v>37</v>
      </c>
      <c r="F2705" s="4">
        <v>-3.9177089899999999</v>
      </c>
      <c r="G2705" s="4">
        <v>37.058765119999997</v>
      </c>
    </row>
    <row r="2706" spans="1:7" x14ac:dyDescent="0.25">
      <c r="A2706" t="str">
        <f t="shared" si="42"/>
        <v>18035 Cádiar Granada</v>
      </c>
      <c r="B2706" s="4" t="s">
        <v>5507</v>
      </c>
      <c r="C2706" s="4" t="s">
        <v>5508</v>
      </c>
      <c r="D2706" s="4" t="s">
        <v>5450</v>
      </c>
      <c r="E2706" s="4" t="s">
        <v>37</v>
      </c>
      <c r="F2706" s="4">
        <v>-3.1808409800000002</v>
      </c>
      <c r="G2706" s="4">
        <v>36.944870440000003</v>
      </c>
    </row>
    <row r="2707" spans="1:7" x14ac:dyDescent="0.25">
      <c r="A2707" t="str">
        <f t="shared" si="42"/>
        <v>18036 Cájar Granada</v>
      </c>
      <c r="B2707" s="4" t="s">
        <v>5509</v>
      </c>
      <c r="C2707" s="4" t="s">
        <v>5510</v>
      </c>
      <c r="D2707" s="4" t="s">
        <v>5450</v>
      </c>
      <c r="E2707" s="4" t="s">
        <v>37</v>
      </c>
      <c r="F2707" s="4">
        <v>-3.5709766900000002</v>
      </c>
      <c r="G2707" s="4">
        <v>37.134331609999997</v>
      </c>
    </row>
    <row r="2708" spans="1:7" x14ac:dyDescent="0.25">
      <c r="A2708" t="str">
        <f t="shared" si="42"/>
        <v>18037 Calicasas Granada</v>
      </c>
      <c r="B2708" s="4" t="s">
        <v>5511</v>
      </c>
      <c r="C2708" s="4" t="s">
        <v>5512</v>
      </c>
      <c r="D2708" s="4" t="s">
        <v>5450</v>
      </c>
      <c r="E2708" s="4" t="s">
        <v>37</v>
      </c>
      <c r="F2708" s="4">
        <v>-3.6184627800000002</v>
      </c>
      <c r="G2708" s="4">
        <v>37.273531429999998</v>
      </c>
    </row>
    <row r="2709" spans="1:7" x14ac:dyDescent="0.25">
      <c r="A2709" t="str">
        <f t="shared" si="42"/>
        <v>18038 Campotéjar Granada</v>
      </c>
      <c r="B2709" s="4" t="s">
        <v>5513</v>
      </c>
      <c r="C2709" s="4" t="s">
        <v>5514</v>
      </c>
      <c r="D2709" s="4" t="s">
        <v>5450</v>
      </c>
      <c r="E2709" s="4" t="s">
        <v>37</v>
      </c>
      <c r="F2709" s="4">
        <v>-3.6156535999999999</v>
      </c>
      <c r="G2709" s="4">
        <v>37.482333089999997</v>
      </c>
    </row>
    <row r="2710" spans="1:7" x14ac:dyDescent="0.25">
      <c r="A2710" t="str">
        <f t="shared" si="42"/>
        <v>18039 Caniles Granada</v>
      </c>
      <c r="B2710" s="4" t="s">
        <v>5515</v>
      </c>
      <c r="C2710" s="4" t="s">
        <v>5516</v>
      </c>
      <c r="D2710" s="4" t="s">
        <v>5450</v>
      </c>
      <c r="E2710" s="4" t="s">
        <v>37</v>
      </c>
      <c r="F2710" s="4">
        <v>-2.7231227100000002</v>
      </c>
      <c r="G2710" s="4">
        <v>37.436946579999997</v>
      </c>
    </row>
    <row r="2711" spans="1:7" x14ac:dyDescent="0.25">
      <c r="A2711" t="str">
        <f t="shared" si="42"/>
        <v>18040 Cáñar Granada</v>
      </c>
      <c r="B2711" s="4" t="s">
        <v>5517</v>
      </c>
      <c r="C2711" s="4" t="s">
        <v>5518</v>
      </c>
      <c r="D2711" s="4" t="s">
        <v>5450</v>
      </c>
      <c r="E2711" s="4" t="s">
        <v>37</v>
      </c>
      <c r="F2711" s="4">
        <v>-3.42776601</v>
      </c>
      <c r="G2711" s="4">
        <v>36.926200129999998</v>
      </c>
    </row>
    <row r="2712" spans="1:7" x14ac:dyDescent="0.25">
      <c r="A2712" t="str">
        <f t="shared" si="42"/>
        <v>18042 Capileira Granada</v>
      </c>
      <c r="B2712" s="4" t="s">
        <v>5519</v>
      </c>
      <c r="C2712" s="4" t="s">
        <v>5520</v>
      </c>
      <c r="D2712" s="4" t="s">
        <v>5450</v>
      </c>
      <c r="E2712" s="4" t="s">
        <v>37</v>
      </c>
      <c r="F2712" s="4">
        <v>-3.3599126400000001</v>
      </c>
      <c r="G2712" s="4">
        <v>36.961265310000002</v>
      </c>
    </row>
    <row r="2713" spans="1:7" x14ac:dyDescent="0.25">
      <c r="A2713" t="str">
        <f t="shared" si="42"/>
        <v>18043 Carataunas Granada</v>
      </c>
      <c r="B2713" s="4" t="s">
        <v>5521</v>
      </c>
      <c r="C2713" s="4" t="s">
        <v>5522</v>
      </c>
      <c r="D2713" s="4" t="s">
        <v>5450</v>
      </c>
      <c r="E2713" s="4" t="s">
        <v>37</v>
      </c>
      <c r="F2713" s="4">
        <v>-3.4085620900000002</v>
      </c>
      <c r="G2713" s="4">
        <v>36.923328990000002</v>
      </c>
    </row>
    <row r="2714" spans="1:7" x14ac:dyDescent="0.25">
      <c r="A2714" t="str">
        <f t="shared" si="42"/>
        <v>18044 Cástaras Granada</v>
      </c>
      <c r="B2714" s="4" t="s">
        <v>5523</v>
      </c>
      <c r="C2714" s="4" t="s">
        <v>5524</v>
      </c>
      <c r="D2714" s="4" t="s">
        <v>5450</v>
      </c>
      <c r="E2714" s="4" t="s">
        <v>37</v>
      </c>
      <c r="F2714" s="4">
        <v>-3.2541748699999999</v>
      </c>
      <c r="G2714" s="4">
        <v>36.930592650000001</v>
      </c>
    </row>
    <row r="2715" spans="1:7" x14ac:dyDescent="0.25">
      <c r="A2715" t="str">
        <f t="shared" si="42"/>
        <v>18045 Castilléjar Granada</v>
      </c>
      <c r="B2715" s="4" t="s">
        <v>5525</v>
      </c>
      <c r="C2715" s="4" t="s">
        <v>5526</v>
      </c>
      <c r="D2715" s="4" t="s">
        <v>5450</v>
      </c>
      <c r="E2715" s="4" t="s">
        <v>37</v>
      </c>
      <c r="F2715" s="4">
        <v>-2.6433829200000001</v>
      </c>
      <c r="G2715" s="4">
        <v>37.714957759999997</v>
      </c>
    </row>
    <row r="2716" spans="1:7" x14ac:dyDescent="0.25">
      <c r="A2716" t="str">
        <f t="shared" si="42"/>
        <v>18046 Castril Granada</v>
      </c>
      <c r="B2716" s="4" t="s">
        <v>5527</v>
      </c>
      <c r="C2716" s="4" t="s">
        <v>5528</v>
      </c>
      <c r="D2716" s="4" t="s">
        <v>5450</v>
      </c>
      <c r="E2716" s="4" t="s">
        <v>37</v>
      </c>
      <c r="F2716" s="4">
        <v>-2.7792993199999998</v>
      </c>
      <c r="G2716" s="4">
        <v>37.794472429999999</v>
      </c>
    </row>
    <row r="2717" spans="1:7" x14ac:dyDescent="0.25">
      <c r="A2717" t="str">
        <f t="shared" si="42"/>
        <v>18047 Cenes de la Vega Granada</v>
      </c>
      <c r="B2717" s="4" t="s">
        <v>5529</v>
      </c>
      <c r="C2717" s="4" t="s">
        <v>5530</v>
      </c>
      <c r="D2717" s="4" t="s">
        <v>5450</v>
      </c>
      <c r="E2717" s="4" t="s">
        <v>37</v>
      </c>
      <c r="F2717" s="4">
        <v>-3.5373558599999999</v>
      </c>
      <c r="G2717" s="4">
        <v>37.159457490000001</v>
      </c>
    </row>
    <row r="2718" spans="1:7" x14ac:dyDescent="0.25">
      <c r="A2718" t="str">
        <f t="shared" si="42"/>
        <v>18048 Cijuela Granada</v>
      </c>
      <c r="B2718" s="4" t="s">
        <v>5531</v>
      </c>
      <c r="C2718" s="4" t="s">
        <v>5532</v>
      </c>
      <c r="D2718" s="4" t="s">
        <v>5450</v>
      </c>
      <c r="E2718" s="4" t="s">
        <v>37</v>
      </c>
      <c r="F2718" s="4">
        <v>-3.8105512899999998</v>
      </c>
      <c r="G2718" s="4">
        <v>37.19984762</v>
      </c>
    </row>
    <row r="2719" spans="1:7" x14ac:dyDescent="0.25">
      <c r="A2719" t="str">
        <f t="shared" si="42"/>
        <v>18049 Cogollos de Guadix Granada</v>
      </c>
      <c r="B2719" s="4" t="s">
        <v>5533</v>
      </c>
      <c r="C2719" s="4" t="s">
        <v>5534</v>
      </c>
      <c r="D2719" s="4" t="s">
        <v>5450</v>
      </c>
      <c r="E2719" s="4" t="s">
        <v>37</v>
      </c>
      <c r="F2719" s="4">
        <v>-3.1602774500000002</v>
      </c>
      <c r="G2719" s="4">
        <v>37.224989129999997</v>
      </c>
    </row>
    <row r="2720" spans="1:7" x14ac:dyDescent="0.25">
      <c r="A2720" t="str">
        <f t="shared" si="42"/>
        <v>18050 Cogollos de la Vega Granada</v>
      </c>
      <c r="B2720" s="4" t="s">
        <v>5535</v>
      </c>
      <c r="C2720" s="4" t="s">
        <v>5536</v>
      </c>
      <c r="D2720" s="4" t="s">
        <v>5450</v>
      </c>
      <c r="E2720" s="4" t="s">
        <v>37</v>
      </c>
      <c r="F2720" s="4">
        <v>-3.5752646700000001</v>
      </c>
      <c r="G2720" s="4">
        <v>37.273803049999998</v>
      </c>
    </row>
    <row r="2721" spans="1:7" x14ac:dyDescent="0.25">
      <c r="A2721" t="str">
        <f t="shared" si="42"/>
        <v>18051 Colomera Granada</v>
      </c>
      <c r="B2721" s="4" t="s">
        <v>5537</v>
      </c>
      <c r="C2721" s="4" t="s">
        <v>5538</v>
      </c>
      <c r="D2721" s="4" t="s">
        <v>5450</v>
      </c>
      <c r="E2721" s="4" t="s">
        <v>37</v>
      </c>
      <c r="F2721" s="4">
        <v>-3.7143652199999999</v>
      </c>
      <c r="G2721" s="4">
        <v>37.374262199999997</v>
      </c>
    </row>
    <row r="2722" spans="1:7" x14ac:dyDescent="0.25">
      <c r="A2722" t="str">
        <f t="shared" si="42"/>
        <v>18053 Cortes de Baza Granada</v>
      </c>
      <c r="B2722" s="4" t="s">
        <v>5539</v>
      </c>
      <c r="C2722" s="4" t="s">
        <v>5540</v>
      </c>
      <c r="D2722" s="4" t="s">
        <v>5450</v>
      </c>
      <c r="E2722" s="4" t="s">
        <v>37</v>
      </c>
      <c r="F2722" s="4">
        <v>-2.7710689999999998</v>
      </c>
      <c r="G2722" s="4">
        <v>37.656048849999998</v>
      </c>
    </row>
    <row r="2723" spans="1:7" x14ac:dyDescent="0.25">
      <c r="A2723" t="str">
        <f t="shared" si="42"/>
        <v>18054 Cortes y Graena Granada</v>
      </c>
      <c r="B2723" s="4" t="s">
        <v>5541</v>
      </c>
      <c r="C2723" s="4" t="s">
        <v>5542</v>
      </c>
      <c r="D2723" s="4" t="s">
        <v>5450</v>
      </c>
      <c r="E2723" s="4" t="s">
        <v>37</v>
      </c>
      <c r="F2723" s="4">
        <v>-3.2187029599999999</v>
      </c>
      <c r="G2723" s="4">
        <v>37.304002969999999</v>
      </c>
    </row>
    <row r="2724" spans="1:7" x14ac:dyDescent="0.25">
      <c r="A2724" t="str">
        <f t="shared" si="42"/>
        <v>18056 Cúllar Granada</v>
      </c>
      <c r="B2724" s="4" t="s">
        <v>5543</v>
      </c>
      <c r="C2724" s="4" t="s">
        <v>5544</v>
      </c>
      <c r="D2724" s="4" t="s">
        <v>5450</v>
      </c>
      <c r="E2724" s="4" t="s">
        <v>37</v>
      </c>
      <c r="F2724" s="4">
        <v>-2.5759622100000001</v>
      </c>
      <c r="G2724" s="4">
        <v>37.583717610000001</v>
      </c>
    </row>
    <row r="2725" spans="1:7" x14ac:dyDescent="0.25">
      <c r="A2725" t="str">
        <f t="shared" si="42"/>
        <v>18057 Cúllar Vega Granada</v>
      </c>
      <c r="B2725" s="4" t="s">
        <v>5545</v>
      </c>
      <c r="C2725" s="4" t="s">
        <v>5546</v>
      </c>
      <c r="D2725" s="4" t="s">
        <v>5450</v>
      </c>
      <c r="E2725" s="4" t="s">
        <v>37</v>
      </c>
      <c r="F2725" s="4">
        <v>-3.67166338</v>
      </c>
      <c r="G2725" s="4">
        <v>37.153446359999997</v>
      </c>
    </row>
    <row r="2726" spans="1:7" x14ac:dyDescent="0.25">
      <c r="A2726" t="str">
        <f t="shared" si="42"/>
        <v>18059 Chauchina Granada</v>
      </c>
      <c r="B2726" s="4" t="s">
        <v>5547</v>
      </c>
      <c r="C2726" s="4" t="s">
        <v>5548</v>
      </c>
      <c r="D2726" s="4" t="s">
        <v>5450</v>
      </c>
      <c r="E2726" s="4" t="s">
        <v>37</v>
      </c>
      <c r="F2726" s="4">
        <v>-3.77093889</v>
      </c>
      <c r="G2726" s="4">
        <v>37.201653239999999</v>
      </c>
    </row>
    <row r="2727" spans="1:7" x14ac:dyDescent="0.25">
      <c r="A2727" t="str">
        <f t="shared" si="42"/>
        <v>18061 Chimeneas Granada</v>
      </c>
      <c r="B2727" s="4" t="s">
        <v>5549</v>
      </c>
      <c r="C2727" s="4" t="s">
        <v>5550</v>
      </c>
      <c r="D2727" s="4" t="s">
        <v>5450</v>
      </c>
      <c r="E2727" s="4" t="s">
        <v>37</v>
      </c>
      <c r="F2727" s="4">
        <v>-3.8211483999999998</v>
      </c>
      <c r="G2727" s="4">
        <v>37.132621059999998</v>
      </c>
    </row>
    <row r="2728" spans="1:7" x14ac:dyDescent="0.25">
      <c r="A2728" t="str">
        <f t="shared" si="42"/>
        <v>18062 Churriana de la Vega Granada</v>
      </c>
      <c r="B2728" s="4" t="s">
        <v>5551</v>
      </c>
      <c r="C2728" s="4" t="s">
        <v>5552</v>
      </c>
      <c r="D2728" s="4" t="s">
        <v>5450</v>
      </c>
      <c r="E2728" s="4" t="s">
        <v>37</v>
      </c>
      <c r="F2728" s="4">
        <v>-3.6458129100000001</v>
      </c>
      <c r="G2728" s="4">
        <v>37.148857460000002</v>
      </c>
    </row>
    <row r="2729" spans="1:7" x14ac:dyDescent="0.25">
      <c r="A2729" t="str">
        <f t="shared" si="42"/>
        <v>18063 Darro Granada</v>
      </c>
      <c r="B2729" s="4" t="s">
        <v>5553</v>
      </c>
      <c r="C2729" s="4" t="s">
        <v>5554</v>
      </c>
      <c r="D2729" s="4" t="s">
        <v>5450</v>
      </c>
      <c r="E2729" s="4" t="s">
        <v>37</v>
      </c>
      <c r="F2729" s="4">
        <v>-3.2932566099999998</v>
      </c>
      <c r="G2729" s="4">
        <v>37.35059768</v>
      </c>
    </row>
    <row r="2730" spans="1:7" x14ac:dyDescent="0.25">
      <c r="A2730" t="str">
        <f t="shared" si="42"/>
        <v>18064 Dehesas de Guadix Granada</v>
      </c>
      <c r="B2730" s="4" t="s">
        <v>5555</v>
      </c>
      <c r="C2730" s="4" t="s">
        <v>5556</v>
      </c>
      <c r="D2730" s="4" t="s">
        <v>5450</v>
      </c>
      <c r="E2730" s="4" t="s">
        <v>37</v>
      </c>
      <c r="F2730" s="4">
        <v>-3.1010600899999998</v>
      </c>
      <c r="G2730" s="4">
        <v>37.591013699999998</v>
      </c>
    </row>
    <row r="2731" spans="1:7" x14ac:dyDescent="0.25">
      <c r="A2731" t="str">
        <f t="shared" si="42"/>
        <v>18065 Dehesas Viejas Granada</v>
      </c>
      <c r="B2731" s="4" t="s">
        <v>5557</v>
      </c>
      <c r="C2731" s="4" t="s">
        <v>5558</v>
      </c>
      <c r="D2731" s="4" t="s">
        <v>5450</v>
      </c>
      <c r="E2731" s="4" t="s">
        <v>37</v>
      </c>
      <c r="F2731" s="4">
        <v>-3.55222697</v>
      </c>
      <c r="G2731" s="4">
        <v>37.473722629999997</v>
      </c>
    </row>
    <row r="2732" spans="1:7" x14ac:dyDescent="0.25">
      <c r="A2732" t="str">
        <f t="shared" si="42"/>
        <v>18066 Deifontes Granada</v>
      </c>
      <c r="B2732" s="4" t="s">
        <v>5559</v>
      </c>
      <c r="C2732" s="4" t="s">
        <v>5560</v>
      </c>
      <c r="D2732" s="4" t="s">
        <v>5450</v>
      </c>
      <c r="E2732" s="4" t="s">
        <v>37</v>
      </c>
      <c r="F2732" s="4">
        <v>-3.5942402699999998</v>
      </c>
      <c r="G2732" s="4">
        <v>37.325945160000003</v>
      </c>
    </row>
    <row r="2733" spans="1:7" x14ac:dyDescent="0.25">
      <c r="A2733" t="str">
        <f t="shared" si="42"/>
        <v>18067 Diezma Granada</v>
      </c>
      <c r="B2733" s="4" t="s">
        <v>5561</v>
      </c>
      <c r="C2733" s="4" t="s">
        <v>5562</v>
      </c>
      <c r="D2733" s="4" t="s">
        <v>5450</v>
      </c>
      <c r="E2733" s="4" t="s">
        <v>37</v>
      </c>
      <c r="F2733" s="4">
        <v>-3.3318223200000001</v>
      </c>
      <c r="G2733" s="4">
        <v>37.321110879999999</v>
      </c>
    </row>
    <row r="2734" spans="1:7" x14ac:dyDescent="0.25">
      <c r="A2734" t="str">
        <f t="shared" si="42"/>
        <v>18068 Dílar Granada</v>
      </c>
      <c r="B2734" s="4" t="s">
        <v>5563</v>
      </c>
      <c r="C2734" s="4" t="s">
        <v>5564</v>
      </c>
      <c r="D2734" s="4" t="s">
        <v>5450</v>
      </c>
      <c r="E2734" s="4" t="s">
        <v>37</v>
      </c>
      <c r="F2734" s="4">
        <v>-3.6015207400000002</v>
      </c>
      <c r="G2734" s="4">
        <v>37.074489440000001</v>
      </c>
    </row>
    <row r="2735" spans="1:7" x14ac:dyDescent="0.25">
      <c r="A2735" t="str">
        <f t="shared" si="42"/>
        <v>18069 Dólar Granada</v>
      </c>
      <c r="B2735" s="4" t="s">
        <v>5565</v>
      </c>
      <c r="C2735" s="4" t="s">
        <v>5566</v>
      </c>
      <c r="D2735" s="4" t="s">
        <v>5450</v>
      </c>
      <c r="E2735" s="4" t="s">
        <v>37</v>
      </c>
      <c r="F2735" s="4">
        <v>-2.9912097100000001</v>
      </c>
      <c r="G2735" s="4">
        <v>37.17930415</v>
      </c>
    </row>
    <row r="2736" spans="1:7" x14ac:dyDescent="0.25">
      <c r="A2736" t="str">
        <f t="shared" si="42"/>
        <v>18070 Dúdar Granada</v>
      </c>
      <c r="B2736" s="4" t="s">
        <v>5567</v>
      </c>
      <c r="C2736" s="4" t="s">
        <v>5568</v>
      </c>
      <c r="D2736" s="4" t="s">
        <v>5450</v>
      </c>
      <c r="E2736" s="4" t="s">
        <v>37</v>
      </c>
      <c r="F2736" s="4">
        <v>-3.4827698699999998</v>
      </c>
      <c r="G2736" s="4">
        <v>37.186508910000001</v>
      </c>
    </row>
    <row r="2737" spans="1:7" x14ac:dyDescent="0.25">
      <c r="A2737" t="str">
        <f t="shared" si="42"/>
        <v>18071 Dúrcal Granada</v>
      </c>
      <c r="B2737" s="4" t="s">
        <v>5569</v>
      </c>
      <c r="C2737" s="4" t="s">
        <v>5570</v>
      </c>
      <c r="D2737" s="4" t="s">
        <v>5450</v>
      </c>
      <c r="E2737" s="4" t="s">
        <v>37</v>
      </c>
      <c r="F2737" s="4">
        <v>-3.56634078</v>
      </c>
      <c r="G2737" s="4">
        <v>36.988117000000003</v>
      </c>
    </row>
    <row r="2738" spans="1:7" x14ac:dyDescent="0.25">
      <c r="A2738" t="str">
        <f t="shared" si="42"/>
        <v>18072 Escúzar Granada</v>
      </c>
      <c r="B2738" s="4" t="s">
        <v>5571</v>
      </c>
      <c r="C2738" s="4" t="s">
        <v>5572</v>
      </c>
      <c r="D2738" s="4" t="s">
        <v>5450</v>
      </c>
      <c r="E2738" s="4" t="s">
        <v>37</v>
      </c>
      <c r="F2738" s="4">
        <v>-3.7612930699999998</v>
      </c>
      <c r="G2738" s="4">
        <v>37.062314209999997</v>
      </c>
    </row>
    <row r="2739" spans="1:7" x14ac:dyDescent="0.25">
      <c r="A2739" t="str">
        <f t="shared" si="42"/>
        <v>18074 Ferreira Granada</v>
      </c>
      <c r="B2739" s="4" t="s">
        <v>5573</v>
      </c>
      <c r="C2739" s="4" t="s">
        <v>5574</v>
      </c>
      <c r="D2739" s="4" t="s">
        <v>5450</v>
      </c>
      <c r="E2739" s="4" t="s">
        <v>37</v>
      </c>
      <c r="F2739" s="4">
        <v>-3.03620132</v>
      </c>
      <c r="G2739" s="4">
        <v>37.172475810000002</v>
      </c>
    </row>
    <row r="2740" spans="1:7" x14ac:dyDescent="0.25">
      <c r="A2740" t="str">
        <f t="shared" si="42"/>
        <v>18076 Fonelas Granada</v>
      </c>
      <c r="B2740" s="4" t="s">
        <v>5575</v>
      </c>
      <c r="C2740" s="4" t="s">
        <v>5576</v>
      </c>
      <c r="D2740" s="4" t="s">
        <v>5450</v>
      </c>
      <c r="E2740" s="4" t="s">
        <v>37</v>
      </c>
      <c r="F2740" s="4">
        <v>-3.1752162799999999</v>
      </c>
      <c r="G2740" s="4">
        <v>37.413286810000002</v>
      </c>
    </row>
    <row r="2741" spans="1:7" x14ac:dyDescent="0.25">
      <c r="A2741" t="str">
        <f t="shared" si="42"/>
        <v>18078 Freila Granada</v>
      </c>
      <c r="B2741" s="4" t="s">
        <v>5577</v>
      </c>
      <c r="C2741" s="4" t="s">
        <v>5578</v>
      </c>
      <c r="D2741" s="4" t="s">
        <v>5450</v>
      </c>
      <c r="E2741" s="4" t="s">
        <v>37</v>
      </c>
      <c r="F2741" s="4">
        <v>-2.9095130400000002</v>
      </c>
      <c r="G2741" s="4">
        <v>37.528825249999997</v>
      </c>
    </row>
    <row r="2742" spans="1:7" x14ac:dyDescent="0.25">
      <c r="A2742" t="str">
        <f t="shared" si="42"/>
        <v>18079 Fuente Vaqueros Granada</v>
      </c>
      <c r="B2742" s="4" t="s">
        <v>5579</v>
      </c>
      <c r="C2742" s="4" t="s">
        <v>5580</v>
      </c>
      <c r="D2742" s="4" t="s">
        <v>5450</v>
      </c>
      <c r="E2742" s="4" t="s">
        <v>37</v>
      </c>
      <c r="F2742" s="4">
        <v>-3.7848424199999999</v>
      </c>
      <c r="G2742" s="4">
        <v>37.219968340000001</v>
      </c>
    </row>
    <row r="2743" spans="1:7" x14ac:dyDescent="0.25">
      <c r="A2743" t="str">
        <f t="shared" si="42"/>
        <v>18082 Galera Granada</v>
      </c>
      <c r="B2743" s="4" t="s">
        <v>5581</v>
      </c>
      <c r="C2743" s="4" t="s">
        <v>5582</v>
      </c>
      <c r="D2743" s="4" t="s">
        <v>5450</v>
      </c>
      <c r="E2743" s="4" t="s">
        <v>37</v>
      </c>
      <c r="F2743" s="4">
        <v>-2.55073185</v>
      </c>
      <c r="G2743" s="4">
        <v>37.7433215</v>
      </c>
    </row>
    <row r="2744" spans="1:7" x14ac:dyDescent="0.25">
      <c r="A2744" t="str">
        <f t="shared" si="42"/>
        <v>18083 Gobernador Granada</v>
      </c>
      <c r="B2744" s="4" t="s">
        <v>5583</v>
      </c>
      <c r="C2744" s="4" t="s">
        <v>5584</v>
      </c>
      <c r="D2744" s="4" t="s">
        <v>5450</v>
      </c>
      <c r="E2744" s="4" t="s">
        <v>37</v>
      </c>
      <c r="F2744" s="4">
        <v>-3.3199953419999999</v>
      </c>
      <c r="G2744" s="4">
        <v>37.477439279999999</v>
      </c>
    </row>
    <row r="2745" spans="1:7" x14ac:dyDescent="0.25">
      <c r="A2745" t="str">
        <f t="shared" si="42"/>
        <v>18084 Gójar Granada</v>
      </c>
      <c r="B2745" s="4" t="s">
        <v>5585</v>
      </c>
      <c r="C2745" s="4" t="s">
        <v>5586</v>
      </c>
      <c r="D2745" s="4" t="s">
        <v>5450</v>
      </c>
      <c r="E2745" s="4" t="s">
        <v>37</v>
      </c>
      <c r="F2745" s="4">
        <v>-3.6060595100000001</v>
      </c>
      <c r="G2745" s="4">
        <v>37.104771829999997</v>
      </c>
    </row>
    <row r="2746" spans="1:7" x14ac:dyDescent="0.25">
      <c r="A2746" t="str">
        <f t="shared" si="42"/>
        <v>18085 Gor Granada</v>
      </c>
      <c r="B2746" s="4" t="s">
        <v>5587</v>
      </c>
      <c r="C2746" s="4" t="s">
        <v>5588</v>
      </c>
      <c r="D2746" s="4" t="s">
        <v>5450</v>
      </c>
      <c r="E2746" s="4" t="s">
        <v>37</v>
      </c>
      <c r="F2746" s="4">
        <v>-2.9694878999999998</v>
      </c>
      <c r="G2746" s="4">
        <v>37.369269760000002</v>
      </c>
    </row>
    <row r="2747" spans="1:7" x14ac:dyDescent="0.25">
      <c r="A2747" t="str">
        <f t="shared" si="42"/>
        <v>18086 Gorafe Granada</v>
      </c>
      <c r="B2747" s="4" t="s">
        <v>5589</v>
      </c>
      <c r="C2747" s="4" t="s">
        <v>5590</v>
      </c>
      <c r="D2747" s="4" t="s">
        <v>5450</v>
      </c>
      <c r="E2747" s="4" t="s">
        <v>37</v>
      </c>
      <c r="F2747" s="4">
        <v>-3.0444045800000001</v>
      </c>
      <c r="G2747" s="4">
        <v>37.479251619999999</v>
      </c>
    </row>
    <row r="2748" spans="1:7" x14ac:dyDescent="0.25">
      <c r="A2748" t="str">
        <f t="shared" si="42"/>
        <v>18087 Granada Granada</v>
      </c>
      <c r="B2748" s="4" t="s">
        <v>5591</v>
      </c>
      <c r="C2748" s="4" t="s">
        <v>5450</v>
      </c>
      <c r="D2748" s="4" t="s">
        <v>5450</v>
      </c>
      <c r="E2748" s="4" t="s">
        <v>37</v>
      </c>
      <c r="F2748" s="4">
        <v>-3.6000188299999998</v>
      </c>
      <c r="G2748" s="4">
        <v>37.176419320000001</v>
      </c>
    </row>
    <row r="2749" spans="1:7" x14ac:dyDescent="0.25">
      <c r="A2749" t="str">
        <f t="shared" si="42"/>
        <v>18088 Guadahortuna Granada</v>
      </c>
      <c r="B2749" s="4" t="s">
        <v>5592</v>
      </c>
      <c r="C2749" s="4" t="s">
        <v>5593</v>
      </c>
      <c r="D2749" s="4" t="s">
        <v>5450</v>
      </c>
      <c r="E2749" s="4" t="s">
        <v>37</v>
      </c>
      <c r="F2749" s="4">
        <v>-3.39966868</v>
      </c>
      <c r="G2749" s="4">
        <v>37.558225159999999</v>
      </c>
    </row>
    <row r="2750" spans="1:7" x14ac:dyDescent="0.25">
      <c r="A2750" t="str">
        <f t="shared" si="42"/>
        <v>18089 Guadix Granada</v>
      </c>
      <c r="B2750" s="4" t="s">
        <v>5594</v>
      </c>
      <c r="C2750" s="4" t="s">
        <v>5595</v>
      </c>
      <c r="D2750" s="4" t="s">
        <v>5450</v>
      </c>
      <c r="E2750" s="4" t="s">
        <v>37</v>
      </c>
      <c r="F2750" s="4">
        <v>-3.1363808199999998</v>
      </c>
      <c r="G2750" s="4">
        <v>37.301610719999999</v>
      </c>
    </row>
    <row r="2751" spans="1:7" x14ac:dyDescent="0.25">
      <c r="A2751" t="str">
        <f t="shared" si="42"/>
        <v>18093 Gualchos Granada</v>
      </c>
      <c r="B2751" s="4" t="s">
        <v>5596</v>
      </c>
      <c r="C2751" s="4" t="s">
        <v>5597</v>
      </c>
      <c r="D2751" s="4" t="s">
        <v>5450</v>
      </c>
      <c r="E2751" s="4" t="s">
        <v>37</v>
      </c>
      <c r="F2751" s="4">
        <v>-3.3907687200000001</v>
      </c>
      <c r="G2751" s="4">
        <v>36.74323519</v>
      </c>
    </row>
    <row r="2752" spans="1:7" x14ac:dyDescent="0.25">
      <c r="A2752" t="str">
        <f t="shared" si="42"/>
        <v>18094 Güéjar Sierra Granada</v>
      </c>
      <c r="B2752" s="4" t="s">
        <v>5598</v>
      </c>
      <c r="C2752" s="4" t="s">
        <v>5599</v>
      </c>
      <c r="D2752" s="4" t="s">
        <v>5450</v>
      </c>
      <c r="E2752" s="4" t="s">
        <v>37</v>
      </c>
      <c r="F2752" s="4">
        <v>-3.4387539600000001</v>
      </c>
      <c r="G2752" s="4">
        <v>37.159556160000001</v>
      </c>
    </row>
    <row r="2753" spans="1:7" x14ac:dyDescent="0.25">
      <c r="A2753" t="str">
        <f t="shared" si="42"/>
        <v>18095 Güevéjar Granada</v>
      </c>
      <c r="B2753" s="4" t="s">
        <v>5600</v>
      </c>
      <c r="C2753" s="4" t="s">
        <v>5601</v>
      </c>
      <c r="D2753" s="4" t="s">
        <v>5450</v>
      </c>
      <c r="E2753" s="4" t="s">
        <v>37</v>
      </c>
      <c r="F2753" s="4">
        <v>-3.5973199500000002</v>
      </c>
      <c r="G2753" s="4">
        <v>37.257144340000004</v>
      </c>
    </row>
    <row r="2754" spans="1:7" x14ac:dyDescent="0.25">
      <c r="A2754" t="str">
        <f t="shared" si="42"/>
        <v>18096 Huélago Granada</v>
      </c>
      <c r="B2754" s="4" t="s">
        <v>5602</v>
      </c>
      <c r="C2754" s="4" t="s">
        <v>5603</v>
      </c>
      <c r="D2754" s="4" t="s">
        <v>5450</v>
      </c>
      <c r="E2754" s="4" t="s">
        <v>37</v>
      </c>
      <c r="F2754" s="4">
        <v>-3.2604888299999999</v>
      </c>
      <c r="G2754" s="4">
        <v>37.419449520000001</v>
      </c>
    </row>
    <row r="2755" spans="1:7" x14ac:dyDescent="0.25">
      <c r="A2755" t="str">
        <f t="shared" ref="A2755:A2818" si="43">CONCATENATE(B2755, " ",C2755, " ",D2755)</f>
        <v>18097 Huéneja Granada</v>
      </c>
      <c r="B2755" s="4" t="s">
        <v>5604</v>
      </c>
      <c r="C2755" s="4" t="s">
        <v>5605</v>
      </c>
      <c r="D2755" s="4" t="s">
        <v>5450</v>
      </c>
      <c r="E2755" s="4" t="s">
        <v>37</v>
      </c>
      <c r="F2755" s="4">
        <v>-2.94839159</v>
      </c>
      <c r="G2755" s="4">
        <v>37.175939419999999</v>
      </c>
    </row>
    <row r="2756" spans="1:7" x14ac:dyDescent="0.25">
      <c r="A2756" t="str">
        <f t="shared" si="43"/>
        <v>18098 Huéscar Granada</v>
      </c>
      <c r="B2756" s="4" t="s">
        <v>5606</v>
      </c>
      <c r="C2756" s="4" t="s">
        <v>5607</v>
      </c>
      <c r="D2756" s="4" t="s">
        <v>5450</v>
      </c>
      <c r="E2756" s="4" t="s">
        <v>37</v>
      </c>
      <c r="F2756" s="4">
        <v>-2.54009537</v>
      </c>
      <c r="G2756" s="4">
        <v>37.809770520000001</v>
      </c>
    </row>
    <row r="2757" spans="1:7" x14ac:dyDescent="0.25">
      <c r="A2757" t="str">
        <f t="shared" si="43"/>
        <v>18099 Huétor de Santillán Granada</v>
      </c>
      <c r="B2757" s="4" t="s">
        <v>5608</v>
      </c>
      <c r="C2757" s="4" t="s">
        <v>5609</v>
      </c>
      <c r="D2757" s="4" t="s">
        <v>5450</v>
      </c>
      <c r="E2757" s="4" t="s">
        <v>37</v>
      </c>
      <c r="F2757" s="4">
        <v>-3.5167641600000001</v>
      </c>
      <c r="G2757" s="4">
        <v>37.218455900000002</v>
      </c>
    </row>
    <row r="2758" spans="1:7" x14ac:dyDescent="0.25">
      <c r="A2758" t="str">
        <f t="shared" si="43"/>
        <v>18100 Huétor Tájar Granada</v>
      </c>
      <c r="B2758" s="4" t="s">
        <v>5610</v>
      </c>
      <c r="C2758" s="4" t="s">
        <v>5611</v>
      </c>
      <c r="D2758" s="4" t="s">
        <v>5450</v>
      </c>
      <c r="E2758" s="4" t="s">
        <v>37</v>
      </c>
      <c r="F2758" s="4">
        <v>-4.0471685900000001</v>
      </c>
      <c r="G2758" s="4">
        <v>37.194685120000003</v>
      </c>
    </row>
    <row r="2759" spans="1:7" x14ac:dyDescent="0.25">
      <c r="A2759" t="str">
        <f t="shared" si="43"/>
        <v>18101 Huétor Vega Granada</v>
      </c>
      <c r="B2759" s="4" t="s">
        <v>5612</v>
      </c>
      <c r="C2759" s="4" t="s">
        <v>5613</v>
      </c>
      <c r="D2759" s="4" t="s">
        <v>5450</v>
      </c>
      <c r="E2759" s="4" t="s">
        <v>37</v>
      </c>
      <c r="F2759" s="4">
        <v>-3.5717408399999999</v>
      </c>
      <c r="G2759" s="4">
        <v>37.14461301</v>
      </c>
    </row>
    <row r="2760" spans="1:7" x14ac:dyDescent="0.25">
      <c r="A2760" t="str">
        <f t="shared" si="43"/>
        <v>18102 Íllora Granada</v>
      </c>
      <c r="B2760" s="4" t="s">
        <v>5614</v>
      </c>
      <c r="C2760" s="4" t="s">
        <v>5615</v>
      </c>
      <c r="D2760" s="4" t="s">
        <v>5450</v>
      </c>
      <c r="E2760" s="4" t="s">
        <v>37</v>
      </c>
      <c r="F2760" s="4">
        <v>-3.8817231300000001</v>
      </c>
      <c r="G2760" s="4">
        <v>37.28611488</v>
      </c>
    </row>
    <row r="2761" spans="1:7" x14ac:dyDescent="0.25">
      <c r="A2761" t="str">
        <f t="shared" si="43"/>
        <v>18103 Ítrabo Granada</v>
      </c>
      <c r="B2761" s="4" t="s">
        <v>5616</v>
      </c>
      <c r="C2761" s="4" t="s">
        <v>5617</v>
      </c>
      <c r="D2761" s="4" t="s">
        <v>5450</v>
      </c>
      <c r="E2761" s="4" t="s">
        <v>37</v>
      </c>
      <c r="F2761" s="4">
        <v>-3.6389509599999998</v>
      </c>
      <c r="G2761" s="4">
        <v>36.799564449999998</v>
      </c>
    </row>
    <row r="2762" spans="1:7" x14ac:dyDescent="0.25">
      <c r="A2762" t="str">
        <f t="shared" si="43"/>
        <v>18105 Iznalloz Granada</v>
      </c>
      <c r="B2762" s="4" t="s">
        <v>5618</v>
      </c>
      <c r="C2762" s="4" t="s">
        <v>5619</v>
      </c>
      <c r="D2762" s="4" t="s">
        <v>5450</v>
      </c>
      <c r="E2762" s="4" t="s">
        <v>37</v>
      </c>
      <c r="F2762" s="4">
        <v>-3.5309540099999999</v>
      </c>
      <c r="G2762" s="4">
        <v>37.392019949999998</v>
      </c>
    </row>
    <row r="2763" spans="1:7" x14ac:dyDescent="0.25">
      <c r="A2763" t="str">
        <f t="shared" si="43"/>
        <v>18106 Játar Granada</v>
      </c>
      <c r="B2763" s="4" t="s">
        <v>5620</v>
      </c>
      <c r="C2763" s="4" t="s">
        <v>5621</v>
      </c>
      <c r="D2763" s="4" t="s">
        <v>5450</v>
      </c>
      <c r="E2763" s="4" t="s">
        <v>37</v>
      </c>
      <c r="F2763" s="4">
        <v>-3.9099949999999999</v>
      </c>
      <c r="G2763" s="4">
        <v>36.935412620000001</v>
      </c>
    </row>
    <row r="2764" spans="1:7" x14ac:dyDescent="0.25">
      <c r="A2764" t="str">
        <f t="shared" si="43"/>
        <v>18107 Jayena Granada</v>
      </c>
      <c r="B2764" s="4" t="s">
        <v>5622</v>
      </c>
      <c r="C2764" s="4" t="s">
        <v>5623</v>
      </c>
      <c r="D2764" s="4" t="s">
        <v>5450</v>
      </c>
      <c r="E2764" s="4" t="s">
        <v>37</v>
      </c>
      <c r="F2764" s="4">
        <v>-3.8235262300000001</v>
      </c>
      <c r="G2764" s="4">
        <v>36.947635669999997</v>
      </c>
    </row>
    <row r="2765" spans="1:7" x14ac:dyDescent="0.25">
      <c r="A2765" t="str">
        <f t="shared" si="43"/>
        <v>18108 Jérez del Marquesado Granada</v>
      </c>
      <c r="B2765" s="4" t="s">
        <v>5624</v>
      </c>
      <c r="C2765" s="4" t="s">
        <v>5625</v>
      </c>
      <c r="D2765" s="4" t="s">
        <v>5450</v>
      </c>
      <c r="E2765" s="4" t="s">
        <v>37</v>
      </c>
      <c r="F2765" s="4">
        <v>-3.1569254099999999</v>
      </c>
      <c r="G2765" s="4">
        <v>37.184421299999997</v>
      </c>
    </row>
    <row r="2766" spans="1:7" x14ac:dyDescent="0.25">
      <c r="A2766" t="str">
        <f t="shared" si="43"/>
        <v>18109 Jete Granada</v>
      </c>
      <c r="B2766" s="4" t="s">
        <v>5626</v>
      </c>
      <c r="C2766" s="4" t="s">
        <v>5627</v>
      </c>
      <c r="D2766" s="4" t="s">
        <v>5450</v>
      </c>
      <c r="E2766" s="4" t="s">
        <v>37</v>
      </c>
      <c r="F2766" s="4">
        <v>-3.6685562100000002</v>
      </c>
      <c r="G2766" s="4">
        <v>36.797075980000002</v>
      </c>
    </row>
    <row r="2767" spans="1:7" x14ac:dyDescent="0.25">
      <c r="A2767" t="str">
        <f t="shared" si="43"/>
        <v>18111 Jun Granada</v>
      </c>
      <c r="B2767" s="4" t="s">
        <v>5628</v>
      </c>
      <c r="C2767" s="4" t="s">
        <v>5629</v>
      </c>
      <c r="D2767" s="4" t="s">
        <v>5450</v>
      </c>
      <c r="E2767" s="4" t="s">
        <v>37</v>
      </c>
      <c r="F2767" s="4">
        <v>-3.5945811399999998</v>
      </c>
      <c r="G2767" s="4">
        <v>37.221408619999998</v>
      </c>
    </row>
    <row r="2768" spans="1:7" x14ac:dyDescent="0.25">
      <c r="A2768" t="str">
        <f t="shared" si="43"/>
        <v>18112 Juviles Granada</v>
      </c>
      <c r="B2768" s="4" t="s">
        <v>5630</v>
      </c>
      <c r="C2768" s="4" t="s">
        <v>5631</v>
      </c>
      <c r="D2768" s="4" t="s">
        <v>5450</v>
      </c>
      <c r="E2768" s="4" t="s">
        <v>37</v>
      </c>
      <c r="F2768" s="4">
        <v>-3.2251108099999999</v>
      </c>
      <c r="G2768" s="4">
        <v>36.948148170000003</v>
      </c>
    </row>
    <row r="2769" spans="1:7" x14ac:dyDescent="0.25">
      <c r="A2769" t="str">
        <f t="shared" si="43"/>
        <v>18114 Calahorra, La Granada</v>
      </c>
      <c r="B2769" s="4" t="s">
        <v>5632</v>
      </c>
      <c r="C2769" s="4" t="s">
        <v>5633</v>
      </c>
      <c r="D2769" s="4" t="s">
        <v>5450</v>
      </c>
      <c r="E2769" s="4" t="s">
        <v>37</v>
      </c>
      <c r="F2769" s="4">
        <v>-3.0636829799999998</v>
      </c>
      <c r="G2769" s="4">
        <v>37.181550719999997</v>
      </c>
    </row>
    <row r="2770" spans="1:7" x14ac:dyDescent="0.25">
      <c r="A2770" t="str">
        <f t="shared" si="43"/>
        <v>18115 Láchar Granada</v>
      </c>
      <c r="B2770" s="4" t="s">
        <v>5634</v>
      </c>
      <c r="C2770" s="4" t="s">
        <v>5635</v>
      </c>
      <c r="D2770" s="4" t="s">
        <v>5450</v>
      </c>
      <c r="E2770" s="4" t="s">
        <v>37</v>
      </c>
      <c r="F2770" s="4">
        <v>-3.8355534900000001</v>
      </c>
      <c r="G2770" s="4">
        <v>37.196582249999999</v>
      </c>
    </row>
    <row r="2771" spans="1:7" x14ac:dyDescent="0.25">
      <c r="A2771" t="str">
        <f t="shared" si="43"/>
        <v>18116 Lanjarón Granada</v>
      </c>
      <c r="B2771" s="4" t="s">
        <v>5636</v>
      </c>
      <c r="C2771" s="4" t="s">
        <v>5637</v>
      </c>
      <c r="D2771" s="4" t="s">
        <v>5450</v>
      </c>
      <c r="E2771" s="4" t="s">
        <v>37</v>
      </c>
      <c r="F2771" s="4">
        <v>-3.4828086699999998</v>
      </c>
      <c r="G2771" s="4">
        <v>36.917831479999997</v>
      </c>
    </row>
    <row r="2772" spans="1:7" x14ac:dyDescent="0.25">
      <c r="A2772" t="str">
        <f t="shared" si="43"/>
        <v>18117 Lanteira Granada</v>
      </c>
      <c r="B2772" s="4" t="s">
        <v>5638</v>
      </c>
      <c r="C2772" s="4" t="s">
        <v>5639</v>
      </c>
      <c r="D2772" s="4" t="s">
        <v>5450</v>
      </c>
      <c r="E2772" s="4" t="s">
        <v>37</v>
      </c>
      <c r="F2772" s="4">
        <v>-3.138438099</v>
      </c>
      <c r="G2772" s="4">
        <v>37.168865799999999</v>
      </c>
    </row>
    <row r="2773" spans="1:7" x14ac:dyDescent="0.25">
      <c r="A2773" t="str">
        <f t="shared" si="43"/>
        <v>18119 Lecrín Granada</v>
      </c>
      <c r="B2773" s="4" t="s">
        <v>5640</v>
      </c>
      <c r="C2773" s="4" t="s">
        <v>5641</v>
      </c>
      <c r="D2773" s="4" t="s">
        <v>5450</v>
      </c>
      <c r="E2773" s="4" t="s">
        <v>37</v>
      </c>
      <c r="F2773" s="4">
        <v>-3.5507052589999999</v>
      </c>
      <c r="G2773" s="4">
        <v>36.947970869999999</v>
      </c>
    </row>
    <row r="2774" spans="1:7" x14ac:dyDescent="0.25">
      <c r="A2774" t="str">
        <f t="shared" si="43"/>
        <v>18120 Lentegí Granada</v>
      </c>
      <c r="B2774" s="4" t="s">
        <v>5642</v>
      </c>
      <c r="C2774" s="4" t="s">
        <v>5643</v>
      </c>
      <c r="D2774" s="4" t="s">
        <v>5450</v>
      </c>
      <c r="E2774" s="4" t="s">
        <v>37</v>
      </c>
      <c r="F2774" s="4">
        <v>-3.6744655800000001</v>
      </c>
      <c r="G2774" s="4">
        <v>36.835588710000003</v>
      </c>
    </row>
    <row r="2775" spans="1:7" x14ac:dyDescent="0.25">
      <c r="A2775" t="str">
        <f t="shared" si="43"/>
        <v>18121 Lobras Granada</v>
      </c>
      <c r="B2775" s="4" t="s">
        <v>5644</v>
      </c>
      <c r="C2775" s="4" t="s">
        <v>5645</v>
      </c>
      <c r="D2775" s="4" t="s">
        <v>5450</v>
      </c>
      <c r="E2775" s="4" t="s">
        <v>37</v>
      </c>
      <c r="F2775" s="4">
        <v>-3.212739</v>
      </c>
      <c r="G2775" s="4">
        <v>36.929718540000003</v>
      </c>
    </row>
    <row r="2776" spans="1:7" x14ac:dyDescent="0.25">
      <c r="A2776" t="str">
        <f t="shared" si="43"/>
        <v>18122 Loja Granada</v>
      </c>
      <c r="B2776" s="4" t="s">
        <v>5646</v>
      </c>
      <c r="C2776" s="4" t="s">
        <v>5647</v>
      </c>
      <c r="D2776" s="4" t="s">
        <v>5450</v>
      </c>
      <c r="E2776" s="4" t="s">
        <v>37</v>
      </c>
      <c r="F2776" s="4">
        <v>-4.1521874299999997</v>
      </c>
      <c r="G2776" s="4">
        <v>37.166282189999997</v>
      </c>
    </row>
    <row r="2777" spans="1:7" x14ac:dyDescent="0.25">
      <c r="A2777" t="str">
        <f t="shared" si="43"/>
        <v>18123 Lugros Granada</v>
      </c>
      <c r="B2777" s="4" t="s">
        <v>5648</v>
      </c>
      <c r="C2777" s="4" t="s">
        <v>5649</v>
      </c>
      <c r="D2777" s="4" t="s">
        <v>5450</v>
      </c>
      <c r="E2777" s="4" t="s">
        <v>37</v>
      </c>
      <c r="F2777" s="4">
        <v>-3.2407447</v>
      </c>
      <c r="G2777" s="4">
        <v>37.230198819999998</v>
      </c>
    </row>
    <row r="2778" spans="1:7" x14ac:dyDescent="0.25">
      <c r="A2778" t="str">
        <f t="shared" si="43"/>
        <v>18124 Lújar Granada</v>
      </c>
      <c r="B2778" s="4" t="s">
        <v>5650</v>
      </c>
      <c r="C2778" s="4" t="s">
        <v>5651</v>
      </c>
      <c r="D2778" s="4" t="s">
        <v>5450</v>
      </c>
      <c r="E2778" s="4" t="s">
        <v>37</v>
      </c>
      <c r="F2778" s="4">
        <v>-3.4031879100000002</v>
      </c>
      <c r="G2778" s="4">
        <v>36.787590639999998</v>
      </c>
    </row>
    <row r="2779" spans="1:7" x14ac:dyDescent="0.25">
      <c r="A2779" t="str">
        <f t="shared" si="43"/>
        <v>18126 Malahá, La Granada</v>
      </c>
      <c r="B2779" s="4" t="s">
        <v>5652</v>
      </c>
      <c r="C2779" s="4" t="s">
        <v>5653</v>
      </c>
      <c r="D2779" s="4" t="s">
        <v>5450</v>
      </c>
      <c r="E2779" s="4" t="s">
        <v>37</v>
      </c>
      <c r="F2779" s="4">
        <v>-3.7218135700000001</v>
      </c>
      <c r="G2779" s="4">
        <v>37.101564670000002</v>
      </c>
    </row>
    <row r="2780" spans="1:7" x14ac:dyDescent="0.25">
      <c r="A2780" t="str">
        <f t="shared" si="43"/>
        <v>18127 Maracena Granada</v>
      </c>
      <c r="B2780" s="4" t="s">
        <v>5654</v>
      </c>
      <c r="C2780" s="4" t="s">
        <v>5655</v>
      </c>
      <c r="D2780" s="4" t="s">
        <v>5450</v>
      </c>
      <c r="E2780" s="4" t="s">
        <v>37</v>
      </c>
      <c r="F2780" s="4">
        <v>-3.6343979700000002</v>
      </c>
      <c r="G2780" s="4">
        <v>37.207239710000003</v>
      </c>
    </row>
    <row r="2781" spans="1:7" x14ac:dyDescent="0.25">
      <c r="A2781" t="str">
        <f t="shared" si="43"/>
        <v>18128 Marchal Granada</v>
      </c>
      <c r="B2781" s="4" t="s">
        <v>5656</v>
      </c>
      <c r="C2781" s="4" t="s">
        <v>5657</v>
      </c>
      <c r="D2781" s="4" t="s">
        <v>5450</v>
      </c>
      <c r="E2781" s="4" t="s">
        <v>37</v>
      </c>
      <c r="F2781" s="4">
        <v>-3.2014529500000002</v>
      </c>
      <c r="G2781" s="4">
        <v>37.29676817</v>
      </c>
    </row>
    <row r="2782" spans="1:7" x14ac:dyDescent="0.25">
      <c r="A2782" t="str">
        <f t="shared" si="43"/>
        <v>18132 Moclín Granada</v>
      </c>
      <c r="B2782" s="4" t="s">
        <v>5658</v>
      </c>
      <c r="C2782" s="4" t="s">
        <v>5659</v>
      </c>
      <c r="D2782" s="4" t="s">
        <v>5450</v>
      </c>
      <c r="E2782" s="4" t="s">
        <v>37</v>
      </c>
      <c r="F2782" s="4">
        <v>-3.7868285300000002</v>
      </c>
      <c r="G2782" s="4">
        <v>37.342695900000002</v>
      </c>
    </row>
    <row r="2783" spans="1:7" x14ac:dyDescent="0.25">
      <c r="A2783" t="str">
        <f t="shared" si="43"/>
        <v>18133 Molvízar Granada</v>
      </c>
      <c r="B2783" s="4" t="s">
        <v>5660</v>
      </c>
      <c r="C2783" s="4" t="s">
        <v>5661</v>
      </c>
      <c r="D2783" s="4" t="s">
        <v>5450</v>
      </c>
      <c r="E2783" s="4" t="s">
        <v>37</v>
      </c>
      <c r="F2783" s="4">
        <v>-3.6079784500000001</v>
      </c>
      <c r="G2783" s="4">
        <v>36.786737000000002</v>
      </c>
    </row>
    <row r="2784" spans="1:7" x14ac:dyDescent="0.25">
      <c r="A2784" t="str">
        <f t="shared" si="43"/>
        <v>18134 Monachil Granada</v>
      </c>
      <c r="B2784" s="4" t="s">
        <v>5662</v>
      </c>
      <c r="C2784" s="4" t="s">
        <v>5663</v>
      </c>
      <c r="D2784" s="4" t="s">
        <v>5450</v>
      </c>
      <c r="E2784" s="4" t="s">
        <v>37</v>
      </c>
      <c r="F2784" s="4">
        <v>-3.5389358799999999</v>
      </c>
      <c r="G2784" s="4">
        <v>37.131353369999999</v>
      </c>
    </row>
    <row r="2785" spans="1:7" x14ac:dyDescent="0.25">
      <c r="A2785" t="str">
        <f t="shared" si="43"/>
        <v>18135 Montefrío Granada</v>
      </c>
      <c r="B2785" s="4" t="s">
        <v>5664</v>
      </c>
      <c r="C2785" s="4" t="s">
        <v>5665</v>
      </c>
      <c r="D2785" s="4" t="s">
        <v>5450</v>
      </c>
      <c r="E2785" s="4" t="s">
        <v>37</v>
      </c>
      <c r="F2785" s="4">
        <v>-4.0105238300000003</v>
      </c>
      <c r="G2785" s="4">
        <v>37.321049340000002</v>
      </c>
    </row>
    <row r="2786" spans="1:7" x14ac:dyDescent="0.25">
      <c r="A2786" t="str">
        <f t="shared" si="43"/>
        <v>18136 Montejícar Granada</v>
      </c>
      <c r="B2786" s="4" t="s">
        <v>5666</v>
      </c>
      <c r="C2786" s="4" t="s">
        <v>5667</v>
      </c>
      <c r="D2786" s="4" t="s">
        <v>5450</v>
      </c>
      <c r="E2786" s="4" t="s">
        <v>37</v>
      </c>
      <c r="F2786" s="4">
        <v>-3.5049460200000002</v>
      </c>
      <c r="G2786" s="4">
        <v>37.571893629999998</v>
      </c>
    </row>
    <row r="2787" spans="1:7" x14ac:dyDescent="0.25">
      <c r="A2787" t="str">
        <f t="shared" si="43"/>
        <v>18137 Montillana Granada</v>
      </c>
      <c r="B2787" s="4" t="s">
        <v>5668</v>
      </c>
      <c r="C2787" s="4" t="s">
        <v>5669</v>
      </c>
      <c r="D2787" s="4" t="s">
        <v>5450</v>
      </c>
      <c r="E2787" s="4" t="s">
        <v>37</v>
      </c>
      <c r="F2787" s="4">
        <v>-3.6722924300000002</v>
      </c>
      <c r="G2787" s="4">
        <v>37.501917370000001</v>
      </c>
    </row>
    <row r="2788" spans="1:7" x14ac:dyDescent="0.25">
      <c r="A2788" t="str">
        <f t="shared" si="43"/>
        <v>18138 Moraleda de Zafayona Granada</v>
      </c>
      <c r="B2788" s="4" t="s">
        <v>5670</v>
      </c>
      <c r="C2788" s="4" t="s">
        <v>5671</v>
      </c>
      <c r="D2788" s="4" t="s">
        <v>5450</v>
      </c>
      <c r="E2788" s="4" t="s">
        <v>37</v>
      </c>
      <c r="F2788" s="4">
        <v>-3.9645100800000002</v>
      </c>
      <c r="G2788" s="4">
        <v>37.16801177</v>
      </c>
    </row>
    <row r="2789" spans="1:7" x14ac:dyDescent="0.25">
      <c r="A2789" t="str">
        <f t="shared" si="43"/>
        <v>18140 Motril Granada</v>
      </c>
      <c r="B2789" s="4" t="s">
        <v>5672</v>
      </c>
      <c r="C2789" s="4" t="s">
        <v>5673</v>
      </c>
      <c r="D2789" s="4" t="s">
        <v>5450</v>
      </c>
      <c r="E2789" s="4" t="s">
        <v>37</v>
      </c>
      <c r="F2789" s="4">
        <v>-3.5212344099999999</v>
      </c>
      <c r="G2789" s="4">
        <v>36.745745839999998</v>
      </c>
    </row>
    <row r="2790" spans="1:7" x14ac:dyDescent="0.25">
      <c r="A2790" t="str">
        <f t="shared" si="43"/>
        <v>18141 Murtas Granada</v>
      </c>
      <c r="B2790" s="4" t="s">
        <v>5674</v>
      </c>
      <c r="C2790" s="4" t="s">
        <v>5675</v>
      </c>
      <c r="D2790" s="4" t="s">
        <v>5450</v>
      </c>
      <c r="E2790" s="4" t="s">
        <v>37</v>
      </c>
      <c r="F2790" s="4">
        <v>-3.1083886700000001</v>
      </c>
      <c r="G2790" s="4">
        <v>36.887139580000003</v>
      </c>
    </row>
    <row r="2791" spans="1:7" x14ac:dyDescent="0.25">
      <c r="A2791" t="str">
        <f t="shared" si="43"/>
        <v>18143 Nigüelas Granada</v>
      </c>
      <c r="B2791" s="4" t="s">
        <v>5676</v>
      </c>
      <c r="C2791" s="4" t="s">
        <v>5677</v>
      </c>
      <c r="D2791" s="4" t="s">
        <v>5450</v>
      </c>
      <c r="E2791" s="4" t="s">
        <v>37</v>
      </c>
      <c r="F2791" s="4">
        <v>-3.5388501799999998</v>
      </c>
      <c r="G2791" s="4">
        <v>36.977923400000002</v>
      </c>
    </row>
    <row r="2792" spans="1:7" x14ac:dyDescent="0.25">
      <c r="A2792" t="str">
        <f t="shared" si="43"/>
        <v>18144 Nívar Granada</v>
      </c>
      <c r="B2792" s="4" t="s">
        <v>5678</v>
      </c>
      <c r="C2792" s="4" t="s">
        <v>5679</v>
      </c>
      <c r="D2792" s="4" t="s">
        <v>5450</v>
      </c>
      <c r="E2792" s="4" t="s">
        <v>37</v>
      </c>
      <c r="F2792" s="4">
        <v>-3.5793552599999998</v>
      </c>
      <c r="G2792" s="4">
        <v>37.258558549999997</v>
      </c>
    </row>
    <row r="2793" spans="1:7" x14ac:dyDescent="0.25">
      <c r="A2793" t="str">
        <f t="shared" si="43"/>
        <v>18145 Ogíjares Granada</v>
      </c>
      <c r="B2793" s="4" t="s">
        <v>5680</v>
      </c>
      <c r="C2793" s="4" t="s">
        <v>5681</v>
      </c>
      <c r="D2793" s="4" t="s">
        <v>5450</v>
      </c>
      <c r="E2793" s="4" t="s">
        <v>37</v>
      </c>
      <c r="F2793" s="4">
        <v>-3.6092480299999998</v>
      </c>
      <c r="G2793" s="4">
        <v>37.119259210000003</v>
      </c>
    </row>
    <row r="2794" spans="1:7" x14ac:dyDescent="0.25">
      <c r="A2794" t="str">
        <f t="shared" si="43"/>
        <v>18146 Orce Granada</v>
      </c>
      <c r="B2794" s="4" t="s">
        <v>5682</v>
      </c>
      <c r="C2794" s="4" t="s">
        <v>5683</v>
      </c>
      <c r="D2794" s="4" t="s">
        <v>5450</v>
      </c>
      <c r="E2794" s="4" t="s">
        <v>37</v>
      </c>
      <c r="F2794" s="4">
        <v>-2.4790338699999999</v>
      </c>
      <c r="G2794" s="4">
        <v>37.722007580000003</v>
      </c>
    </row>
    <row r="2795" spans="1:7" x14ac:dyDescent="0.25">
      <c r="A2795" t="str">
        <f t="shared" si="43"/>
        <v>18147 Órgiva Granada</v>
      </c>
      <c r="B2795" s="4" t="s">
        <v>5684</v>
      </c>
      <c r="C2795" s="4" t="s">
        <v>5685</v>
      </c>
      <c r="D2795" s="4" t="s">
        <v>5450</v>
      </c>
      <c r="E2795" s="4" t="s">
        <v>37</v>
      </c>
      <c r="F2795" s="4">
        <v>-3.4239108800000002</v>
      </c>
      <c r="G2795" s="4">
        <v>36.901199249999998</v>
      </c>
    </row>
    <row r="2796" spans="1:7" x14ac:dyDescent="0.25">
      <c r="A2796" t="str">
        <f t="shared" si="43"/>
        <v>18148 Otívar Granada</v>
      </c>
      <c r="B2796" s="4" t="s">
        <v>5686</v>
      </c>
      <c r="C2796" s="4" t="s">
        <v>5687</v>
      </c>
      <c r="D2796" s="4" t="s">
        <v>5450</v>
      </c>
      <c r="E2796" s="4" t="s">
        <v>37</v>
      </c>
      <c r="F2796" s="4">
        <v>-3.68136529</v>
      </c>
      <c r="G2796" s="4">
        <v>36.815681410000003</v>
      </c>
    </row>
    <row r="2797" spans="1:7" x14ac:dyDescent="0.25">
      <c r="A2797" t="str">
        <f t="shared" si="43"/>
        <v>18149 Villa de Otura Granada</v>
      </c>
      <c r="B2797" s="4" t="s">
        <v>5688</v>
      </c>
      <c r="C2797" s="4" t="s">
        <v>5689</v>
      </c>
      <c r="D2797" s="4" t="s">
        <v>5450</v>
      </c>
      <c r="E2797" s="4" t="s">
        <v>37</v>
      </c>
      <c r="F2797" s="4">
        <v>-3.6344847699999998</v>
      </c>
      <c r="G2797" s="4">
        <v>37.093608209999999</v>
      </c>
    </row>
    <row r="2798" spans="1:7" x14ac:dyDescent="0.25">
      <c r="A2798" t="str">
        <f t="shared" si="43"/>
        <v>18150 Padul Granada</v>
      </c>
      <c r="B2798" s="4" t="s">
        <v>5690</v>
      </c>
      <c r="C2798" s="4" t="s">
        <v>5691</v>
      </c>
      <c r="D2798" s="4" t="s">
        <v>5450</v>
      </c>
      <c r="E2798" s="4" t="s">
        <v>37</v>
      </c>
      <c r="F2798" s="4">
        <v>-3.6244515599999998</v>
      </c>
      <c r="G2798" s="4">
        <v>37.024216439999996</v>
      </c>
    </row>
    <row r="2799" spans="1:7" x14ac:dyDescent="0.25">
      <c r="A2799" t="str">
        <f t="shared" si="43"/>
        <v>18151 Pampaneira Granada</v>
      </c>
      <c r="B2799" s="4" t="s">
        <v>5692</v>
      </c>
      <c r="C2799" s="4" t="s">
        <v>5693</v>
      </c>
      <c r="D2799" s="4" t="s">
        <v>5450</v>
      </c>
      <c r="E2799" s="4" t="s">
        <v>37</v>
      </c>
      <c r="F2799" s="4">
        <v>-3.3612733000000001</v>
      </c>
      <c r="G2799" s="4">
        <v>36.940221780000002</v>
      </c>
    </row>
    <row r="2800" spans="1:7" x14ac:dyDescent="0.25">
      <c r="A2800" t="str">
        <f t="shared" si="43"/>
        <v>18152 Pedro Martínez Granada</v>
      </c>
      <c r="B2800" s="4" t="s">
        <v>5694</v>
      </c>
      <c r="C2800" s="4" t="s">
        <v>5695</v>
      </c>
      <c r="D2800" s="4" t="s">
        <v>5450</v>
      </c>
      <c r="E2800" s="4" t="s">
        <v>37</v>
      </c>
      <c r="F2800" s="4">
        <v>-3.2312351600000002</v>
      </c>
      <c r="G2800" s="4">
        <v>37.50277869</v>
      </c>
    </row>
    <row r="2801" spans="1:7" x14ac:dyDescent="0.25">
      <c r="A2801" t="str">
        <f t="shared" si="43"/>
        <v>18153 Peligros Granada</v>
      </c>
      <c r="B2801" s="4" t="s">
        <v>5696</v>
      </c>
      <c r="C2801" s="4" t="s">
        <v>5697</v>
      </c>
      <c r="D2801" s="4" t="s">
        <v>5450</v>
      </c>
      <c r="E2801" s="4" t="s">
        <v>37</v>
      </c>
      <c r="F2801" s="4">
        <v>-3.62811576</v>
      </c>
      <c r="G2801" s="4">
        <v>37.231115119999998</v>
      </c>
    </row>
    <row r="2802" spans="1:7" x14ac:dyDescent="0.25">
      <c r="A2802" t="str">
        <f t="shared" si="43"/>
        <v>18154 Peza, La Granada</v>
      </c>
      <c r="B2802" s="4" t="s">
        <v>5698</v>
      </c>
      <c r="C2802" s="4" t="s">
        <v>5699</v>
      </c>
      <c r="D2802" s="4" t="s">
        <v>5450</v>
      </c>
      <c r="E2802" s="4" t="s">
        <v>37</v>
      </c>
      <c r="F2802" s="4">
        <v>-3.2846135900000002</v>
      </c>
      <c r="G2802" s="4">
        <v>37.276821550000001</v>
      </c>
    </row>
    <row r="2803" spans="1:7" x14ac:dyDescent="0.25">
      <c r="A2803" t="str">
        <f t="shared" si="43"/>
        <v>18157 Pinos Genil Granada</v>
      </c>
      <c r="B2803" s="4" t="s">
        <v>5700</v>
      </c>
      <c r="C2803" s="4" t="s">
        <v>5701</v>
      </c>
      <c r="D2803" s="4" t="s">
        <v>5450</v>
      </c>
      <c r="E2803" s="4" t="s">
        <v>37</v>
      </c>
      <c r="F2803" s="4">
        <v>-3.5009918400000002</v>
      </c>
      <c r="G2803" s="4">
        <v>37.163222070000003</v>
      </c>
    </row>
    <row r="2804" spans="1:7" x14ac:dyDescent="0.25">
      <c r="A2804" t="str">
        <f t="shared" si="43"/>
        <v>18158 Pinos Puente Granada</v>
      </c>
      <c r="B2804" s="4" t="s">
        <v>5702</v>
      </c>
      <c r="C2804" s="4" t="s">
        <v>5703</v>
      </c>
      <c r="D2804" s="4" t="s">
        <v>5450</v>
      </c>
      <c r="E2804" s="4" t="s">
        <v>37</v>
      </c>
      <c r="F2804" s="4">
        <v>-3.7473751900000001</v>
      </c>
      <c r="G2804" s="4">
        <v>37.254120739999998</v>
      </c>
    </row>
    <row r="2805" spans="1:7" x14ac:dyDescent="0.25">
      <c r="A2805" t="str">
        <f t="shared" si="43"/>
        <v>18159 Píñar Granada</v>
      </c>
      <c r="B2805" s="4" t="s">
        <v>5704</v>
      </c>
      <c r="C2805" s="4" t="s">
        <v>5705</v>
      </c>
      <c r="D2805" s="4" t="s">
        <v>5450</v>
      </c>
      <c r="E2805" s="4" t="s">
        <v>37</v>
      </c>
      <c r="F2805" s="4">
        <v>-3.4394793199999998</v>
      </c>
      <c r="G2805" s="4">
        <v>37.442357870000002</v>
      </c>
    </row>
    <row r="2806" spans="1:7" x14ac:dyDescent="0.25">
      <c r="A2806" t="str">
        <f t="shared" si="43"/>
        <v>18161 Polícar Granada</v>
      </c>
      <c r="B2806" s="4" t="s">
        <v>5706</v>
      </c>
      <c r="C2806" s="4" t="s">
        <v>5707</v>
      </c>
      <c r="D2806" s="4" t="s">
        <v>5450</v>
      </c>
      <c r="E2806" s="4" t="s">
        <v>37</v>
      </c>
      <c r="F2806" s="4">
        <v>-3.23336595</v>
      </c>
      <c r="G2806" s="4">
        <v>37.25768832</v>
      </c>
    </row>
    <row r="2807" spans="1:7" x14ac:dyDescent="0.25">
      <c r="A2807" t="str">
        <f t="shared" si="43"/>
        <v>18162 Polopos Granada</v>
      </c>
      <c r="B2807" s="4" t="s">
        <v>5708</v>
      </c>
      <c r="C2807" s="4" t="s">
        <v>5709</v>
      </c>
      <c r="D2807" s="4" t="s">
        <v>5450</v>
      </c>
      <c r="E2807" s="4" t="s">
        <v>37</v>
      </c>
      <c r="F2807" s="4">
        <v>-3.2972186699999999</v>
      </c>
      <c r="G2807" s="4">
        <v>36.79588888</v>
      </c>
    </row>
    <row r="2808" spans="1:7" x14ac:dyDescent="0.25">
      <c r="A2808" t="str">
        <f t="shared" si="43"/>
        <v>18163 Pórtugos Granada</v>
      </c>
      <c r="B2808" s="4" t="s">
        <v>5710</v>
      </c>
      <c r="C2808" s="4" t="s">
        <v>5711</v>
      </c>
      <c r="D2808" s="4" t="s">
        <v>5450</v>
      </c>
      <c r="E2808" s="4" t="s">
        <v>37</v>
      </c>
      <c r="F2808" s="4">
        <v>-3.3110582100000001</v>
      </c>
      <c r="G2808" s="4">
        <v>36.941508810000002</v>
      </c>
    </row>
    <row r="2809" spans="1:7" x14ac:dyDescent="0.25">
      <c r="A2809" t="str">
        <f t="shared" si="43"/>
        <v>18164 Puebla de Don Fadrique Granada</v>
      </c>
      <c r="B2809" s="4" t="s">
        <v>5712</v>
      </c>
      <c r="C2809" s="4" t="s">
        <v>5713</v>
      </c>
      <c r="D2809" s="4" t="s">
        <v>5450</v>
      </c>
      <c r="E2809" s="4" t="s">
        <v>37</v>
      </c>
      <c r="F2809" s="4">
        <v>-2.4368343399999999</v>
      </c>
      <c r="G2809" s="4">
        <v>37.961803279999998</v>
      </c>
    </row>
    <row r="2810" spans="1:7" x14ac:dyDescent="0.25">
      <c r="A2810" t="str">
        <f t="shared" si="43"/>
        <v>18165 Pulianas Granada</v>
      </c>
      <c r="B2810" s="4" t="s">
        <v>5714</v>
      </c>
      <c r="C2810" s="4" t="s">
        <v>5715</v>
      </c>
      <c r="D2810" s="4" t="s">
        <v>5450</v>
      </c>
      <c r="E2810" s="4" t="s">
        <v>37</v>
      </c>
      <c r="F2810" s="4">
        <v>-3.6068811599999999</v>
      </c>
      <c r="G2810" s="4">
        <v>37.223149130000003</v>
      </c>
    </row>
    <row r="2811" spans="1:7" x14ac:dyDescent="0.25">
      <c r="A2811" t="str">
        <f t="shared" si="43"/>
        <v>18167 Purullena Granada</v>
      </c>
      <c r="B2811" s="4" t="s">
        <v>5716</v>
      </c>
      <c r="C2811" s="4" t="s">
        <v>5717</v>
      </c>
      <c r="D2811" s="4" t="s">
        <v>5450</v>
      </c>
      <c r="E2811" s="4" t="s">
        <v>37</v>
      </c>
      <c r="F2811" s="4">
        <v>-3.1892401499999998</v>
      </c>
      <c r="G2811" s="4">
        <v>37.317718560000003</v>
      </c>
    </row>
    <row r="2812" spans="1:7" x14ac:dyDescent="0.25">
      <c r="A2812" t="str">
        <f t="shared" si="43"/>
        <v>18168 Quéntar Granada</v>
      </c>
      <c r="B2812" s="4" t="s">
        <v>5718</v>
      </c>
      <c r="C2812" s="4" t="s">
        <v>5719</v>
      </c>
      <c r="D2812" s="4" t="s">
        <v>5450</v>
      </c>
      <c r="E2812" s="4" t="s">
        <v>37</v>
      </c>
      <c r="F2812" s="4">
        <v>-3.4650655499999998</v>
      </c>
      <c r="G2812" s="4">
        <v>37.193096769999997</v>
      </c>
    </row>
    <row r="2813" spans="1:7" x14ac:dyDescent="0.25">
      <c r="A2813" t="str">
        <f t="shared" si="43"/>
        <v>18170 Rubite Granada</v>
      </c>
      <c r="B2813" s="4" t="s">
        <v>5720</v>
      </c>
      <c r="C2813" s="4" t="s">
        <v>5721</v>
      </c>
      <c r="D2813" s="4" t="s">
        <v>5450</v>
      </c>
      <c r="E2813" s="4" t="s">
        <v>37</v>
      </c>
      <c r="F2813" s="4">
        <v>-3.34797901</v>
      </c>
      <c r="G2813" s="4">
        <v>36.809787149999998</v>
      </c>
    </row>
    <row r="2814" spans="1:7" x14ac:dyDescent="0.25">
      <c r="A2814" t="str">
        <f t="shared" si="43"/>
        <v>18171 Salar Granada</v>
      </c>
      <c r="B2814" s="4" t="s">
        <v>5722</v>
      </c>
      <c r="C2814" s="4" t="s">
        <v>5723</v>
      </c>
      <c r="D2814" s="4" t="s">
        <v>5450</v>
      </c>
      <c r="E2814" s="4" t="s">
        <v>37</v>
      </c>
      <c r="F2814" s="4">
        <v>-4.0676845200000002</v>
      </c>
      <c r="G2814" s="4">
        <v>37.148910710000003</v>
      </c>
    </row>
    <row r="2815" spans="1:7" x14ac:dyDescent="0.25">
      <c r="A2815" t="str">
        <f t="shared" si="43"/>
        <v>18173 Salobreña Granada</v>
      </c>
      <c r="B2815" s="4" t="s">
        <v>5724</v>
      </c>
      <c r="C2815" s="4" t="s">
        <v>5725</v>
      </c>
      <c r="D2815" s="4" t="s">
        <v>5450</v>
      </c>
      <c r="E2815" s="4" t="s">
        <v>37</v>
      </c>
      <c r="F2815" s="4">
        <v>-3.5885261499999999</v>
      </c>
      <c r="G2815" s="4">
        <v>36.743312770000003</v>
      </c>
    </row>
    <row r="2816" spans="1:7" x14ac:dyDescent="0.25">
      <c r="A2816" t="str">
        <f t="shared" si="43"/>
        <v>18174 Santa Cruz del Comercio Granada</v>
      </c>
      <c r="B2816" s="4" t="s">
        <v>5726</v>
      </c>
      <c r="C2816" s="4" t="s">
        <v>5727</v>
      </c>
      <c r="D2816" s="4" t="s">
        <v>5450</v>
      </c>
      <c r="E2816" s="4" t="s">
        <v>37</v>
      </c>
      <c r="F2816" s="4">
        <v>-3.97668402</v>
      </c>
      <c r="G2816" s="4">
        <v>37.060935530000002</v>
      </c>
    </row>
    <row r="2817" spans="1:7" x14ac:dyDescent="0.25">
      <c r="A2817" t="str">
        <f t="shared" si="43"/>
        <v>18175 Santa Fe Granada</v>
      </c>
      <c r="B2817" s="4" t="s">
        <v>5728</v>
      </c>
      <c r="C2817" s="4" t="s">
        <v>5729</v>
      </c>
      <c r="D2817" s="4" t="s">
        <v>5450</v>
      </c>
      <c r="E2817" s="4" t="s">
        <v>37</v>
      </c>
      <c r="F2817" s="4">
        <v>-3.7189642799999998</v>
      </c>
      <c r="G2817" s="4">
        <v>37.189387340000003</v>
      </c>
    </row>
    <row r="2818" spans="1:7" x14ac:dyDescent="0.25">
      <c r="A2818" t="str">
        <f t="shared" si="43"/>
        <v>18176 Soportújar Granada</v>
      </c>
      <c r="B2818" s="4" t="s">
        <v>5730</v>
      </c>
      <c r="C2818" s="4" t="s">
        <v>5731</v>
      </c>
      <c r="D2818" s="4" t="s">
        <v>5450</v>
      </c>
      <c r="E2818" s="4" t="s">
        <v>37</v>
      </c>
      <c r="F2818" s="4">
        <v>-3.40572594</v>
      </c>
      <c r="G2818" s="4">
        <v>36.928386699999997</v>
      </c>
    </row>
    <row r="2819" spans="1:7" x14ac:dyDescent="0.25">
      <c r="A2819" t="str">
        <f t="shared" ref="A2819:A2882" si="44">CONCATENATE(B2819, " ",C2819, " ",D2819)</f>
        <v>18177 Sorvilán Granada</v>
      </c>
      <c r="B2819" s="4" t="s">
        <v>5732</v>
      </c>
      <c r="C2819" s="4" t="s">
        <v>5733</v>
      </c>
      <c r="D2819" s="4" t="s">
        <v>5450</v>
      </c>
      <c r="E2819" s="4" t="s">
        <v>37</v>
      </c>
      <c r="F2819" s="4">
        <v>-3.2669487400000001</v>
      </c>
      <c r="G2819" s="4">
        <v>36.79412146</v>
      </c>
    </row>
    <row r="2820" spans="1:7" x14ac:dyDescent="0.25">
      <c r="A2820" t="str">
        <f t="shared" si="44"/>
        <v>18178 Torre-Cardela Granada</v>
      </c>
      <c r="B2820" s="4" t="s">
        <v>5734</v>
      </c>
      <c r="C2820" s="4" t="s">
        <v>5735</v>
      </c>
      <c r="D2820" s="4" t="s">
        <v>5450</v>
      </c>
      <c r="E2820" s="4" t="s">
        <v>37</v>
      </c>
      <c r="F2820" s="4">
        <v>-3.3564459499999999</v>
      </c>
      <c r="G2820" s="4">
        <v>37.504749750000002</v>
      </c>
    </row>
    <row r="2821" spans="1:7" x14ac:dyDescent="0.25">
      <c r="A2821" t="str">
        <f t="shared" si="44"/>
        <v>18179 Torvizcón Granada</v>
      </c>
      <c r="B2821" s="4" t="s">
        <v>5736</v>
      </c>
      <c r="C2821" s="4" t="s">
        <v>5737</v>
      </c>
      <c r="D2821" s="4" t="s">
        <v>5450</v>
      </c>
      <c r="E2821" s="4" t="s">
        <v>37</v>
      </c>
      <c r="F2821" s="4">
        <v>-3.2992819199999999</v>
      </c>
      <c r="G2821" s="4">
        <v>36.879439089999998</v>
      </c>
    </row>
    <row r="2822" spans="1:7" x14ac:dyDescent="0.25">
      <c r="A2822" t="str">
        <f t="shared" si="44"/>
        <v>18180 Trevélez Granada</v>
      </c>
      <c r="B2822" s="4" t="s">
        <v>5738</v>
      </c>
      <c r="C2822" s="4" t="s">
        <v>5739</v>
      </c>
      <c r="D2822" s="4" t="s">
        <v>5450</v>
      </c>
      <c r="E2822" s="4" t="s">
        <v>37</v>
      </c>
      <c r="F2822" s="4">
        <v>-3.2651633000000002</v>
      </c>
      <c r="G2822" s="4">
        <v>37.000573809999999</v>
      </c>
    </row>
    <row r="2823" spans="1:7" x14ac:dyDescent="0.25">
      <c r="A2823" t="str">
        <f t="shared" si="44"/>
        <v>18181 Turón Granada</v>
      </c>
      <c r="B2823" s="4" t="s">
        <v>5740</v>
      </c>
      <c r="C2823" s="4" t="s">
        <v>5741</v>
      </c>
      <c r="D2823" s="4" t="s">
        <v>5450</v>
      </c>
      <c r="E2823" s="4" t="s">
        <v>37</v>
      </c>
      <c r="F2823" s="4">
        <v>-3.0566370699999998</v>
      </c>
      <c r="G2823" s="4">
        <v>36.864971850000003</v>
      </c>
    </row>
    <row r="2824" spans="1:7" x14ac:dyDescent="0.25">
      <c r="A2824" t="str">
        <f t="shared" si="44"/>
        <v>18182 Ugíjar Granada</v>
      </c>
      <c r="B2824" s="4" t="s">
        <v>5742</v>
      </c>
      <c r="C2824" s="4" t="s">
        <v>5743</v>
      </c>
      <c r="D2824" s="4" t="s">
        <v>5450</v>
      </c>
      <c r="E2824" s="4" t="s">
        <v>37</v>
      </c>
      <c r="F2824" s="4">
        <v>-3.0540798800000002</v>
      </c>
      <c r="G2824" s="4">
        <v>36.9628613</v>
      </c>
    </row>
    <row r="2825" spans="1:7" x14ac:dyDescent="0.25">
      <c r="A2825" t="str">
        <f t="shared" si="44"/>
        <v>18183 Válor Granada</v>
      </c>
      <c r="B2825" s="4" t="s">
        <v>5744</v>
      </c>
      <c r="C2825" s="4" t="s">
        <v>5745</v>
      </c>
      <c r="D2825" s="4" t="s">
        <v>5450</v>
      </c>
      <c r="E2825" s="4" t="s">
        <v>37</v>
      </c>
      <c r="F2825" s="4">
        <v>-3.0830867199999998</v>
      </c>
      <c r="G2825" s="4">
        <v>36.995981659999998</v>
      </c>
    </row>
    <row r="2826" spans="1:7" x14ac:dyDescent="0.25">
      <c r="A2826" t="str">
        <f t="shared" si="44"/>
        <v>18184 Vélez de Benaudalla Granada</v>
      </c>
      <c r="B2826" s="4" t="s">
        <v>5746</v>
      </c>
      <c r="C2826" s="4" t="s">
        <v>5747</v>
      </c>
      <c r="D2826" s="4" t="s">
        <v>5450</v>
      </c>
      <c r="E2826" s="4" t="s">
        <v>37</v>
      </c>
      <c r="F2826" s="4">
        <v>-3.5158810200000001</v>
      </c>
      <c r="G2826" s="4">
        <v>36.832714099999997</v>
      </c>
    </row>
    <row r="2827" spans="1:7" x14ac:dyDescent="0.25">
      <c r="A2827" t="str">
        <f t="shared" si="44"/>
        <v>18185 Ventas de Huelma Granada</v>
      </c>
      <c r="B2827" s="4" t="s">
        <v>5748</v>
      </c>
      <c r="C2827" s="4" t="s">
        <v>5749</v>
      </c>
      <c r="D2827" s="4" t="s">
        <v>5450</v>
      </c>
      <c r="E2827" s="4" t="s">
        <v>37</v>
      </c>
      <c r="F2827" s="4">
        <v>-3.8218040100000001</v>
      </c>
      <c r="G2827" s="4">
        <v>37.070365889999998</v>
      </c>
    </row>
    <row r="2828" spans="1:7" x14ac:dyDescent="0.25">
      <c r="A2828" t="str">
        <f t="shared" si="44"/>
        <v>18187 Villanueva de las Torres Granada</v>
      </c>
      <c r="B2828" s="4" t="s">
        <v>5750</v>
      </c>
      <c r="C2828" s="4" t="s">
        <v>5751</v>
      </c>
      <c r="D2828" s="4" t="s">
        <v>5450</v>
      </c>
      <c r="E2828" s="4" t="s">
        <v>37</v>
      </c>
      <c r="F2828" s="4">
        <v>-3.0883099000000001</v>
      </c>
      <c r="G2828" s="4">
        <v>37.556204110000003</v>
      </c>
    </row>
    <row r="2829" spans="1:7" x14ac:dyDescent="0.25">
      <c r="A2829" t="str">
        <f t="shared" si="44"/>
        <v>18188 Villanueva Mesía Granada</v>
      </c>
      <c r="B2829" s="4" t="s">
        <v>5752</v>
      </c>
      <c r="C2829" s="4" t="s">
        <v>5753</v>
      </c>
      <c r="D2829" s="4" t="s">
        <v>5450</v>
      </c>
      <c r="E2829" s="4" t="s">
        <v>37</v>
      </c>
      <c r="F2829" s="4">
        <v>-4.0106144600000002</v>
      </c>
      <c r="G2829" s="4">
        <v>37.213913290000001</v>
      </c>
    </row>
    <row r="2830" spans="1:7" x14ac:dyDescent="0.25">
      <c r="A2830" t="str">
        <f t="shared" si="44"/>
        <v>18189 Víznar Granada</v>
      </c>
      <c r="B2830" s="4" t="s">
        <v>5754</v>
      </c>
      <c r="C2830" s="4" t="s">
        <v>5755</v>
      </c>
      <c r="D2830" s="4" t="s">
        <v>5450</v>
      </c>
      <c r="E2830" s="4" t="s">
        <v>37</v>
      </c>
      <c r="F2830" s="4">
        <v>-3.5542761999999999</v>
      </c>
      <c r="G2830" s="4">
        <v>37.230996400000002</v>
      </c>
    </row>
    <row r="2831" spans="1:7" x14ac:dyDescent="0.25">
      <c r="A2831" t="str">
        <f t="shared" si="44"/>
        <v>18192 Zafarraya Granada</v>
      </c>
      <c r="B2831" s="4" t="s">
        <v>5756</v>
      </c>
      <c r="C2831" s="4" t="s">
        <v>5757</v>
      </c>
      <c r="D2831" s="4" t="s">
        <v>5450</v>
      </c>
      <c r="E2831" s="4" t="s">
        <v>37</v>
      </c>
      <c r="F2831" s="4">
        <v>-4.1446361400000002</v>
      </c>
      <c r="G2831" s="4">
        <v>36.975767849999997</v>
      </c>
    </row>
    <row r="2832" spans="1:7" x14ac:dyDescent="0.25">
      <c r="A2832" t="str">
        <f t="shared" si="44"/>
        <v>18193 Zubia, La Granada</v>
      </c>
      <c r="B2832" s="4" t="s">
        <v>5758</v>
      </c>
      <c r="C2832" s="4" t="s">
        <v>5759</v>
      </c>
      <c r="D2832" s="4" t="s">
        <v>5450</v>
      </c>
      <c r="E2832" s="4" t="s">
        <v>37</v>
      </c>
      <c r="F2832" s="4">
        <v>-3.5850815900000002</v>
      </c>
      <c r="G2832" s="4">
        <v>37.120877030000003</v>
      </c>
    </row>
    <row r="2833" spans="1:7" x14ac:dyDescent="0.25">
      <c r="A2833" t="str">
        <f t="shared" si="44"/>
        <v>18194 Zújar Granada</v>
      </c>
      <c r="B2833" s="4" t="s">
        <v>5760</v>
      </c>
      <c r="C2833" s="4" t="s">
        <v>5761</v>
      </c>
      <c r="D2833" s="4" t="s">
        <v>5450</v>
      </c>
      <c r="E2833" s="4" t="s">
        <v>37</v>
      </c>
      <c r="F2833" s="4">
        <v>-2.8427711000000002</v>
      </c>
      <c r="G2833" s="4">
        <v>37.5401022</v>
      </c>
    </row>
    <row r="2834" spans="1:7" x14ac:dyDescent="0.25">
      <c r="A2834" t="str">
        <f t="shared" si="44"/>
        <v>18901 Taha, La Granada</v>
      </c>
      <c r="B2834" s="4" t="s">
        <v>5762</v>
      </c>
      <c r="C2834" s="4" t="s">
        <v>5763</v>
      </c>
      <c r="D2834" s="4" t="s">
        <v>5450</v>
      </c>
      <c r="E2834" s="4" t="s">
        <v>37</v>
      </c>
      <c r="F2834" s="4">
        <v>-3.3257575400000001</v>
      </c>
      <c r="G2834" s="4">
        <v>36.93602473</v>
      </c>
    </row>
    <row r="2835" spans="1:7" x14ac:dyDescent="0.25">
      <c r="A2835" t="str">
        <f t="shared" si="44"/>
        <v>18902 Valle, El Granada</v>
      </c>
      <c r="B2835" s="4" t="s">
        <v>5764</v>
      </c>
      <c r="C2835" s="4" t="s">
        <v>5765</v>
      </c>
      <c r="D2835" s="4" t="s">
        <v>5450</v>
      </c>
      <c r="E2835" s="4" t="s">
        <v>37</v>
      </c>
      <c r="F2835" s="4">
        <v>-3.5820997499999998</v>
      </c>
      <c r="G2835" s="4">
        <v>36.929835699999998</v>
      </c>
    </row>
    <row r="2836" spans="1:7" x14ac:dyDescent="0.25">
      <c r="A2836" t="str">
        <f t="shared" si="44"/>
        <v>18903 Nevada Granada</v>
      </c>
      <c r="B2836" s="4" t="s">
        <v>5766</v>
      </c>
      <c r="C2836" s="4" t="s">
        <v>5767</v>
      </c>
      <c r="D2836" s="4" t="s">
        <v>5450</v>
      </c>
      <c r="E2836" s="4" t="s">
        <v>37</v>
      </c>
      <c r="F2836" s="4">
        <v>-3.0156919499999999</v>
      </c>
      <c r="G2836" s="4">
        <v>37.008646880000001</v>
      </c>
    </row>
    <row r="2837" spans="1:7" x14ac:dyDescent="0.25">
      <c r="A2837" t="str">
        <f t="shared" si="44"/>
        <v>18904 Alpujarra de la Sierra Granada</v>
      </c>
      <c r="B2837" s="4" t="s">
        <v>5768</v>
      </c>
      <c r="C2837" s="4" t="s">
        <v>5769</v>
      </c>
      <c r="D2837" s="4" t="s">
        <v>5450</v>
      </c>
      <c r="E2837" s="4" t="s">
        <v>37</v>
      </c>
      <c r="F2837" s="4">
        <v>-3.15514238</v>
      </c>
      <c r="G2837" s="4">
        <v>36.982514559999998</v>
      </c>
    </row>
    <row r="2838" spans="1:7" x14ac:dyDescent="0.25">
      <c r="A2838" t="str">
        <f t="shared" si="44"/>
        <v>18905 Gabias, Las Granada</v>
      </c>
      <c r="B2838" s="4" t="s">
        <v>5770</v>
      </c>
      <c r="C2838" s="4" t="s">
        <v>5771</v>
      </c>
      <c r="D2838" s="4" t="s">
        <v>5450</v>
      </c>
      <c r="E2838" s="4" t="s">
        <v>37</v>
      </c>
      <c r="F2838" s="4">
        <v>-3.6673921699999998</v>
      </c>
      <c r="G2838" s="4">
        <v>37.136433949999997</v>
      </c>
    </row>
    <row r="2839" spans="1:7" x14ac:dyDescent="0.25">
      <c r="A2839" t="str">
        <f t="shared" si="44"/>
        <v>18906 Guájares, Los Granada</v>
      </c>
      <c r="B2839" s="4" t="s">
        <v>5772</v>
      </c>
      <c r="C2839" s="4" t="s">
        <v>5773</v>
      </c>
      <c r="D2839" s="4" t="s">
        <v>5450</v>
      </c>
      <c r="E2839" s="4" t="s">
        <v>37</v>
      </c>
      <c r="F2839" s="4">
        <v>-3.5859318099999999</v>
      </c>
      <c r="G2839" s="4">
        <v>36.840889820000001</v>
      </c>
    </row>
    <row r="2840" spans="1:7" x14ac:dyDescent="0.25">
      <c r="A2840" t="str">
        <f t="shared" si="44"/>
        <v>18907 Valle del Zalabí Granada</v>
      </c>
      <c r="B2840" s="4" t="s">
        <v>5774</v>
      </c>
      <c r="C2840" s="4" t="s">
        <v>5775</v>
      </c>
      <c r="D2840" s="4" t="s">
        <v>5450</v>
      </c>
      <c r="E2840" s="4" t="s">
        <v>37</v>
      </c>
      <c r="F2840" s="4">
        <v>-3.09745106</v>
      </c>
      <c r="G2840" s="4">
        <v>37.256344589999998</v>
      </c>
    </row>
    <row r="2841" spans="1:7" x14ac:dyDescent="0.25">
      <c r="A2841" t="str">
        <f t="shared" si="44"/>
        <v>18908 Villamena Granada</v>
      </c>
      <c r="B2841" s="4" t="s">
        <v>5776</v>
      </c>
      <c r="C2841" s="4" t="s">
        <v>5777</v>
      </c>
      <c r="D2841" s="4" t="s">
        <v>5450</v>
      </c>
      <c r="E2841" s="4" t="s">
        <v>37</v>
      </c>
      <c r="F2841" s="4">
        <v>-3.5918918</v>
      </c>
      <c r="G2841" s="4">
        <v>36.989281630000001</v>
      </c>
    </row>
    <row r="2842" spans="1:7" x14ac:dyDescent="0.25">
      <c r="A2842" t="str">
        <f t="shared" si="44"/>
        <v>18909 Morelábor Granada</v>
      </c>
      <c r="B2842" s="4" t="s">
        <v>5778</v>
      </c>
      <c r="C2842" s="4" t="s">
        <v>5779</v>
      </c>
      <c r="D2842" s="4" t="s">
        <v>5450</v>
      </c>
      <c r="E2842" s="4" t="s">
        <v>37</v>
      </c>
      <c r="F2842" s="4">
        <v>-3.3321950500000002</v>
      </c>
      <c r="G2842" s="4">
        <v>37.439641889999997</v>
      </c>
    </row>
    <row r="2843" spans="1:7" x14ac:dyDescent="0.25">
      <c r="A2843" t="str">
        <f t="shared" si="44"/>
        <v>18910 Pinar, El Granada</v>
      </c>
      <c r="B2843" s="4" t="s">
        <v>5780</v>
      </c>
      <c r="C2843" s="4" t="s">
        <v>5781</v>
      </c>
      <c r="D2843" s="4" t="s">
        <v>5450</v>
      </c>
      <c r="E2843" s="4" t="s">
        <v>37</v>
      </c>
      <c r="F2843" s="4">
        <v>-3.5265796200000001</v>
      </c>
      <c r="G2843" s="4">
        <v>36.894722250000001</v>
      </c>
    </row>
    <row r="2844" spans="1:7" x14ac:dyDescent="0.25">
      <c r="A2844" t="str">
        <f t="shared" si="44"/>
        <v>18911 Vegas del Genil Granada</v>
      </c>
      <c r="B2844" s="4" t="s">
        <v>5782</v>
      </c>
      <c r="C2844" s="4" t="s">
        <v>5783</v>
      </c>
      <c r="D2844" s="4" t="s">
        <v>5450</v>
      </c>
      <c r="E2844" s="4" t="s">
        <v>37</v>
      </c>
      <c r="F2844" s="4">
        <v>-3.66575944</v>
      </c>
      <c r="G2844" s="4">
        <v>37.17238201</v>
      </c>
    </row>
    <row r="2845" spans="1:7" x14ac:dyDescent="0.25">
      <c r="A2845" t="str">
        <f t="shared" si="44"/>
        <v>18912 Cuevas del Campo Granada</v>
      </c>
      <c r="B2845" s="4" t="s">
        <v>5784</v>
      </c>
      <c r="C2845" s="4" t="s">
        <v>5785</v>
      </c>
      <c r="D2845" s="4" t="s">
        <v>5450</v>
      </c>
      <c r="E2845" s="4" t="s">
        <v>37</v>
      </c>
      <c r="F2845" s="4">
        <v>-2.9310123300000002</v>
      </c>
      <c r="G2845" s="4">
        <v>37.605905800000002</v>
      </c>
    </row>
    <row r="2846" spans="1:7" x14ac:dyDescent="0.25">
      <c r="A2846" t="str">
        <f t="shared" si="44"/>
        <v>18913 Zagra Granada</v>
      </c>
      <c r="B2846" s="4" t="s">
        <v>5786</v>
      </c>
      <c r="C2846" s="4" t="s">
        <v>5787</v>
      </c>
      <c r="D2846" s="4" t="s">
        <v>5450</v>
      </c>
      <c r="E2846" s="4" t="s">
        <v>37</v>
      </c>
      <c r="F2846" s="4">
        <v>-4.1683728200000001</v>
      </c>
      <c r="G2846" s="4">
        <v>37.254041770000001</v>
      </c>
    </row>
    <row r="2847" spans="1:7" x14ac:dyDescent="0.25">
      <c r="A2847" t="str">
        <f t="shared" si="44"/>
        <v>18914 Valderrubio Granada</v>
      </c>
      <c r="B2847" s="4" t="s">
        <v>5788</v>
      </c>
      <c r="C2847" s="4" t="s">
        <v>5789</v>
      </c>
      <c r="D2847" s="4" t="s">
        <v>5450</v>
      </c>
      <c r="E2847" s="4" t="s">
        <v>37</v>
      </c>
      <c r="F2847" s="4">
        <v>-3.8185840099999999</v>
      </c>
      <c r="G2847" s="4">
        <v>37.233089550000003</v>
      </c>
    </row>
    <row r="2848" spans="1:7" x14ac:dyDescent="0.25">
      <c r="A2848" t="str">
        <f t="shared" si="44"/>
        <v>18915 Domingo Pérez de Granada Granada</v>
      </c>
      <c r="B2848" s="4" t="s">
        <v>5790</v>
      </c>
      <c r="C2848" s="4" t="s">
        <v>5791</v>
      </c>
      <c r="D2848" s="4" t="s">
        <v>5450</v>
      </c>
      <c r="E2848" s="4" t="s">
        <v>37</v>
      </c>
      <c r="F2848" s="4">
        <v>-3.5092122699999999</v>
      </c>
      <c r="G2848" s="4">
        <v>37.496449640000002</v>
      </c>
    </row>
    <row r="2849" spans="1:7" x14ac:dyDescent="0.25">
      <c r="A2849" t="str">
        <f t="shared" si="44"/>
        <v>19001 Abánades Guadalajara</v>
      </c>
      <c r="B2849" s="4" t="s">
        <v>5792</v>
      </c>
      <c r="C2849" s="4" t="s">
        <v>5793</v>
      </c>
      <c r="D2849" s="4" t="s">
        <v>5794</v>
      </c>
      <c r="E2849" s="4" t="s">
        <v>201</v>
      </c>
      <c r="F2849" s="4">
        <v>-2.4853359679999998</v>
      </c>
      <c r="G2849" s="4">
        <v>40.892659299999998</v>
      </c>
    </row>
    <row r="2850" spans="1:7" x14ac:dyDescent="0.25">
      <c r="A2850" t="str">
        <f t="shared" si="44"/>
        <v>19002 Ablanque Guadalajara</v>
      </c>
      <c r="B2850" s="4" t="s">
        <v>5795</v>
      </c>
      <c r="C2850" s="4" t="s">
        <v>5796</v>
      </c>
      <c r="D2850" s="4" t="s">
        <v>5794</v>
      </c>
      <c r="E2850" s="4" t="s">
        <v>201</v>
      </c>
      <c r="F2850" s="4">
        <v>-2.2290426170000002</v>
      </c>
      <c r="G2850" s="4">
        <v>40.898126320000003</v>
      </c>
    </row>
    <row r="2851" spans="1:7" x14ac:dyDescent="0.25">
      <c r="A2851" t="str">
        <f t="shared" si="44"/>
        <v>19003 Adobes Guadalajara</v>
      </c>
      <c r="B2851" s="4" t="s">
        <v>5797</v>
      </c>
      <c r="C2851" s="4" t="s">
        <v>5798</v>
      </c>
      <c r="D2851" s="4" t="s">
        <v>5794</v>
      </c>
      <c r="E2851" s="4" t="s">
        <v>201</v>
      </c>
      <c r="F2851" s="4">
        <v>-1.678723891</v>
      </c>
      <c r="G2851" s="4">
        <v>40.676280939999998</v>
      </c>
    </row>
    <row r="2852" spans="1:7" x14ac:dyDescent="0.25">
      <c r="A2852" t="str">
        <f t="shared" si="44"/>
        <v>19004 Alaminos Guadalajara</v>
      </c>
      <c r="B2852" s="4" t="s">
        <v>5799</v>
      </c>
      <c r="C2852" s="4" t="s">
        <v>5800</v>
      </c>
      <c r="D2852" s="4" t="s">
        <v>5794</v>
      </c>
      <c r="E2852" s="4" t="s">
        <v>201</v>
      </c>
      <c r="F2852" s="4">
        <v>-2.7262548450000001</v>
      </c>
      <c r="G2852" s="4">
        <v>40.863404189999997</v>
      </c>
    </row>
    <row r="2853" spans="1:7" x14ac:dyDescent="0.25">
      <c r="A2853" t="str">
        <f t="shared" si="44"/>
        <v>19005 Alarilla Guadalajara</v>
      </c>
      <c r="B2853" s="4" t="s">
        <v>5801</v>
      </c>
      <c r="C2853" s="4" t="s">
        <v>5802</v>
      </c>
      <c r="D2853" s="4" t="s">
        <v>5794</v>
      </c>
      <c r="E2853" s="4" t="s">
        <v>201</v>
      </c>
      <c r="F2853" s="4">
        <v>-3.1054819</v>
      </c>
      <c r="G2853" s="4">
        <v>40.849538250000002</v>
      </c>
    </row>
    <row r="2854" spans="1:7" x14ac:dyDescent="0.25">
      <c r="A2854" t="str">
        <f t="shared" si="44"/>
        <v>19006 Albalate de Zorita Guadalajara</v>
      </c>
      <c r="B2854" s="4" t="s">
        <v>5803</v>
      </c>
      <c r="C2854" s="4" t="s">
        <v>5804</v>
      </c>
      <c r="D2854" s="4" t="s">
        <v>5794</v>
      </c>
      <c r="E2854" s="4" t="s">
        <v>201</v>
      </c>
      <c r="F2854" s="4">
        <v>-2.8435259199999998</v>
      </c>
      <c r="G2854" s="4">
        <v>40.307286619999999</v>
      </c>
    </row>
    <row r="2855" spans="1:7" x14ac:dyDescent="0.25">
      <c r="A2855" t="str">
        <f t="shared" si="44"/>
        <v>19007 Albares Guadalajara</v>
      </c>
      <c r="B2855" s="4" t="s">
        <v>5805</v>
      </c>
      <c r="C2855" s="4" t="s">
        <v>5806</v>
      </c>
      <c r="D2855" s="4" t="s">
        <v>5794</v>
      </c>
      <c r="E2855" s="4" t="s">
        <v>201</v>
      </c>
      <c r="F2855" s="4">
        <v>-3.0113021999999998</v>
      </c>
      <c r="G2855" s="4">
        <v>40.307534830000002</v>
      </c>
    </row>
    <row r="2856" spans="1:7" x14ac:dyDescent="0.25">
      <c r="A2856" t="str">
        <f t="shared" si="44"/>
        <v>19008 Albendiego Guadalajara</v>
      </c>
      <c r="B2856" s="4" t="s">
        <v>5807</v>
      </c>
      <c r="C2856" s="4" t="s">
        <v>5808</v>
      </c>
      <c r="D2856" s="4" t="s">
        <v>5794</v>
      </c>
      <c r="E2856" s="4" t="s">
        <v>201</v>
      </c>
      <c r="F2856" s="4">
        <v>-3.0518034940000001</v>
      </c>
      <c r="G2856" s="4">
        <v>41.226885340000003</v>
      </c>
    </row>
    <row r="2857" spans="1:7" x14ac:dyDescent="0.25">
      <c r="A2857" t="str">
        <f t="shared" si="44"/>
        <v>19009 Alcocer Guadalajara</v>
      </c>
      <c r="B2857" s="4" t="s">
        <v>5809</v>
      </c>
      <c r="C2857" s="4" t="s">
        <v>5810</v>
      </c>
      <c r="D2857" s="4" t="s">
        <v>5794</v>
      </c>
      <c r="E2857" s="4" t="s">
        <v>201</v>
      </c>
      <c r="F2857" s="4">
        <v>-2.6087346299999998</v>
      </c>
      <c r="G2857" s="4">
        <v>40.468886300000001</v>
      </c>
    </row>
    <row r="2858" spans="1:7" x14ac:dyDescent="0.25">
      <c r="A2858" t="str">
        <f t="shared" si="44"/>
        <v>19010 Alcolea de las Peñas Guadalajara</v>
      </c>
      <c r="B2858" s="4" t="s">
        <v>5811</v>
      </c>
      <c r="C2858" s="4" t="s">
        <v>5812</v>
      </c>
      <c r="D2858" s="4" t="s">
        <v>5794</v>
      </c>
      <c r="E2858" s="4" t="s">
        <v>201</v>
      </c>
      <c r="F2858" s="4">
        <v>-2.785065796</v>
      </c>
      <c r="G2858" s="4">
        <v>41.209675859999997</v>
      </c>
    </row>
    <row r="2859" spans="1:7" x14ac:dyDescent="0.25">
      <c r="A2859" t="str">
        <f t="shared" si="44"/>
        <v>19011 Alcolea del Pinar Guadalajara</v>
      </c>
      <c r="B2859" s="4" t="s">
        <v>5813</v>
      </c>
      <c r="C2859" s="4" t="s">
        <v>5814</v>
      </c>
      <c r="D2859" s="4" t="s">
        <v>5794</v>
      </c>
      <c r="E2859" s="4" t="s">
        <v>201</v>
      </c>
      <c r="F2859" s="4">
        <v>-2.4671473740000001</v>
      </c>
      <c r="G2859" s="4">
        <v>41.036002660000001</v>
      </c>
    </row>
    <row r="2860" spans="1:7" x14ac:dyDescent="0.25">
      <c r="A2860" t="str">
        <f t="shared" si="44"/>
        <v>19013 Alcoroches Guadalajara</v>
      </c>
      <c r="B2860" s="4" t="s">
        <v>5815</v>
      </c>
      <c r="C2860" s="4" t="s">
        <v>5816</v>
      </c>
      <c r="D2860" s="4" t="s">
        <v>5794</v>
      </c>
      <c r="E2860" s="4" t="s">
        <v>201</v>
      </c>
      <c r="F2860" s="4">
        <v>-1.74668329</v>
      </c>
      <c r="G2860" s="4">
        <v>40.62631228</v>
      </c>
    </row>
    <row r="2861" spans="1:7" x14ac:dyDescent="0.25">
      <c r="A2861" t="str">
        <f t="shared" si="44"/>
        <v>19015 Aldeanueva de Guadalajara Guadalajara</v>
      </c>
      <c r="B2861" s="4" t="s">
        <v>5817</v>
      </c>
      <c r="C2861" s="4" t="s">
        <v>5818</v>
      </c>
      <c r="D2861" s="4" t="s">
        <v>5794</v>
      </c>
      <c r="E2861" s="4" t="s">
        <v>201</v>
      </c>
      <c r="F2861" s="4">
        <v>-3.0461061300000001</v>
      </c>
      <c r="G2861" s="4">
        <v>40.681845780000003</v>
      </c>
    </row>
    <row r="2862" spans="1:7" x14ac:dyDescent="0.25">
      <c r="A2862" t="str">
        <f t="shared" si="44"/>
        <v>19016 Algar de Mesa Guadalajara</v>
      </c>
      <c r="B2862" s="4" t="s">
        <v>5819</v>
      </c>
      <c r="C2862" s="4" t="s">
        <v>5820</v>
      </c>
      <c r="D2862" s="4" t="s">
        <v>5794</v>
      </c>
      <c r="E2862" s="4" t="s">
        <v>201</v>
      </c>
      <c r="F2862" s="4">
        <v>-1.958801163</v>
      </c>
      <c r="G2862" s="4">
        <v>41.134238519999997</v>
      </c>
    </row>
    <row r="2863" spans="1:7" x14ac:dyDescent="0.25">
      <c r="A2863" t="str">
        <f t="shared" si="44"/>
        <v>19017 Algora Guadalajara</v>
      </c>
      <c r="B2863" s="4" t="s">
        <v>5821</v>
      </c>
      <c r="C2863" s="4" t="s">
        <v>5822</v>
      </c>
      <c r="D2863" s="4" t="s">
        <v>5794</v>
      </c>
      <c r="E2863" s="4" t="s">
        <v>201</v>
      </c>
      <c r="F2863" s="4">
        <v>-2.66723541</v>
      </c>
      <c r="G2863" s="4">
        <v>40.964519379999999</v>
      </c>
    </row>
    <row r="2864" spans="1:7" x14ac:dyDescent="0.25">
      <c r="A2864" t="str">
        <f t="shared" si="44"/>
        <v>19018 Alhóndiga Guadalajara</v>
      </c>
      <c r="B2864" s="4" t="s">
        <v>5823</v>
      </c>
      <c r="C2864" s="4" t="s">
        <v>5824</v>
      </c>
      <c r="D2864" s="4" t="s">
        <v>5794</v>
      </c>
      <c r="E2864" s="4" t="s">
        <v>201</v>
      </c>
      <c r="F2864" s="4">
        <v>-2.8235825000000001</v>
      </c>
      <c r="G2864" s="4">
        <v>40.52587389</v>
      </c>
    </row>
    <row r="2865" spans="1:7" x14ac:dyDescent="0.25">
      <c r="A2865" t="str">
        <f t="shared" si="44"/>
        <v>19019 Alique Guadalajara</v>
      </c>
      <c r="B2865" s="4" t="s">
        <v>5825</v>
      </c>
      <c r="C2865" s="4" t="s">
        <v>5826</v>
      </c>
      <c r="D2865" s="4" t="s">
        <v>5794</v>
      </c>
      <c r="E2865" s="4" t="s">
        <v>201</v>
      </c>
      <c r="F2865" s="4">
        <v>-2.6442234600000001</v>
      </c>
      <c r="G2865" s="4">
        <v>40.5859916</v>
      </c>
    </row>
    <row r="2866" spans="1:7" x14ac:dyDescent="0.25">
      <c r="A2866" t="str">
        <f t="shared" si="44"/>
        <v>19020 Almadrones Guadalajara</v>
      </c>
      <c r="B2866" s="4" t="s">
        <v>5827</v>
      </c>
      <c r="C2866" s="4" t="s">
        <v>5828</v>
      </c>
      <c r="D2866" s="4" t="s">
        <v>5794</v>
      </c>
      <c r="E2866" s="4" t="s">
        <v>201</v>
      </c>
      <c r="F2866" s="4">
        <v>-2.7746807499999999</v>
      </c>
      <c r="G2866" s="4">
        <v>40.901090750000002</v>
      </c>
    </row>
    <row r="2867" spans="1:7" x14ac:dyDescent="0.25">
      <c r="A2867" t="str">
        <f t="shared" si="44"/>
        <v>19021 Almoguera Guadalajara</v>
      </c>
      <c r="B2867" s="4" t="s">
        <v>5829</v>
      </c>
      <c r="C2867" s="4" t="s">
        <v>5830</v>
      </c>
      <c r="D2867" s="4" t="s">
        <v>5794</v>
      </c>
      <c r="E2867" s="4" t="s">
        <v>201</v>
      </c>
      <c r="F2867" s="4">
        <v>-2.9814024400000001</v>
      </c>
      <c r="G2867" s="4">
        <v>40.298029219999997</v>
      </c>
    </row>
    <row r="2868" spans="1:7" x14ac:dyDescent="0.25">
      <c r="A2868" t="str">
        <f t="shared" si="44"/>
        <v>19022 Almonacid de Zorita Guadalajara</v>
      </c>
      <c r="B2868" s="4" t="s">
        <v>5831</v>
      </c>
      <c r="C2868" s="4" t="s">
        <v>5832</v>
      </c>
      <c r="D2868" s="4" t="s">
        <v>5794</v>
      </c>
      <c r="E2868" s="4" t="s">
        <v>201</v>
      </c>
      <c r="F2868" s="4">
        <v>-2.8526896599999998</v>
      </c>
      <c r="G2868" s="4">
        <v>40.330299080000003</v>
      </c>
    </row>
    <row r="2869" spans="1:7" x14ac:dyDescent="0.25">
      <c r="A2869" t="str">
        <f t="shared" si="44"/>
        <v>19023 Alocén Guadalajara</v>
      </c>
      <c r="B2869" s="4" t="s">
        <v>5833</v>
      </c>
      <c r="C2869" s="4" t="s">
        <v>5834</v>
      </c>
      <c r="D2869" s="4" t="s">
        <v>5794</v>
      </c>
      <c r="E2869" s="4" t="s">
        <v>201</v>
      </c>
      <c r="F2869" s="4">
        <v>-2.7504278000000002</v>
      </c>
      <c r="G2869" s="4">
        <v>40.574586099999998</v>
      </c>
    </row>
    <row r="2870" spans="1:7" x14ac:dyDescent="0.25">
      <c r="A2870" t="str">
        <f t="shared" si="44"/>
        <v>19024 Alovera Guadalajara</v>
      </c>
      <c r="B2870" s="4" t="s">
        <v>5835</v>
      </c>
      <c r="C2870" s="4" t="s">
        <v>5836</v>
      </c>
      <c r="D2870" s="4" t="s">
        <v>5794</v>
      </c>
      <c r="E2870" s="4" t="s">
        <v>201</v>
      </c>
      <c r="F2870" s="4">
        <v>-3.2482601099999999</v>
      </c>
      <c r="G2870" s="4">
        <v>40.595717219999997</v>
      </c>
    </row>
    <row r="2871" spans="1:7" x14ac:dyDescent="0.25">
      <c r="A2871" t="str">
        <f t="shared" si="44"/>
        <v>19027 Alustante Guadalajara</v>
      </c>
      <c r="B2871" s="4" t="s">
        <v>5837</v>
      </c>
      <c r="C2871" s="4" t="s">
        <v>5838</v>
      </c>
      <c r="D2871" s="4" t="s">
        <v>5794</v>
      </c>
      <c r="E2871" s="4" t="s">
        <v>201</v>
      </c>
      <c r="F2871" s="4">
        <v>-1.658488956</v>
      </c>
      <c r="G2871" s="4">
        <v>40.616062939999999</v>
      </c>
    </row>
    <row r="2872" spans="1:7" x14ac:dyDescent="0.25">
      <c r="A2872" t="str">
        <f t="shared" si="44"/>
        <v>19031 Angón Guadalajara</v>
      </c>
      <c r="B2872" s="4" t="s">
        <v>5839</v>
      </c>
      <c r="C2872" s="4" t="s">
        <v>5840</v>
      </c>
      <c r="D2872" s="4" t="s">
        <v>5794</v>
      </c>
      <c r="E2872" s="4" t="s">
        <v>201</v>
      </c>
      <c r="F2872" s="4">
        <v>-2.8565519699999999</v>
      </c>
      <c r="G2872" s="4">
        <v>41.06576639</v>
      </c>
    </row>
    <row r="2873" spans="1:7" x14ac:dyDescent="0.25">
      <c r="A2873" t="str">
        <f t="shared" si="44"/>
        <v>19032 Anguita Guadalajara</v>
      </c>
      <c r="B2873" s="4" t="s">
        <v>5841</v>
      </c>
      <c r="C2873" s="4" t="s">
        <v>5842</v>
      </c>
      <c r="D2873" s="4" t="s">
        <v>5794</v>
      </c>
      <c r="E2873" s="4" t="s">
        <v>201</v>
      </c>
      <c r="F2873" s="4">
        <v>-2.3691112730000001</v>
      </c>
      <c r="G2873" s="4">
        <v>41.026031619999998</v>
      </c>
    </row>
    <row r="2874" spans="1:7" x14ac:dyDescent="0.25">
      <c r="A2874" t="str">
        <f t="shared" si="44"/>
        <v>19033 Anquela del Ducado Guadalajara</v>
      </c>
      <c r="B2874" s="4" t="s">
        <v>5843</v>
      </c>
      <c r="C2874" s="4" t="s">
        <v>5844</v>
      </c>
      <c r="D2874" s="4" t="s">
        <v>5794</v>
      </c>
      <c r="E2874" s="4" t="s">
        <v>201</v>
      </c>
      <c r="F2874" s="4">
        <v>-2.1309301270000001</v>
      </c>
      <c r="G2874" s="4">
        <v>40.97123517</v>
      </c>
    </row>
    <row r="2875" spans="1:7" x14ac:dyDescent="0.25">
      <c r="A2875" t="str">
        <f t="shared" si="44"/>
        <v>19034 Anquela del Pedregal Guadalajara</v>
      </c>
      <c r="B2875" s="4" t="s">
        <v>5845</v>
      </c>
      <c r="C2875" s="4" t="s">
        <v>5846</v>
      </c>
      <c r="D2875" s="4" t="s">
        <v>5794</v>
      </c>
      <c r="E2875" s="4" t="s">
        <v>201</v>
      </c>
      <c r="F2875" s="4">
        <v>-1.7368576979999999</v>
      </c>
      <c r="G2875" s="4">
        <v>40.743452159999997</v>
      </c>
    </row>
    <row r="2876" spans="1:7" x14ac:dyDescent="0.25">
      <c r="A2876" t="str">
        <f t="shared" si="44"/>
        <v>19036 Aranzueque Guadalajara</v>
      </c>
      <c r="B2876" s="4" t="s">
        <v>5847</v>
      </c>
      <c r="C2876" s="4" t="s">
        <v>5848</v>
      </c>
      <c r="D2876" s="4" t="s">
        <v>5794</v>
      </c>
      <c r="E2876" s="4" t="s">
        <v>201</v>
      </c>
      <c r="F2876" s="4">
        <v>-3.0785676</v>
      </c>
      <c r="G2876" s="4">
        <v>40.49175606</v>
      </c>
    </row>
    <row r="2877" spans="1:7" x14ac:dyDescent="0.25">
      <c r="A2877" t="str">
        <f t="shared" si="44"/>
        <v>19037 Arbancón Guadalajara</v>
      </c>
      <c r="B2877" s="4" t="s">
        <v>5849</v>
      </c>
      <c r="C2877" s="4" t="s">
        <v>5850</v>
      </c>
      <c r="D2877" s="4" t="s">
        <v>5794</v>
      </c>
      <c r="E2877" s="4" t="s">
        <v>201</v>
      </c>
      <c r="F2877" s="4">
        <v>-3.1145608500000002</v>
      </c>
      <c r="G2877" s="4">
        <v>40.96486367</v>
      </c>
    </row>
    <row r="2878" spans="1:7" x14ac:dyDescent="0.25">
      <c r="A2878" t="str">
        <f t="shared" si="44"/>
        <v>19038 Arbeteta Guadalajara</v>
      </c>
      <c r="B2878" s="4" t="s">
        <v>5851</v>
      </c>
      <c r="C2878" s="4" t="s">
        <v>5852</v>
      </c>
      <c r="D2878" s="4" t="s">
        <v>5794</v>
      </c>
      <c r="E2878" s="4" t="s">
        <v>201</v>
      </c>
      <c r="F2878" s="4">
        <v>-2.4026423000000001</v>
      </c>
      <c r="G2878" s="4">
        <v>40.669685049999998</v>
      </c>
    </row>
    <row r="2879" spans="1:7" x14ac:dyDescent="0.25">
      <c r="A2879" t="str">
        <f t="shared" si="44"/>
        <v>19039 Argecilla Guadalajara</v>
      </c>
      <c r="B2879" s="4" t="s">
        <v>5853</v>
      </c>
      <c r="C2879" s="4" t="s">
        <v>5854</v>
      </c>
      <c r="D2879" s="4" t="s">
        <v>5794</v>
      </c>
      <c r="E2879" s="4" t="s">
        <v>201</v>
      </c>
      <c r="F2879" s="4">
        <v>-2.8186827399999999</v>
      </c>
      <c r="G2879" s="4">
        <v>40.883034649999999</v>
      </c>
    </row>
    <row r="2880" spans="1:7" x14ac:dyDescent="0.25">
      <c r="A2880" t="str">
        <f t="shared" si="44"/>
        <v>19040 Armallones Guadalajara</v>
      </c>
      <c r="B2880" s="4" t="s">
        <v>5855</v>
      </c>
      <c r="C2880" s="4" t="s">
        <v>5856</v>
      </c>
      <c r="D2880" s="4" t="s">
        <v>5794</v>
      </c>
      <c r="E2880" s="4" t="s">
        <v>201</v>
      </c>
      <c r="F2880" s="4">
        <v>-2.30201419</v>
      </c>
      <c r="G2880" s="4">
        <v>40.735558779999998</v>
      </c>
    </row>
    <row r="2881" spans="1:7" x14ac:dyDescent="0.25">
      <c r="A2881" t="str">
        <f t="shared" si="44"/>
        <v>19041 Armuña de Tajuña Guadalajara</v>
      </c>
      <c r="B2881" s="4" t="s">
        <v>5857</v>
      </c>
      <c r="C2881" s="4" t="s">
        <v>5858</v>
      </c>
      <c r="D2881" s="4" t="s">
        <v>5794</v>
      </c>
      <c r="E2881" s="4" t="s">
        <v>201</v>
      </c>
      <c r="F2881" s="4">
        <v>-3.0320106600000001</v>
      </c>
      <c r="G2881" s="4">
        <v>40.530571360000003</v>
      </c>
    </row>
    <row r="2882" spans="1:7" x14ac:dyDescent="0.25">
      <c r="A2882" t="str">
        <f t="shared" si="44"/>
        <v>19042 Arroyo de las Fraguas Guadalajara</v>
      </c>
      <c r="B2882" s="4" t="s">
        <v>5859</v>
      </c>
      <c r="C2882" s="4" t="s">
        <v>5860</v>
      </c>
      <c r="D2882" s="4" t="s">
        <v>5794</v>
      </c>
      <c r="E2882" s="4" t="s">
        <v>201</v>
      </c>
      <c r="F2882" s="4">
        <v>-3.1294467699999999</v>
      </c>
      <c r="G2882" s="4">
        <v>41.103149709999997</v>
      </c>
    </row>
    <row r="2883" spans="1:7" x14ac:dyDescent="0.25">
      <c r="A2883" t="str">
        <f t="shared" ref="A2883:A2946" si="45">CONCATENATE(B2883, " ",C2883, " ",D2883)</f>
        <v>19043 Atanzón Guadalajara</v>
      </c>
      <c r="B2883" s="4" t="s">
        <v>5861</v>
      </c>
      <c r="C2883" s="4" t="s">
        <v>5862</v>
      </c>
      <c r="D2883" s="4" t="s">
        <v>5794</v>
      </c>
      <c r="E2883" s="4" t="s">
        <v>201</v>
      </c>
      <c r="F2883" s="4">
        <v>-2.9985943499999999</v>
      </c>
      <c r="G2883" s="4">
        <v>40.66643148</v>
      </c>
    </row>
    <row r="2884" spans="1:7" x14ac:dyDescent="0.25">
      <c r="A2884" t="str">
        <f t="shared" si="45"/>
        <v>19044 Atienza Guadalajara</v>
      </c>
      <c r="B2884" s="4" t="s">
        <v>5863</v>
      </c>
      <c r="C2884" s="4" t="s">
        <v>5864</v>
      </c>
      <c r="D2884" s="4" t="s">
        <v>5794</v>
      </c>
      <c r="E2884" s="4" t="s">
        <v>201</v>
      </c>
      <c r="F2884" s="4">
        <v>-2.8710867489999998</v>
      </c>
      <c r="G2884" s="4">
        <v>41.200039750000002</v>
      </c>
    </row>
    <row r="2885" spans="1:7" x14ac:dyDescent="0.25">
      <c r="A2885" t="str">
        <f t="shared" si="45"/>
        <v>19045 Auñón Guadalajara</v>
      </c>
      <c r="B2885" s="4" t="s">
        <v>5865</v>
      </c>
      <c r="C2885" s="4" t="s">
        <v>5866</v>
      </c>
      <c r="D2885" s="4" t="s">
        <v>5794</v>
      </c>
      <c r="E2885" s="4" t="s">
        <v>201</v>
      </c>
      <c r="F2885" s="4">
        <v>-2.7910080100000001</v>
      </c>
      <c r="G2885" s="4">
        <v>40.516793669999998</v>
      </c>
    </row>
    <row r="2886" spans="1:7" x14ac:dyDescent="0.25">
      <c r="A2886" t="str">
        <f t="shared" si="45"/>
        <v>19046 Azuqueca de Henares Guadalajara</v>
      </c>
      <c r="B2886" s="4" t="s">
        <v>5867</v>
      </c>
      <c r="C2886" s="4" t="s">
        <v>5868</v>
      </c>
      <c r="D2886" s="4" t="s">
        <v>5794</v>
      </c>
      <c r="E2886" s="4" t="s">
        <v>201</v>
      </c>
      <c r="F2886" s="4">
        <v>-3.2621584700000001</v>
      </c>
      <c r="G2886" s="4">
        <v>40.568425570000002</v>
      </c>
    </row>
    <row r="2887" spans="1:7" x14ac:dyDescent="0.25">
      <c r="A2887" t="str">
        <f t="shared" si="45"/>
        <v>19047 Baides Guadalajara</v>
      </c>
      <c r="B2887" s="4" t="s">
        <v>5869</v>
      </c>
      <c r="C2887" s="4" t="s">
        <v>5870</v>
      </c>
      <c r="D2887" s="4" t="s">
        <v>5794</v>
      </c>
      <c r="E2887" s="4" t="s">
        <v>201</v>
      </c>
      <c r="F2887" s="4">
        <v>-2.77418722</v>
      </c>
      <c r="G2887" s="4">
        <v>41.003838479999999</v>
      </c>
    </row>
    <row r="2888" spans="1:7" x14ac:dyDescent="0.25">
      <c r="A2888" t="str">
        <f t="shared" si="45"/>
        <v>19048 Baños de Tajo Guadalajara</v>
      </c>
      <c r="B2888" s="4" t="s">
        <v>5871</v>
      </c>
      <c r="C2888" s="4" t="s">
        <v>5872</v>
      </c>
      <c r="D2888" s="4" t="s">
        <v>5794</v>
      </c>
      <c r="E2888" s="4" t="s">
        <v>201</v>
      </c>
      <c r="F2888" s="4">
        <v>-1.971237678</v>
      </c>
      <c r="G2888" s="4">
        <v>40.718437299999998</v>
      </c>
    </row>
    <row r="2889" spans="1:7" x14ac:dyDescent="0.25">
      <c r="A2889" t="str">
        <f t="shared" si="45"/>
        <v>19049 Bañuelos Guadalajara</v>
      </c>
      <c r="B2889" s="4" t="s">
        <v>5873</v>
      </c>
      <c r="C2889" s="4" t="s">
        <v>5874</v>
      </c>
      <c r="D2889" s="4" t="s">
        <v>5794</v>
      </c>
      <c r="E2889" s="4" t="s">
        <v>201</v>
      </c>
      <c r="F2889" s="4">
        <v>-2.9144767150000002</v>
      </c>
      <c r="G2889" s="4">
        <v>41.286095109999998</v>
      </c>
    </row>
    <row r="2890" spans="1:7" x14ac:dyDescent="0.25">
      <c r="A2890" t="str">
        <f t="shared" si="45"/>
        <v>19050 Barriopedro Guadalajara</v>
      </c>
      <c r="B2890" s="4" t="s">
        <v>5875</v>
      </c>
      <c r="C2890" s="4" t="s">
        <v>5876</v>
      </c>
      <c r="D2890" s="4" t="s">
        <v>5794</v>
      </c>
      <c r="E2890" s="4" t="s">
        <v>201</v>
      </c>
      <c r="F2890" s="4">
        <v>-2.75300302</v>
      </c>
      <c r="G2890" s="4">
        <v>40.789160989999999</v>
      </c>
    </row>
    <row r="2891" spans="1:7" x14ac:dyDescent="0.25">
      <c r="A2891" t="str">
        <f t="shared" si="45"/>
        <v>19051 Berninches Guadalajara</v>
      </c>
      <c r="B2891" s="4" t="s">
        <v>5877</v>
      </c>
      <c r="C2891" s="4" t="s">
        <v>5878</v>
      </c>
      <c r="D2891" s="4" t="s">
        <v>5794</v>
      </c>
      <c r="E2891" s="4" t="s">
        <v>201</v>
      </c>
      <c r="F2891" s="4">
        <v>-2.8011682969999998</v>
      </c>
      <c r="G2891" s="4">
        <v>40.571465959999998</v>
      </c>
    </row>
    <row r="2892" spans="1:7" x14ac:dyDescent="0.25">
      <c r="A2892" t="str">
        <f t="shared" si="45"/>
        <v>19052 Bodera, La Guadalajara</v>
      </c>
      <c r="B2892" s="4" t="s">
        <v>5879</v>
      </c>
      <c r="C2892" s="4" t="s">
        <v>5880</v>
      </c>
      <c r="D2892" s="4" t="s">
        <v>5794</v>
      </c>
      <c r="E2892" s="4" t="s">
        <v>201</v>
      </c>
      <c r="F2892" s="4">
        <v>-2.8873732190000001</v>
      </c>
      <c r="G2892" s="4">
        <v>41.135074299999999</v>
      </c>
    </row>
    <row r="2893" spans="1:7" x14ac:dyDescent="0.25">
      <c r="A2893" t="str">
        <f t="shared" si="45"/>
        <v>19053 Brihuega Guadalajara</v>
      </c>
      <c r="B2893" s="4" t="s">
        <v>5881</v>
      </c>
      <c r="C2893" s="4" t="s">
        <v>5882</v>
      </c>
      <c r="D2893" s="4" t="s">
        <v>5794</v>
      </c>
      <c r="E2893" s="4" t="s">
        <v>201</v>
      </c>
      <c r="F2893" s="4">
        <v>-2.87028879</v>
      </c>
      <c r="G2893" s="4">
        <v>40.757084519999999</v>
      </c>
    </row>
    <row r="2894" spans="1:7" x14ac:dyDescent="0.25">
      <c r="A2894" t="str">
        <f t="shared" si="45"/>
        <v>19054 Budia Guadalajara</v>
      </c>
      <c r="B2894" s="4" t="s">
        <v>5883</v>
      </c>
      <c r="C2894" s="4" t="s">
        <v>5884</v>
      </c>
      <c r="D2894" s="4" t="s">
        <v>5794</v>
      </c>
      <c r="E2894" s="4" t="s">
        <v>201</v>
      </c>
      <c r="F2894" s="4">
        <v>-2.7569197399999998</v>
      </c>
      <c r="G2894" s="4">
        <v>40.628518190000001</v>
      </c>
    </row>
    <row r="2895" spans="1:7" x14ac:dyDescent="0.25">
      <c r="A2895" t="str">
        <f t="shared" si="45"/>
        <v>19055 Bujalaro Guadalajara</v>
      </c>
      <c r="B2895" s="4" t="s">
        <v>5885</v>
      </c>
      <c r="C2895" s="4" t="s">
        <v>5886</v>
      </c>
      <c r="D2895" s="4" t="s">
        <v>5794</v>
      </c>
      <c r="E2895" s="4" t="s">
        <v>201</v>
      </c>
      <c r="F2895" s="4">
        <v>-2.883496783</v>
      </c>
      <c r="G2895" s="4">
        <v>40.936735400000003</v>
      </c>
    </row>
    <row r="2896" spans="1:7" x14ac:dyDescent="0.25">
      <c r="A2896" t="str">
        <f t="shared" si="45"/>
        <v>19057 Bustares Guadalajara</v>
      </c>
      <c r="B2896" s="4" t="s">
        <v>5887</v>
      </c>
      <c r="C2896" s="4" t="s">
        <v>5888</v>
      </c>
      <c r="D2896" s="4" t="s">
        <v>5794</v>
      </c>
      <c r="E2896" s="4" t="s">
        <v>201</v>
      </c>
      <c r="F2896" s="4">
        <v>-3.0726650499999999</v>
      </c>
      <c r="G2896" s="4">
        <v>41.135988019999999</v>
      </c>
    </row>
    <row r="2897" spans="1:7" x14ac:dyDescent="0.25">
      <c r="A2897" t="str">
        <f t="shared" si="45"/>
        <v>19058 Cabanillas del Campo Guadalajara</v>
      </c>
      <c r="B2897" s="4" t="s">
        <v>5889</v>
      </c>
      <c r="C2897" s="4" t="s">
        <v>5890</v>
      </c>
      <c r="D2897" s="4" t="s">
        <v>5794</v>
      </c>
      <c r="E2897" s="4" t="s">
        <v>201</v>
      </c>
      <c r="F2897" s="4">
        <v>-3.23600785</v>
      </c>
      <c r="G2897" s="4">
        <v>40.637039559999998</v>
      </c>
    </row>
    <row r="2898" spans="1:7" x14ac:dyDescent="0.25">
      <c r="A2898" t="str">
        <f t="shared" si="45"/>
        <v>19059 Campillo de Dueñas Guadalajara</v>
      </c>
      <c r="B2898" s="4" t="s">
        <v>5891</v>
      </c>
      <c r="C2898" s="4" t="s">
        <v>5892</v>
      </c>
      <c r="D2898" s="4" t="s">
        <v>5794</v>
      </c>
      <c r="E2898" s="4" t="s">
        <v>201</v>
      </c>
      <c r="F2898" s="4">
        <v>-1.684927587</v>
      </c>
      <c r="G2898" s="4">
        <v>40.883607210000001</v>
      </c>
    </row>
    <row r="2899" spans="1:7" x14ac:dyDescent="0.25">
      <c r="A2899" t="str">
        <f t="shared" si="45"/>
        <v>19060 Campillo de Ranas Guadalajara</v>
      </c>
      <c r="B2899" s="4" t="s">
        <v>5893</v>
      </c>
      <c r="C2899" s="4" t="s">
        <v>5894</v>
      </c>
      <c r="D2899" s="4" t="s">
        <v>5794</v>
      </c>
      <c r="E2899" s="4" t="s">
        <v>201</v>
      </c>
      <c r="F2899" s="4">
        <v>-3.3143095900000001</v>
      </c>
      <c r="G2899" s="4">
        <v>41.085680760000002</v>
      </c>
    </row>
    <row r="2900" spans="1:7" x14ac:dyDescent="0.25">
      <c r="A2900" t="str">
        <f t="shared" si="45"/>
        <v>19061 Campisábalos Guadalajara</v>
      </c>
      <c r="B2900" s="4" t="s">
        <v>5895</v>
      </c>
      <c r="C2900" s="4" t="s">
        <v>5896</v>
      </c>
      <c r="D2900" s="4" t="s">
        <v>5794</v>
      </c>
      <c r="E2900" s="4" t="s">
        <v>201</v>
      </c>
      <c r="F2900" s="4">
        <v>-3.1454359420000002</v>
      </c>
      <c r="G2900" s="4">
        <v>41.267275300000001</v>
      </c>
    </row>
    <row r="2901" spans="1:7" x14ac:dyDescent="0.25">
      <c r="A2901" t="str">
        <f t="shared" si="45"/>
        <v>19064 Canredondo Guadalajara</v>
      </c>
      <c r="B2901" s="4" t="s">
        <v>5897</v>
      </c>
      <c r="C2901" s="4" t="s">
        <v>5898</v>
      </c>
      <c r="D2901" s="4" t="s">
        <v>5794</v>
      </c>
      <c r="E2901" s="4" t="s">
        <v>201</v>
      </c>
      <c r="F2901" s="4">
        <v>-2.4939879500000002</v>
      </c>
      <c r="G2901" s="4">
        <v>40.812376530000002</v>
      </c>
    </row>
    <row r="2902" spans="1:7" x14ac:dyDescent="0.25">
      <c r="A2902" t="str">
        <f t="shared" si="45"/>
        <v>19065 Cantalojas Guadalajara</v>
      </c>
      <c r="B2902" s="4" t="s">
        <v>5899</v>
      </c>
      <c r="C2902" s="4" t="s">
        <v>5900</v>
      </c>
      <c r="D2902" s="4" t="s">
        <v>5794</v>
      </c>
      <c r="E2902" s="4" t="s">
        <v>201</v>
      </c>
      <c r="F2902" s="4">
        <v>-3.24439345</v>
      </c>
      <c r="G2902" s="4">
        <v>41.23578603</v>
      </c>
    </row>
    <row r="2903" spans="1:7" x14ac:dyDescent="0.25">
      <c r="A2903" t="str">
        <f t="shared" si="45"/>
        <v>19066 Cañizar Guadalajara</v>
      </c>
      <c r="B2903" s="4" t="s">
        <v>5901</v>
      </c>
      <c r="C2903" s="4" t="s">
        <v>5902</v>
      </c>
      <c r="D2903" s="4" t="s">
        <v>5794</v>
      </c>
      <c r="E2903" s="4" t="s">
        <v>201</v>
      </c>
      <c r="F2903" s="4">
        <v>-3.0668779700000002</v>
      </c>
      <c r="G2903" s="4">
        <v>40.769274260000003</v>
      </c>
    </row>
    <row r="2904" spans="1:7" x14ac:dyDescent="0.25">
      <c r="A2904" t="str">
        <f t="shared" si="45"/>
        <v>19067 Cardoso de la Sierra, El Guadalajara</v>
      </c>
      <c r="B2904" s="4" t="s">
        <v>5903</v>
      </c>
      <c r="C2904" s="4" t="s">
        <v>5904</v>
      </c>
      <c r="D2904" s="4" t="s">
        <v>5794</v>
      </c>
      <c r="E2904" s="4" t="s">
        <v>201</v>
      </c>
      <c r="F2904" s="4">
        <v>-3.4649968100000001</v>
      </c>
      <c r="G2904" s="4">
        <v>41.096812309999997</v>
      </c>
    </row>
    <row r="2905" spans="1:7" x14ac:dyDescent="0.25">
      <c r="A2905" t="str">
        <f t="shared" si="45"/>
        <v>19070 Casa de Uceda Guadalajara</v>
      </c>
      <c r="B2905" s="4" t="s">
        <v>5905</v>
      </c>
      <c r="C2905" s="4" t="s">
        <v>5906</v>
      </c>
      <c r="D2905" s="4" t="s">
        <v>5794</v>
      </c>
      <c r="E2905" s="4" t="s">
        <v>201</v>
      </c>
      <c r="F2905" s="4">
        <v>-3.3720681400000001</v>
      </c>
      <c r="G2905" s="4">
        <v>40.84230462</v>
      </c>
    </row>
    <row r="2906" spans="1:7" x14ac:dyDescent="0.25">
      <c r="A2906" t="str">
        <f t="shared" si="45"/>
        <v>19071 Casar, El Guadalajara</v>
      </c>
      <c r="B2906" s="4" t="s">
        <v>5907</v>
      </c>
      <c r="C2906" s="4" t="s">
        <v>5908</v>
      </c>
      <c r="D2906" s="4" t="s">
        <v>5794</v>
      </c>
      <c r="E2906" s="4" t="s">
        <v>201</v>
      </c>
      <c r="F2906" s="4">
        <v>-3.42720929</v>
      </c>
      <c r="G2906" s="4">
        <v>40.702400470000001</v>
      </c>
    </row>
    <row r="2907" spans="1:7" x14ac:dyDescent="0.25">
      <c r="A2907" t="str">
        <f t="shared" si="45"/>
        <v>19073 Casas de San Galindo Guadalajara</v>
      </c>
      <c r="B2907" s="4" t="s">
        <v>5909</v>
      </c>
      <c r="C2907" s="4" t="s">
        <v>5910</v>
      </c>
      <c r="D2907" s="4" t="s">
        <v>5794</v>
      </c>
      <c r="E2907" s="4" t="s">
        <v>201</v>
      </c>
      <c r="F2907" s="4">
        <v>-2.9580362600000001</v>
      </c>
      <c r="G2907" s="4">
        <v>40.872504480000003</v>
      </c>
    </row>
    <row r="2908" spans="1:7" x14ac:dyDescent="0.25">
      <c r="A2908" t="str">
        <f t="shared" si="45"/>
        <v>19074 Caspueñas Guadalajara</v>
      </c>
      <c r="B2908" s="4" t="s">
        <v>5911</v>
      </c>
      <c r="C2908" s="4" t="s">
        <v>5912</v>
      </c>
      <c r="D2908" s="4" t="s">
        <v>5794</v>
      </c>
      <c r="E2908" s="4" t="s">
        <v>201</v>
      </c>
      <c r="F2908" s="4">
        <v>-2.9789344999999998</v>
      </c>
      <c r="G2908" s="4">
        <v>40.693338699999998</v>
      </c>
    </row>
    <row r="2909" spans="1:7" x14ac:dyDescent="0.25">
      <c r="A2909" t="str">
        <f t="shared" si="45"/>
        <v>19075 Castejón de Henares Guadalajara</v>
      </c>
      <c r="B2909" s="4" t="s">
        <v>5913</v>
      </c>
      <c r="C2909" s="4" t="s">
        <v>5914</v>
      </c>
      <c r="D2909" s="4" t="s">
        <v>5794</v>
      </c>
      <c r="E2909" s="4" t="s">
        <v>201</v>
      </c>
      <c r="F2909" s="4">
        <v>-2.7873589000000001</v>
      </c>
      <c r="G2909" s="4">
        <v>40.938571629999998</v>
      </c>
    </row>
    <row r="2910" spans="1:7" x14ac:dyDescent="0.25">
      <c r="A2910" t="str">
        <f t="shared" si="45"/>
        <v>19076 Castellar de la Muela Guadalajara</v>
      </c>
      <c r="B2910" s="4" t="s">
        <v>5915</v>
      </c>
      <c r="C2910" s="4" t="s">
        <v>5916</v>
      </c>
      <c r="D2910" s="4" t="s">
        <v>5794</v>
      </c>
      <c r="E2910" s="4" t="s">
        <v>201</v>
      </c>
      <c r="F2910" s="4">
        <v>-1.759255341</v>
      </c>
      <c r="G2910" s="4">
        <v>40.81862186</v>
      </c>
    </row>
    <row r="2911" spans="1:7" x14ac:dyDescent="0.25">
      <c r="A2911" t="str">
        <f t="shared" si="45"/>
        <v>19078 Castilforte Guadalajara</v>
      </c>
      <c r="B2911" s="4" t="s">
        <v>5917</v>
      </c>
      <c r="C2911" s="4" t="s">
        <v>5918</v>
      </c>
      <c r="D2911" s="4" t="s">
        <v>5794</v>
      </c>
      <c r="E2911" s="4" t="s">
        <v>201</v>
      </c>
      <c r="F2911" s="4">
        <v>-2.4323906700000002</v>
      </c>
      <c r="G2911" s="4">
        <v>40.557477720000001</v>
      </c>
    </row>
    <row r="2912" spans="1:7" x14ac:dyDescent="0.25">
      <c r="A2912" t="str">
        <f t="shared" si="45"/>
        <v>19079 Castilnuevo Guadalajara</v>
      </c>
      <c r="B2912" s="4" t="s">
        <v>5919</v>
      </c>
      <c r="C2912" s="4" t="s">
        <v>5920</v>
      </c>
      <c r="D2912" s="4" t="s">
        <v>5794</v>
      </c>
      <c r="E2912" s="4" t="s">
        <v>201</v>
      </c>
      <c r="F2912" s="4">
        <v>-1.857936826</v>
      </c>
      <c r="G2912" s="4">
        <v>40.814216809999998</v>
      </c>
    </row>
    <row r="2913" spans="1:7" x14ac:dyDescent="0.25">
      <c r="A2913" t="str">
        <f t="shared" si="45"/>
        <v>19080 Cendejas de Enmedio Guadalajara</v>
      </c>
      <c r="B2913" s="4" t="s">
        <v>5921</v>
      </c>
      <c r="C2913" s="4" t="s">
        <v>5922</v>
      </c>
      <c r="D2913" s="4" t="s">
        <v>5794</v>
      </c>
      <c r="E2913" s="4" t="s">
        <v>201</v>
      </c>
      <c r="F2913" s="4">
        <v>-2.87258506</v>
      </c>
      <c r="G2913" s="4">
        <v>40.982136789999998</v>
      </c>
    </row>
    <row r="2914" spans="1:7" x14ac:dyDescent="0.25">
      <c r="A2914" t="str">
        <f t="shared" si="45"/>
        <v>19081 Cendejas de la Torre Guadalajara</v>
      </c>
      <c r="B2914" s="4" t="s">
        <v>5923</v>
      </c>
      <c r="C2914" s="4" t="s">
        <v>5924</v>
      </c>
      <c r="D2914" s="4" t="s">
        <v>5794</v>
      </c>
      <c r="E2914" s="4" t="s">
        <v>201</v>
      </c>
      <c r="F2914" s="4">
        <v>-2.8506554720000001</v>
      </c>
      <c r="G2914" s="4">
        <v>40.979195920000002</v>
      </c>
    </row>
    <row r="2915" spans="1:7" x14ac:dyDescent="0.25">
      <c r="A2915" t="str">
        <f t="shared" si="45"/>
        <v>19082 Centenera Guadalajara</v>
      </c>
      <c r="B2915" s="4" t="s">
        <v>5925</v>
      </c>
      <c r="C2915" s="4" t="s">
        <v>5926</v>
      </c>
      <c r="D2915" s="4" t="s">
        <v>5794</v>
      </c>
      <c r="E2915" s="4" t="s">
        <v>201</v>
      </c>
      <c r="F2915" s="4">
        <v>-3.0539996700000001</v>
      </c>
      <c r="G2915" s="4">
        <v>40.652942039999999</v>
      </c>
    </row>
    <row r="2916" spans="1:7" x14ac:dyDescent="0.25">
      <c r="A2916" t="str">
        <f t="shared" si="45"/>
        <v>19086 Cifuentes Guadalajara</v>
      </c>
      <c r="B2916" s="4" t="s">
        <v>5927</v>
      </c>
      <c r="C2916" s="4" t="s">
        <v>5928</v>
      </c>
      <c r="D2916" s="4" t="s">
        <v>5794</v>
      </c>
      <c r="E2916" s="4" t="s">
        <v>201</v>
      </c>
      <c r="F2916" s="4">
        <v>-2.6232837199999999</v>
      </c>
      <c r="G2916" s="4">
        <v>40.785584780000001</v>
      </c>
    </row>
    <row r="2917" spans="1:7" x14ac:dyDescent="0.25">
      <c r="A2917" t="str">
        <f t="shared" si="45"/>
        <v>19087 Cincovillas Guadalajara</v>
      </c>
      <c r="B2917" s="4" t="s">
        <v>5929</v>
      </c>
      <c r="C2917" s="4" t="s">
        <v>5930</v>
      </c>
      <c r="D2917" s="4" t="s">
        <v>5794</v>
      </c>
      <c r="E2917" s="4" t="s">
        <v>201</v>
      </c>
      <c r="F2917" s="4">
        <v>-2.8186741469999999</v>
      </c>
      <c r="G2917" s="4">
        <v>41.204636899999997</v>
      </c>
    </row>
    <row r="2918" spans="1:7" x14ac:dyDescent="0.25">
      <c r="A2918" t="str">
        <f t="shared" si="45"/>
        <v>19088 Ciruelas Guadalajara</v>
      </c>
      <c r="B2918" s="4" t="s">
        <v>5931</v>
      </c>
      <c r="C2918" s="4" t="s">
        <v>5932</v>
      </c>
      <c r="D2918" s="4" t="s">
        <v>5794</v>
      </c>
      <c r="E2918" s="4" t="s">
        <v>201</v>
      </c>
      <c r="F2918" s="4">
        <v>-3.0890495800000002</v>
      </c>
      <c r="G2918" s="4">
        <v>40.752782670000002</v>
      </c>
    </row>
    <row r="2919" spans="1:7" x14ac:dyDescent="0.25">
      <c r="A2919" t="str">
        <f t="shared" si="45"/>
        <v>19089 Ciruelos del Pinar Guadalajara</v>
      </c>
      <c r="B2919" s="4" t="s">
        <v>5933</v>
      </c>
      <c r="C2919" s="4" t="s">
        <v>5934</v>
      </c>
      <c r="D2919" s="4" t="s">
        <v>5794</v>
      </c>
      <c r="E2919" s="4" t="s">
        <v>201</v>
      </c>
      <c r="F2919" s="4">
        <v>-2.2210231739999999</v>
      </c>
      <c r="G2919" s="4">
        <v>41.00845374</v>
      </c>
    </row>
    <row r="2920" spans="1:7" x14ac:dyDescent="0.25">
      <c r="A2920" t="str">
        <f t="shared" si="45"/>
        <v>19090 Cobeta Guadalajara</v>
      </c>
      <c r="B2920" s="4" t="s">
        <v>5935</v>
      </c>
      <c r="C2920" s="4" t="s">
        <v>5936</v>
      </c>
      <c r="D2920" s="4" t="s">
        <v>5794</v>
      </c>
      <c r="E2920" s="4" t="s">
        <v>201</v>
      </c>
      <c r="F2920" s="4">
        <v>-2.1419825939999999</v>
      </c>
      <c r="G2920" s="4">
        <v>40.865528900000001</v>
      </c>
    </row>
    <row r="2921" spans="1:7" x14ac:dyDescent="0.25">
      <c r="A2921" t="str">
        <f t="shared" si="45"/>
        <v>19091 Cogollor Guadalajara</v>
      </c>
      <c r="B2921" s="4" t="s">
        <v>5937</v>
      </c>
      <c r="C2921" s="4" t="s">
        <v>5938</v>
      </c>
      <c r="D2921" s="4" t="s">
        <v>5794</v>
      </c>
      <c r="E2921" s="4" t="s">
        <v>201</v>
      </c>
      <c r="F2921" s="4">
        <v>-2.74438162</v>
      </c>
      <c r="G2921" s="4">
        <v>40.848080420000002</v>
      </c>
    </row>
    <row r="2922" spans="1:7" x14ac:dyDescent="0.25">
      <c r="A2922" t="str">
        <f t="shared" si="45"/>
        <v>19092 Cogolludo Guadalajara</v>
      </c>
      <c r="B2922" s="4" t="s">
        <v>5939</v>
      </c>
      <c r="C2922" s="4" t="s">
        <v>5940</v>
      </c>
      <c r="D2922" s="4" t="s">
        <v>5794</v>
      </c>
      <c r="E2922" s="4" t="s">
        <v>201</v>
      </c>
      <c r="F2922" s="4">
        <v>-3.088667542</v>
      </c>
      <c r="G2922" s="4">
        <v>40.947411340000002</v>
      </c>
    </row>
    <row r="2923" spans="1:7" x14ac:dyDescent="0.25">
      <c r="A2923" t="str">
        <f t="shared" si="45"/>
        <v>19095 Condemios de Abajo Guadalajara</v>
      </c>
      <c r="B2923" s="4" t="s">
        <v>5941</v>
      </c>
      <c r="C2923" s="4" t="s">
        <v>5942</v>
      </c>
      <c r="D2923" s="4" t="s">
        <v>5794</v>
      </c>
      <c r="E2923" s="4" t="s">
        <v>201</v>
      </c>
      <c r="F2923" s="4">
        <v>-3.1075417989999998</v>
      </c>
      <c r="G2923" s="4">
        <v>41.219129500000001</v>
      </c>
    </row>
    <row r="2924" spans="1:7" x14ac:dyDescent="0.25">
      <c r="A2924" t="str">
        <f t="shared" si="45"/>
        <v>19096 Condemios de Arriba Guadalajara</v>
      </c>
      <c r="B2924" s="4" t="s">
        <v>5943</v>
      </c>
      <c r="C2924" s="4" t="s">
        <v>5944</v>
      </c>
      <c r="D2924" s="4" t="s">
        <v>5794</v>
      </c>
      <c r="E2924" s="4" t="s">
        <v>201</v>
      </c>
      <c r="F2924" s="4">
        <v>-3.125527027</v>
      </c>
      <c r="G2924" s="4">
        <v>41.216130999999997</v>
      </c>
    </row>
    <row r="2925" spans="1:7" x14ac:dyDescent="0.25">
      <c r="A2925" t="str">
        <f t="shared" si="45"/>
        <v>19097 Congostrina Guadalajara</v>
      </c>
      <c r="B2925" s="4" t="s">
        <v>5945</v>
      </c>
      <c r="C2925" s="4" t="s">
        <v>5946</v>
      </c>
      <c r="D2925" s="4" t="s">
        <v>5794</v>
      </c>
      <c r="E2925" s="4" t="s">
        <v>201</v>
      </c>
      <c r="F2925" s="4">
        <v>-2.985723186</v>
      </c>
      <c r="G2925" s="4">
        <v>41.037444970000003</v>
      </c>
    </row>
    <row r="2926" spans="1:7" x14ac:dyDescent="0.25">
      <c r="A2926" t="str">
        <f t="shared" si="45"/>
        <v>19098 Copernal Guadalajara</v>
      </c>
      <c r="B2926" s="4" t="s">
        <v>5947</v>
      </c>
      <c r="C2926" s="4" t="s">
        <v>5948</v>
      </c>
      <c r="D2926" s="4" t="s">
        <v>5794</v>
      </c>
      <c r="E2926" s="4" t="s">
        <v>201</v>
      </c>
      <c r="F2926" s="4">
        <v>-3.057082742</v>
      </c>
      <c r="G2926" s="4">
        <v>40.866989770000004</v>
      </c>
    </row>
    <row r="2927" spans="1:7" x14ac:dyDescent="0.25">
      <c r="A2927" t="str">
        <f t="shared" si="45"/>
        <v>19099 Corduente Guadalajara</v>
      </c>
      <c r="B2927" s="4" t="s">
        <v>5949</v>
      </c>
      <c r="C2927" s="4" t="s">
        <v>5950</v>
      </c>
      <c r="D2927" s="4" t="s">
        <v>5794</v>
      </c>
      <c r="E2927" s="4" t="s">
        <v>201</v>
      </c>
      <c r="F2927" s="4">
        <v>-1.978526199</v>
      </c>
      <c r="G2927" s="4">
        <v>40.842545749999999</v>
      </c>
    </row>
    <row r="2928" spans="1:7" x14ac:dyDescent="0.25">
      <c r="A2928" t="str">
        <f t="shared" si="45"/>
        <v>19102 Cubillo de Uceda, El Guadalajara</v>
      </c>
      <c r="B2928" s="4" t="s">
        <v>5951</v>
      </c>
      <c r="C2928" s="4" t="s">
        <v>5952</v>
      </c>
      <c r="D2928" s="4" t="s">
        <v>5794</v>
      </c>
      <c r="E2928" s="4" t="s">
        <v>201</v>
      </c>
      <c r="F2928" s="4">
        <v>-3.4060524000000001</v>
      </c>
      <c r="G2928" s="4">
        <v>40.824641880000001</v>
      </c>
    </row>
    <row r="2929" spans="1:7" x14ac:dyDescent="0.25">
      <c r="A2929" t="str">
        <f t="shared" si="45"/>
        <v>19103 Checa Guadalajara</v>
      </c>
      <c r="B2929" s="4" t="s">
        <v>5953</v>
      </c>
      <c r="C2929" s="4" t="s">
        <v>5954</v>
      </c>
      <c r="D2929" s="4" t="s">
        <v>5794</v>
      </c>
      <c r="E2929" s="4" t="s">
        <v>201</v>
      </c>
      <c r="F2929" s="4">
        <v>-1.7909084900000001</v>
      </c>
      <c r="G2929" s="4">
        <v>40.58695505</v>
      </c>
    </row>
    <row r="2930" spans="1:7" x14ac:dyDescent="0.25">
      <c r="A2930" t="str">
        <f t="shared" si="45"/>
        <v>19104 Chequilla Guadalajara</v>
      </c>
      <c r="B2930" s="4" t="s">
        <v>5955</v>
      </c>
      <c r="C2930" s="4" t="s">
        <v>5956</v>
      </c>
      <c r="D2930" s="4" t="s">
        <v>5794</v>
      </c>
      <c r="E2930" s="4" t="s">
        <v>201</v>
      </c>
      <c r="F2930" s="4">
        <v>-1.8286183499999999</v>
      </c>
      <c r="G2930" s="4">
        <v>40.605687619999998</v>
      </c>
    </row>
    <row r="2931" spans="1:7" x14ac:dyDescent="0.25">
      <c r="A2931" t="str">
        <f t="shared" si="45"/>
        <v>19105 Chiloeches Guadalajara</v>
      </c>
      <c r="B2931" s="4" t="s">
        <v>5957</v>
      </c>
      <c r="C2931" s="4" t="s">
        <v>5958</v>
      </c>
      <c r="D2931" s="4" t="s">
        <v>5794</v>
      </c>
      <c r="E2931" s="4" t="s">
        <v>201</v>
      </c>
      <c r="F2931" s="4">
        <v>-3.1632178099999999</v>
      </c>
      <c r="G2931" s="4">
        <v>40.572606450000002</v>
      </c>
    </row>
    <row r="2932" spans="1:7" x14ac:dyDescent="0.25">
      <c r="A2932" t="str">
        <f t="shared" si="45"/>
        <v>19106 Chillarón del Rey Guadalajara</v>
      </c>
      <c r="B2932" s="4" t="s">
        <v>5959</v>
      </c>
      <c r="C2932" s="4" t="s">
        <v>5960</v>
      </c>
      <c r="D2932" s="4" t="s">
        <v>5794</v>
      </c>
      <c r="E2932" s="4" t="s">
        <v>201</v>
      </c>
      <c r="F2932" s="4">
        <v>-2.69144841</v>
      </c>
      <c r="G2932" s="4">
        <v>40.597740309999999</v>
      </c>
    </row>
    <row r="2933" spans="1:7" x14ac:dyDescent="0.25">
      <c r="A2933" t="str">
        <f t="shared" si="45"/>
        <v>19107 Driebes Guadalajara</v>
      </c>
      <c r="B2933" s="4" t="s">
        <v>5961</v>
      </c>
      <c r="C2933" s="4" t="s">
        <v>5962</v>
      </c>
      <c r="D2933" s="4" t="s">
        <v>5794</v>
      </c>
      <c r="E2933" s="4" t="s">
        <v>201</v>
      </c>
      <c r="F2933" s="4">
        <v>-3.0423329300000002</v>
      </c>
      <c r="G2933" s="4">
        <v>40.244994300000002</v>
      </c>
    </row>
    <row r="2934" spans="1:7" x14ac:dyDescent="0.25">
      <c r="A2934" t="str">
        <f t="shared" si="45"/>
        <v>19108 Durón Guadalajara</v>
      </c>
      <c r="B2934" s="4" t="s">
        <v>5963</v>
      </c>
      <c r="C2934" s="4" t="s">
        <v>5964</v>
      </c>
      <c r="D2934" s="4" t="s">
        <v>5794</v>
      </c>
      <c r="E2934" s="4" t="s">
        <v>201</v>
      </c>
      <c r="F2934" s="4">
        <v>-2.7258807300000001</v>
      </c>
      <c r="G2934" s="4">
        <v>40.625709890000003</v>
      </c>
    </row>
    <row r="2935" spans="1:7" x14ac:dyDescent="0.25">
      <c r="A2935" t="str">
        <f t="shared" si="45"/>
        <v>19109 Embid Guadalajara</v>
      </c>
      <c r="B2935" s="4" t="s">
        <v>5965</v>
      </c>
      <c r="C2935" s="4" t="s">
        <v>5966</v>
      </c>
      <c r="D2935" s="4" t="s">
        <v>5794</v>
      </c>
      <c r="E2935" s="4" t="s">
        <v>201</v>
      </c>
      <c r="F2935" s="4">
        <v>-1.7121610350000001</v>
      </c>
      <c r="G2935" s="4">
        <v>40.972103760000003</v>
      </c>
    </row>
    <row r="2936" spans="1:7" x14ac:dyDescent="0.25">
      <c r="A2936" t="str">
        <f t="shared" si="45"/>
        <v>19110 Escamilla Guadalajara</v>
      </c>
      <c r="B2936" s="4" t="s">
        <v>5967</v>
      </c>
      <c r="C2936" s="4" t="s">
        <v>5968</v>
      </c>
      <c r="D2936" s="4" t="s">
        <v>5794</v>
      </c>
      <c r="E2936" s="4" t="s">
        <v>201</v>
      </c>
      <c r="F2936" s="4">
        <v>-2.5624776599999999</v>
      </c>
      <c r="G2936" s="4">
        <v>40.549377540000002</v>
      </c>
    </row>
    <row r="2937" spans="1:7" x14ac:dyDescent="0.25">
      <c r="A2937" t="str">
        <f t="shared" si="45"/>
        <v>19111 Escariche Guadalajara</v>
      </c>
      <c r="B2937" s="4" t="s">
        <v>5969</v>
      </c>
      <c r="C2937" s="4" t="s">
        <v>5970</v>
      </c>
      <c r="D2937" s="4" t="s">
        <v>5794</v>
      </c>
      <c r="E2937" s="4" t="s">
        <v>201</v>
      </c>
      <c r="F2937" s="4">
        <v>-3.05623135</v>
      </c>
      <c r="G2937" s="4">
        <v>40.407992470000003</v>
      </c>
    </row>
    <row r="2938" spans="1:7" x14ac:dyDescent="0.25">
      <c r="A2938" t="str">
        <f t="shared" si="45"/>
        <v>19112 Escopete Guadalajara</v>
      </c>
      <c r="B2938" s="4" t="s">
        <v>5971</v>
      </c>
      <c r="C2938" s="4" t="s">
        <v>5972</v>
      </c>
      <c r="D2938" s="4" t="s">
        <v>5794</v>
      </c>
      <c r="E2938" s="4" t="s">
        <v>201</v>
      </c>
      <c r="F2938" s="4">
        <v>-3.0082530699999999</v>
      </c>
      <c r="G2938" s="4">
        <v>40.416393059999997</v>
      </c>
    </row>
    <row r="2939" spans="1:7" x14ac:dyDescent="0.25">
      <c r="A2939" t="str">
        <f t="shared" si="45"/>
        <v>19113 Espinosa de Henares Guadalajara</v>
      </c>
      <c r="B2939" s="4" t="s">
        <v>5973</v>
      </c>
      <c r="C2939" s="4" t="s">
        <v>5974</v>
      </c>
      <c r="D2939" s="4" t="s">
        <v>5794</v>
      </c>
      <c r="E2939" s="4" t="s">
        <v>201</v>
      </c>
      <c r="F2939" s="4">
        <v>-3.0719623880000002</v>
      </c>
      <c r="G2939" s="4">
        <v>40.90464016</v>
      </c>
    </row>
    <row r="2940" spans="1:7" x14ac:dyDescent="0.25">
      <c r="A2940" t="str">
        <f t="shared" si="45"/>
        <v>19114 Esplegares Guadalajara</v>
      </c>
      <c r="B2940" s="4" t="s">
        <v>5975</v>
      </c>
      <c r="C2940" s="4" t="s">
        <v>5976</v>
      </c>
      <c r="D2940" s="4" t="s">
        <v>5794</v>
      </c>
      <c r="E2940" s="4" t="s">
        <v>201</v>
      </c>
      <c r="F2940" s="4">
        <v>-2.3703247549999999</v>
      </c>
      <c r="G2940" s="4">
        <v>40.85653087</v>
      </c>
    </row>
    <row r="2941" spans="1:7" x14ac:dyDescent="0.25">
      <c r="A2941" t="str">
        <f t="shared" si="45"/>
        <v>19115 Establés Guadalajara</v>
      </c>
      <c r="B2941" s="4" t="s">
        <v>5977</v>
      </c>
      <c r="C2941" s="4" t="s">
        <v>5978</v>
      </c>
      <c r="D2941" s="4" t="s">
        <v>5794</v>
      </c>
      <c r="E2941" s="4" t="s">
        <v>201</v>
      </c>
      <c r="F2941" s="4">
        <v>-2.0238415590000001</v>
      </c>
      <c r="G2941" s="4">
        <v>41.008441240000003</v>
      </c>
    </row>
    <row r="2942" spans="1:7" x14ac:dyDescent="0.25">
      <c r="A2942" t="str">
        <f t="shared" si="45"/>
        <v>19116 Estriégana Guadalajara</v>
      </c>
      <c r="B2942" s="4" t="s">
        <v>5979</v>
      </c>
      <c r="C2942" s="4" t="s">
        <v>5980</v>
      </c>
      <c r="D2942" s="4" t="s">
        <v>5794</v>
      </c>
      <c r="E2942" s="4" t="s">
        <v>201</v>
      </c>
      <c r="F2942" s="4">
        <v>-2.5240981919999999</v>
      </c>
      <c r="G2942" s="4">
        <v>41.057532100000003</v>
      </c>
    </row>
    <row r="2943" spans="1:7" x14ac:dyDescent="0.25">
      <c r="A2943" t="str">
        <f t="shared" si="45"/>
        <v>19117 Fontanar Guadalajara</v>
      </c>
      <c r="B2943" s="4" t="s">
        <v>5981</v>
      </c>
      <c r="C2943" s="4" t="s">
        <v>5982</v>
      </c>
      <c r="D2943" s="4" t="s">
        <v>5794</v>
      </c>
      <c r="E2943" s="4" t="s">
        <v>201</v>
      </c>
      <c r="F2943" s="4">
        <v>-3.1759174799999998</v>
      </c>
      <c r="G2943" s="4">
        <v>40.725666519999997</v>
      </c>
    </row>
    <row r="2944" spans="1:7" x14ac:dyDescent="0.25">
      <c r="A2944" t="str">
        <f t="shared" si="45"/>
        <v>19118 Fuembellida Guadalajara</v>
      </c>
      <c r="B2944" s="4" t="s">
        <v>5983</v>
      </c>
      <c r="C2944" s="4" t="s">
        <v>5984</v>
      </c>
      <c r="D2944" s="4" t="s">
        <v>5794</v>
      </c>
      <c r="E2944" s="4" t="s">
        <v>201</v>
      </c>
      <c r="F2944" s="4">
        <v>-1.9988988240000001</v>
      </c>
      <c r="G2944" s="4">
        <v>40.755665880000002</v>
      </c>
    </row>
    <row r="2945" spans="1:7" x14ac:dyDescent="0.25">
      <c r="A2945" t="str">
        <f t="shared" si="45"/>
        <v>19119 Fuencemillán Guadalajara</v>
      </c>
      <c r="B2945" s="4" t="s">
        <v>5985</v>
      </c>
      <c r="C2945" s="4" t="s">
        <v>5986</v>
      </c>
      <c r="D2945" s="4" t="s">
        <v>5794</v>
      </c>
      <c r="E2945" s="4" t="s">
        <v>201</v>
      </c>
      <c r="F2945" s="4">
        <v>-3.1003226829999999</v>
      </c>
      <c r="G2945" s="4">
        <v>40.92348973</v>
      </c>
    </row>
    <row r="2946" spans="1:7" x14ac:dyDescent="0.25">
      <c r="A2946" t="str">
        <f t="shared" si="45"/>
        <v>19120 Fuentelahiguera de Albatages Guadalajara</v>
      </c>
      <c r="B2946" s="4" t="s">
        <v>5987</v>
      </c>
      <c r="C2946" s="4" t="s">
        <v>5988</v>
      </c>
      <c r="D2946" s="4" t="s">
        <v>5794</v>
      </c>
      <c r="E2946" s="4" t="s">
        <v>201</v>
      </c>
      <c r="F2946" s="4">
        <v>-3.3076870600000001</v>
      </c>
      <c r="G2946" s="4">
        <v>40.784596030000003</v>
      </c>
    </row>
    <row r="2947" spans="1:7" x14ac:dyDescent="0.25">
      <c r="A2947" t="str">
        <f t="shared" ref="A2947:A3010" si="46">CONCATENATE(B2947, " ",C2947, " ",D2947)</f>
        <v>19121 Fuentelencina Guadalajara</v>
      </c>
      <c r="B2947" s="4" t="s">
        <v>5989</v>
      </c>
      <c r="C2947" s="4" t="s">
        <v>5990</v>
      </c>
      <c r="D2947" s="4" t="s">
        <v>5794</v>
      </c>
      <c r="E2947" s="4" t="s">
        <v>201</v>
      </c>
      <c r="F2947" s="4">
        <v>-2.8809981699999998</v>
      </c>
      <c r="G2947" s="4">
        <v>40.517865860000001</v>
      </c>
    </row>
    <row r="2948" spans="1:7" x14ac:dyDescent="0.25">
      <c r="A2948" t="str">
        <f t="shared" si="46"/>
        <v>19122 Fuentelsaz Guadalajara</v>
      </c>
      <c r="B2948" s="4" t="s">
        <v>5991</v>
      </c>
      <c r="C2948" s="4" t="s">
        <v>5992</v>
      </c>
      <c r="D2948" s="4" t="s">
        <v>5794</v>
      </c>
      <c r="E2948" s="4" t="s">
        <v>201</v>
      </c>
      <c r="F2948" s="4">
        <v>-1.832028768</v>
      </c>
      <c r="G2948" s="4">
        <v>41.073417460000002</v>
      </c>
    </row>
    <row r="2949" spans="1:7" x14ac:dyDescent="0.25">
      <c r="A2949" t="str">
        <f t="shared" si="46"/>
        <v>19123 Fuentelviejo Guadalajara</v>
      </c>
      <c r="B2949" s="4" t="s">
        <v>5993</v>
      </c>
      <c r="C2949" s="4" t="s">
        <v>5994</v>
      </c>
      <c r="D2949" s="4" t="s">
        <v>5794</v>
      </c>
      <c r="E2949" s="4" t="s">
        <v>201</v>
      </c>
      <c r="F2949" s="4">
        <v>-2.98565725</v>
      </c>
      <c r="G2949" s="4">
        <v>40.52622332</v>
      </c>
    </row>
    <row r="2950" spans="1:7" x14ac:dyDescent="0.25">
      <c r="A2950" t="str">
        <f t="shared" si="46"/>
        <v>19124 Fuentenovilla Guadalajara</v>
      </c>
      <c r="B2950" s="4" t="s">
        <v>5995</v>
      </c>
      <c r="C2950" s="4" t="s">
        <v>5996</v>
      </c>
      <c r="D2950" s="4" t="s">
        <v>5794</v>
      </c>
      <c r="E2950" s="4" t="s">
        <v>201</v>
      </c>
      <c r="F2950" s="4">
        <v>-3.0942759899999999</v>
      </c>
      <c r="G2950" s="4">
        <v>40.365579910000001</v>
      </c>
    </row>
    <row r="2951" spans="1:7" x14ac:dyDescent="0.25">
      <c r="A2951" t="str">
        <f t="shared" si="46"/>
        <v>19125 Gajanejos Guadalajara</v>
      </c>
      <c r="B2951" s="4" t="s">
        <v>5997</v>
      </c>
      <c r="C2951" s="4" t="s">
        <v>5998</v>
      </c>
      <c r="D2951" s="4" t="s">
        <v>5794</v>
      </c>
      <c r="E2951" s="4" t="s">
        <v>201</v>
      </c>
      <c r="F2951" s="4">
        <v>-2.8918897499999998</v>
      </c>
      <c r="G2951" s="4">
        <v>40.841715170000001</v>
      </c>
    </row>
    <row r="2952" spans="1:7" x14ac:dyDescent="0.25">
      <c r="A2952" t="str">
        <f t="shared" si="46"/>
        <v>19126 Galápagos Guadalajara</v>
      </c>
      <c r="B2952" s="4" t="s">
        <v>5999</v>
      </c>
      <c r="C2952" s="4" t="s">
        <v>6000</v>
      </c>
      <c r="D2952" s="4" t="s">
        <v>5794</v>
      </c>
      <c r="E2952" s="4" t="s">
        <v>201</v>
      </c>
      <c r="F2952" s="4">
        <v>-3.3371476499999999</v>
      </c>
      <c r="G2952" s="4">
        <v>40.697058290000001</v>
      </c>
    </row>
    <row r="2953" spans="1:7" x14ac:dyDescent="0.25">
      <c r="A2953" t="str">
        <f t="shared" si="46"/>
        <v>19127 Galve de Sorbe Guadalajara</v>
      </c>
      <c r="B2953" s="4" t="s">
        <v>6001</v>
      </c>
      <c r="C2953" s="4" t="s">
        <v>6002</v>
      </c>
      <c r="D2953" s="4" t="s">
        <v>5794</v>
      </c>
      <c r="E2953" s="4" t="s">
        <v>201</v>
      </c>
      <c r="F2953" s="4">
        <v>-3.18393953</v>
      </c>
      <c r="G2953" s="4">
        <v>41.222349819999998</v>
      </c>
    </row>
    <row r="2954" spans="1:7" x14ac:dyDescent="0.25">
      <c r="A2954" t="str">
        <f t="shared" si="46"/>
        <v>19129 Gascueña de Bornova Guadalajara</v>
      </c>
      <c r="B2954" s="4" t="s">
        <v>6003</v>
      </c>
      <c r="C2954" s="4" t="s">
        <v>6004</v>
      </c>
      <c r="D2954" s="4" t="s">
        <v>5794</v>
      </c>
      <c r="E2954" s="4" t="s">
        <v>201</v>
      </c>
      <c r="F2954" s="4">
        <v>-3.0197521109999999</v>
      </c>
      <c r="G2954" s="4">
        <v>41.142039990000001</v>
      </c>
    </row>
    <row r="2955" spans="1:7" x14ac:dyDescent="0.25">
      <c r="A2955" t="str">
        <f t="shared" si="46"/>
        <v>19130 Guadalajara Guadalajara</v>
      </c>
      <c r="B2955" s="4" t="s">
        <v>6005</v>
      </c>
      <c r="C2955" s="4" t="s">
        <v>5794</v>
      </c>
      <c r="D2955" s="4" t="s">
        <v>5794</v>
      </c>
      <c r="E2955" s="4" t="s">
        <v>201</v>
      </c>
      <c r="F2955" s="4">
        <v>-3.16210273</v>
      </c>
      <c r="G2955" s="4">
        <v>40.634355480000004</v>
      </c>
    </row>
    <row r="2956" spans="1:7" x14ac:dyDescent="0.25">
      <c r="A2956" t="str">
        <f t="shared" si="46"/>
        <v>19132 Henche Guadalajara</v>
      </c>
      <c r="B2956" s="4" t="s">
        <v>6006</v>
      </c>
      <c r="C2956" s="4" t="s">
        <v>6007</v>
      </c>
      <c r="D2956" s="4" t="s">
        <v>5794</v>
      </c>
      <c r="E2956" s="4" t="s">
        <v>201</v>
      </c>
      <c r="F2956" s="4">
        <v>-2.7076008140000001</v>
      </c>
      <c r="G2956" s="4">
        <v>40.714529349999999</v>
      </c>
    </row>
    <row r="2957" spans="1:7" x14ac:dyDescent="0.25">
      <c r="A2957" t="str">
        <f t="shared" si="46"/>
        <v>19133 Heras de Ayuso Guadalajara</v>
      </c>
      <c r="B2957" s="4" t="s">
        <v>6008</v>
      </c>
      <c r="C2957" s="4" t="s">
        <v>6009</v>
      </c>
      <c r="D2957" s="4" t="s">
        <v>5794</v>
      </c>
      <c r="E2957" s="4" t="s">
        <v>201</v>
      </c>
      <c r="F2957" s="4">
        <v>-3.0998258999999999</v>
      </c>
      <c r="G2957" s="4">
        <v>40.790213600000001</v>
      </c>
    </row>
    <row r="2958" spans="1:7" x14ac:dyDescent="0.25">
      <c r="A2958" t="str">
        <f t="shared" si="46"/>
        <v>19134 Herrería Guadalajara</v>
      </c>
      <c r="B2958" s="4" t="s">
        <v>6010</v>
      </c>
      <c r="C2958" s="4" t="s">
        <v>6011</v>
      </c>
      <c r="D2958" s="4" t="s">
        <v>5794</v>
      </c>
      <c r="E2958" s="4" t="s">
        <v>201</v>
      </c>
      <c r="F2958" s="4">
        <v>-1.9610622499999999</v>
      </c>
      <c r="G2958" s="4">
        <v>40.887535499999998</v>
      </c>
    </row>
    <row r="2959" spans="1:7" x14ac:dyDescent="0.25">
      <c r="A2959" t="str">
        <f t="shared" si="46"/>
        <v>19135 Hiendelaencina Guadalajara</v>
      </c>
      <c r="B2959" s="4" t="s">
        <v>6012</v>
      </c>
      <c r="C2959" s="4" t="s">
        <v>6013</v>
      </c>
      <c r="D2959" s="4" t="s">
        <v>5794</v>
      </c>
      <c r="E2959" s="4" t="s">
        <v>201</v>
      </c>
      <c r="F2959" s="4">
        <v>-3.0042593000000002</v>
      </c>
      <c r="G2959" s="4">
        <v>41.083241719999997</v>
      </c>
    </row>
    <row r="2960" spans="1:7" x14ac:dyDescent="0.25">
      <c r="A2960" t="str">
        <f t="shared" si="46"/>
        <v>19136 Hijes Guadalajara</v>
      </c>
      <c r="B2960" s="4" t="s">
        <v>6014</v>
      </c>
      <c r="C2960" s="4" t="s">
        <v>6015</v>
      </c>
      <c r="D2960" s="4" t="s">
        <v>5794</v>
      </c>
      <c r="E2960" s="4" t="s">
        <v>201</v>
      </c>
      <c r="F2960" s="4">
        <v>-2.9995946739999999</v>
      </c>
      <c r="G2960" s="4">
        <v>41.251795829999999</v>
      </c>
    </row>
    <row r="2961" spans="1:7" x14ac:dyDescent="0.25">
      <c r="A2961" t="str">
        <f t="shared" si="46"/>
        <v>19138 Hita Guadalajara</v>
      </c>
      <c r="B2961" s="4" t="s">
        <v>6016</v>
      </c>
      <c r="C2961" s="4" t="s">
        <v>6017</v>
      </c>
      <c r="D2961" s="4" t="s">
        <v>5794</v>
      </c>
      <c r="E2961" s="4" t="s">
        <v>201</v>
      </c>
      <c r="F2961" s="4">
        <v>-3.0466659900000002</v>
      </c>
      <c r="G2961" s="4">
        <v>40.82504686</v>
      </c>
    </row>
    <row r="2962" spans="1:7" x14ac:dyDescent="0.25">
      <c r="A2962" t="str">
        <f t="shared" si="46"/>
        <v>19139 Hombrados Guadalajara</v>
      </c>
      <c r="B2962" s="4" t="s">
        <v>6018</v>
      </c>
      <c r="C2962" s="4" t="s">
        <v>6019</v>
      </c>
      <c r="D2962" s="4" t="s">
        <v>5794</v>
      </c>
      <c r="E2962" s="4" t="s">
        <v>201</v>
      </c>
      <c r="F2962" s="4">
        <v>-1.685592398</v>
      </c>
      <c r="G2962" s="4">
        <v>40.801410500000003</v>
      </c>
    </row>
    <row r="2963" spans="1:7" x14ac:dyDescent="0.25">
      <c r="A2963" t="str">
        <f t="shared" si="46"/>
        <v>19142 Hontoba Guadalajara</v>
      </c>
      <c r="B2963" s="4" t="s">
        <v>6020</v>
      </c>
      <c r="C2963" s="4" t="s">
        <v>6021</v>
      </c>
      <c r="D2963" s="4" t="s">
        <v>5794</v>
      </c>
      <c r="E2963" s="4" t="s">
        <v>201</v>
      </c>
      <c r="F2963" s="4">
        <v>-3.0419407000000001</v>
      </c>
      <c r="G2963" s="4">
        <v>40.455494739999999</v>
      </c>
    </row>
    <row r="2964" spans="1:7" x14ac:dyDescent="0.25">
      <c r="A2964" t="str">
        <f t="shared" si="46"/>
        <v>19143 Horche Guadalajara</v>
      </c>
      <c r="B2964" s="4" t="s">
        <v>6022</v>
      </c>
      <c r="C2964" s="4" t="s">
        <v>6023</v>
      </c>
      <c r="D2964" s="4" t="s">
        <v>5794</v>
      </c>
      <c r="E2964" s="4" t="s">
        <v>201</v>
      </c>
      <c r="F2964" s="4">
        <v>-3.0613838599999998</v>
      </c>
      <c r="G2964" s="4">
        <v>40.566172799999997</v>
      </c>
    </row>
    <row r="2965" spans="1:7" x14ac:dyDescent="0.25">
      <c r="A2965" t="str">
        <f t="shared" si="46"/>
        <v>19145 Hortezuela de Océn Guadalajara</v>
      </c>
      <c r="B2965" s="4" t="s">
        <v>6024</v>
      </c>
      <c r="C2965" s="4" t="s">
        <v>6025</v>
      </c>
      <c r="D2965" s="4" t="s">
        <v>5794</v>
      </c>
      <c r="E2965" s="4" t="s">
        <v>201</v>
      </c>
      <c r="F2965" s="4">
        <v>-2.415639697</v>
      </c>
      <c r="G2965" s="4">
        <v>40.952181349999996</v>
      </c>
    </row>
    <row r="2966" spans="1:7" x14ac:dyDescent="0.25">
      <c r="A2966" t="str">
        <f t="shared" si="46"/>
        <v>19146 Huerce, La Guadalajara</v>
      </c>
      <c r="B2966" s="4" t="s">
        <v>6026</v>
      </c>
      <c r="C2966" s="4" t="s">
        <v>6027</v>
      </c>
      <c r="D2966" s="4" t="s">
        <v>5794</v>
      </c>
      <c r="E2966" s="4" t="s">
        <v>201</v>
      </c>
      <c r="F2966" s="4">
        <v>-3.1705401900000001</v>
      </c>
      <c r="G2966" s="4">
        <v>41.152469250000003</v>
      </c>
    </row>
    <row r="2967" spans="1:7" x14ac:dyDescent="0.25">
      <c r="A2967" t="str">
        <f t="shared" si="46"/>
        <v>19147 Huérmeces del Cerro Guadalajara</v>
      </c>
      <c r="B2967" s="4" t="s">
        <v>6028</v>
      </c>
      <c r="C2967" s="4" t="s">
        <v>6029</v>
      </c>
      <c r="D2967" s="4" t="s">
        <v>5794</v>
      </c>
      <c r="E2967" s="4" t="s">
        <v>201</v>
      </c>
      <c r="F2967" s="4">
        <v>-2.7963194310000001</v>
      </c>
      <c r="G2967" s="4">
        <v>41.052815389999999</v>
      </c>
    </row>
    <row r="2968" spans="1:7" x14ac:dyDescent="0.25">
      <c r="A2968" t="str">
        <f t="shared" si="46"/>
        <v>19148 Huertahernando Guadalajara</v>
      </c>
      <c r="B2968" s="4" t="s">
        <v>6030</v>
      </c>
      <c r="C2968" s="4" t="s">
        <v>6031</v>
      </c>
      <c r="D2968" s="4" t="s">
        <v>5794</v>
      </c>
      <c r="E2968" s="4" t="s">
        <v>201</v>
      </c>
      <c r="F2968" s="4">
        <v>-2.286788525</v>
      </c>
      <c r="G2968" s="4">
        <v>40.82361813</v>
      </c>
    </row>
    <row r="2969" spans="1:7" x14ac:dyDescent="0.25">
      <c r="A2969" t="str">
        <f t="shared" si="46"/>
        <v>19150 Hueva Guadalajara</v>
      </c>
      <c r="B2969" s="4" t="s">
        <v>6032</v>
      </c>
      <c r="C2969" s="4" t="s">
        <v>6033</v>
      </c>
      <c r="D2969" s="4" t="s">
        <v>5794</v>
      </c>
      <c r="E2969" s="4" t="s">
        <v>201</v>
      </c>
      <c r="F2969" s="4">
        <v>-2.9615263999999999</v>
      </c>
      <c r="G2969" s="4">
        <v>40.462378909999998</v>
      </c>
    </row>
    <row r="2970" spans="1:7" x14ac:dyDescent="0.25">
      <c r="A2970" t="str">
        <f t="shared" si="46"/>
        <v>19151 Humanes Guadalajara</v>
      </c>
      <c r="B2970" s="4" t="s">
        <v>6034</v>
      </c>
      <c r="C2970" s="4" t="s">
        <v>6035</v>
      </c>
      <c r="D2970" s="4" t="s">
        <v>5794</v>
      </c>
      <c r="E2970" s="4" t="s">
        <v>201</v>
      </c>
      <c r="F2970" s="4">
        <v>-3.1555669480000001</v>
      </c>
      <c r="G2970" s="4">
        <v>40.828116399999999</v>
      </c>
    </row>
    <row r="2971" spans="1:7" x14ac:dyDescent="0.25">
      <c r="A2971" t="str">
        <f t="shared" si="46"/>
        <v>19152 Illana Guadalajara</v>
      </c>
      <c r="B2971" s="4" t="s">
        <v>6036</v>
      </c>
      <c r="C2971" s="4" t="s">
        <v>6037</v>
      </c>
      <c r="D2971" s="4" t="s">
        <v>5794</v>
      </c>
      <c r="E2971" s="4" t="s">
        <v>201</v>
      </c>
      <c r="F2971" s="4">
        <v>-2.9081255600000002</v>
      </c>
      <c r="G2971" s="4">
        <v>40.183990639999998</v>
      </c>
    </row>
    <row r="2972" spans="1:7" x14ac:dyDescent="0.25">
      <c r="A2972" t="str">
        <f t="shared" si="46"/>
        <v>19153 Iniéstola Guadalajara</v>
      </c>
      <c r="B2972" s="4" t="s">
        <v>6038</v>
      </c>
      <c r="C2972" s="4" t="s">
        <v>6039</v>
      </c>
      <c r="D2972" s="4" t="s">
        <v>5794</v>
      </c>
      <c r="E2972" s="4" t="s">
        <v>201</v>
      </c>
      <c r="F2972" s="4">
        <v>-2.371277901</v>
      </c>
      <c r="G2972" s="4">
        <v>40.994227639999998</v>
      </c>
    </row>
    <row r="2973" spans="1:7" x14ac:dyDescent="0.25">
      <c r="A2973" t="str">
        <f t="shared" si="46"/>
        <v>19154 Inviernas, Las Guadalajara</v>
      </c>
      <c r="B2973" s="4" t="s">
        <v>6040</v>
      </c>
      <c r="C2973" s="4" t="s">
        <v>6041</v>
      </c>
      <c r="D2973" s="4" t="s">
        <v>5794</v>
      </c>
      <c r="E2973" s="4" t="s">
        <v>201</v>
      </c>
      <c r="F2973" s="4">
        <v>-2.6706493839999998</v>
      </c>
      <c r="G2973" s="4">
        <v>40.87251036</v>
      </c>
    </row>
    <row r="2974" spans="1:7" x14ac:dyDescent="0.25">
      <c r="A2974" t="str">
        <f t="shared" si="46"/>
        <v>19155 Irueste Guadalajara</v>
      </c>
      <c r="B2974" s="4" t="s">
        <v>6042</v>
      </c>
      <c r="C2974" s="4" t="s">
        <v>6043</v>
      </c>
      <c r="D2974" s="4" t="s">
        <v>5794</v>
      </c>
      <c r="E2974" s="4" t="s">
        <v>201</v>
      </c>
      <c r="F2974" s="4">
        <v>-2.8903485299999998</v>
      </c>
      <c r="G2974" s="4">
        <v>40.611424769999999</v>
      </c>
    </row>
    <row r="2975" spans="1:7" x14ac:dyDescent="0.25">
      <c r="A2975" t="str">
        <f t="shared" si="46"/>
        <v>19156 Jadraque Guadalajara</v>
      </c>
      <c r="B2975" s="4" t="s">
        <v>6044</v>
      </c>
      <c r="C2975" s="4" t="s">
        <v>6045</v>
      </c>
      <c r="D2975" s="4" t="s">
        <v>5794</v>
      </c>
      <c r="E2975" s="4" t="s">
        <v>201</v>
      </c>
      <c r="F2975" s="4">
        <v>-2.923202318</v>
      </c>
      <c r="G2975" s="4">
        <v>40.925434430000003</v>
      </c>
    </row>
    <row r="2976" spans="1:7" x14ac:dyDescent="0.25">
      <c r="A2976" t="str">
        <f t="shared" si="46"/>
        <v>19157 Jirueque Guadalajara</v>
      </c>
      <c r="B2976" s="4" t="s">
        <v>6046</v>
      </c>
      <c r="C2976" s="4" t="s">
        <v>6047</v>
      </c>
      <c r="D2976" s="4" t="s">
        <v>5794</v>
      </c>
      <c r="E2976" s="4" t="s">
        <v>201</v>
      </c>
      <c r="F2976" s="4">
        <v>-2.9027057639999998</v>
      </c>
      <c r="G2976" s="4">
        <v>40.964027219999998</v>
      </c>
    </row>
    <row r="2977" spans="1:7" x14ac:dyDescent="0.25">
      <c r="A2977" t="str">
        <f t="shared" si="46"/>
        <v>19159 Ledanca Guadalajara</v>
      </c>
      <c r="B2977" s="4" t="s">
        <v>6048</v>
      </c>
      <c r="C2977" s="4" t="s">
        <v>6049</v>
      </c>
      <c r="D2977" s="4" t="s">
        <v>5794</v>
      </c>
      <c r="E2977" s="4" t="s">
        <v>201</v>
      </c>
      <c r="F2977" s="4">
        <v>-2.8439272199999999</v>
      </c>
      <c r="G2977" s="4">
        <v>40.86869428</v>
      </c>
    </row>
    <row r="2978" spans="1:7" x14ac:dyDescent="0.25">
      <c r="A2978" t="str">
        <f t="shared" si="46"/>
        <v>19160 Loranca de Tajuña Guadalajara</v>
      </c>
      <c r="B2978" s="4" t="s">
        <v>6050</v>
      </c>
      <c r="C2978" s="4" t="s">
        <v>6051</v>
      </c>
      <c r="D2978" s="4" t="s">
        <v>5794</v>
      </c>
      <c r="E2978" s="4" t="s">
        <v>201</v>
      </c>
      <c r="F2978" s="4">
        <v>-3.1167824300000002</v>
      </c>
      <c r="G2978" s="4">
        <v>40.447200930000001</v>
      </c>
    </row>
    <row r="2979" spans="1:7" x14ac:dyDescent="0.25">
      <c r="A2979" t="str">
        <f t="shared" si="46"/>
        <v>19161 Lupiana Guadalajara</v>
      </c>
      <c r="B2979" s="4" t="s">
        <v>6052</v>
      </c>
      <c r="C2979" s="4" t="s">
        <v>6053</v>
      </c>
      <c r="D2979" s="4" t="s">
        <v>5794</v>
      </c>
      <c r="E2979" s="4" t="s">
        <v>201</v>
      </c>
      <c r="F2979" s="4">
        <v>-3.0540131499999998</v>
      </c>
      <c r="G2979" s="4">
        <v>40.610870319999997</v>
      </c>
    </row>
    <row r="2980" spans="1:7" x14ac:dyDescent="0.25">
      <c r="A2980" t="str">
        <f t="shared" si="46"/>
        <v>19162 Luzaga Guadalajara</v>
      </c>
      <c r="B2980" s="4" t="s">
        <v>6054</v>
      </c>
      <c r="C2980" s="4" t="s">
        <v>6055</v>
      </c>
      <c r="D2980" s="4" t="s">
        <v>5794</v>
      </c>
      <c r="E2980" s="4" t="s">
        <v>201</v>
      </c>
      <c r="F2980" s="4">
        <v>-2.4462160599999998</v>
      </c>
      <c r="G2980" s="4">
        <v>40.97349079</v>
      </c>
    </row>
    <row r="2981" spans="1:7" x14ac:dyDescent="0.25">
      <c r="A2981" t="str">
        <f t="shared" si="46"/>
        <v>19163 Luzón Guadalajara</v>
      </c>
      <c r="B2981" s="4" t="s">
        <v>6056</v>
      </c>
      <c r="C2981" s="4" t="s">
        <v>6057</v>
      </c>
      <c r="D2981" s="4" t="s">
        <v>5794</v>
      </c>
      <c r="E2981" s="4" t="s">
        <v>201</v>
      </c>
      <c r="F2981" s="4">
        <v>-2.2772217810000002</v>
      </c>
      <c r="G2981" s="4">
        <v>41.026672150000003</v>
      </c>
    </row>
    <row r="2982" spans="1:7" x14ac:dyDescent="0.25">
      <c r="A2982" t="str">
        <f t="shared" si="46"/>
        <v>19165 Majaelrayo Guadalajara</v>
      </c>
      <c r="B2982" s="4" t="s">
        <v>6058</v>
      </c>
      <c r="C2982" s="4" t="s">
        <v>6059</v>
      </c>
      <c r="D2982" s="4" t="s">
        <v>5794</v>
      </c>
      <c r="E2982" s="4" t="s">
        <v>201</v>
      </c>
      <c r="F2982" s="4">
        <v>-3.30256982</v>
      </c>
      <c r="G2982" s="4">
        <v>41.111610110000001</v>
      </c>
    </row>
    <row r="2983" spans="1:7" x14ac:dyDescent="0.25">
      <c r="A2983" t="str">
        <f t="shared" si="46"/>
        <v>19166 Málaga del Fresno Guadalajara</v>
      </c>
      <c r="B2983" s="4" t="s">
        <v>6060</v>
      </c>
      <c r="C2983" s="4" t="s">
        <v>6061</v>
      </c>
      <c r="D2983" s="4" t="s">
        <v>5794</v>
      </c>
      <c r="E2983" s="4" t="s">
        <v>201</v>
      </c>
      <c r="F2983" s="4">
        <v>-3.2468338999999999</v>
      </c>
      <c r="G2983" s="4">
        <v>40.789471200000001</v>
      </c>
    </row>
    <row r="2984" spans="1:7" x14ac:dyDescent="0.25">
      <c r="A2984" t="str">
        <f t="shared" si="46"/>
        <v>19167 Malaguilla Guadalajara</v>
      </c>
      <c r="B2984" s="4" t="s">
        <v>6062</v>
      </c>
      <c r="C2984" s="4" t="s">
        <v>6063</v>
      </c>
      <c r="D2984" s="4" t="s">
        <v>5794</v>
      </c>
      <c r="E2984" s="4" t="s">
        <v>201</v>
      </c>
      <c r="F2984" s="4">
        <v>-3.2564525</v>
      </c>
      <c r="G2984" s="4">
        <v>40.821925989999997</v>
      </c>
    </row>
    <row r="2985" spans="1:7" x14ac:dyDescent="0.25">
      <c r="A2985" t="str">
        <f t="shared" si="46"/>
        <v>19168 Mandayona Guadalajara</v>
      </c>
      <c r="B2985" s="4" t="s">
        <v>6064</v>
      </c>
      <c r="C2985" s="4" t="s">
        <v>6065</v>
      </c>
      <c r="D2985" s="4" t="s">
        <v>5794</v>
      </c>
      <c r="E2985" s="4" t="s">
        <v>201</v>
      </c>
      <c r="F2985" s="4">
        <v>-2.749421629</v>
      </c>
      <c r="G2985" s="4">
        <v>40.95630104</v>
      </c>
    </row>
    <row r="2986" spans="1:7" x14ac:dyDescent="0.25">
      <c r="A2986" t="str">
        <f t="shared" si="46"/>
        <v>19169 Mantiel Guadalajara</v>
      </c>
      <c r="B2986" s="4" t="s">
        <v>6066</v>
      </c>
      <c r="C2986" s="4" t="s">
        <v>6067</v>
      </c>
      <c r="D2986" s="4" t="s">
        <v>5794</v>
      </c>
      <c r="E2986" s="4" t="s">
        <v>201</v>
      </c>
      <c r="F2986" s="4">
        <v>-2.6625671899999999</v>
      </c>
      <c r="G2986" s="4">
        <v>40.618091370000002</v>
      </c>
    </row>
    <row r="2987" spans="1:7" x14ac:dyDescent="0.25">
      <c r="A2987" t="str">
        <f t="shared" si="46"/>
        <v>19170 Maranchón Guadalajara</v>
      </c>
      <c r="B2987" s="4" t="s">
        <v>6068</v>
      </c>
      <c r="C2987" s="4" t="s">
        <v>6069</v>
      </c>
      <c r="D2987" s="4" t="s">
        <v>5794</v>
      </c>
      <c r="E2987" s="4" t="s">
        <v>201</v>
      </c>
      <c r="F2987" s="4">
        <v>-2.2047458610000001</v>
      </c>
      <c r="G2987" s="4">
        <v>41.04650024</v>
      </c>
    </row>
    <row r="2988" spans="1:7" x14ac:dyDescent="0.25">
      <c r="A2988" t="str">
        <f t="shared" si="46"/>
        <v>19171 Marchamalo Guadalajara</v>
      </c>
      <c r="B2988" s="4" t="s">
        <v>6070</v>
      </c>
      <c r="C2988" s="4" t="s">
        <v>6071</v>
      </c>
      <c r="D2988" s="4" t="s">
        <v>5794</v>
      </c>
      <c r="E2988" s="4" t="s">
        <v>201</v>
      </c>
      <c r="F2988" s="4">
        <v>-3.2025105900000002</v>
      </c>
      <c r="G2988" s="4">
        <v>40.66998512</v>
      </c>
    </row>
    <row r="2989" spans="1:7" x14ac:dyDescent="0.25">
      <c r="A2989" t="str">
        <f t="shared" si="46"/>
        <v>19172 Masegoso de Tajuña Guadalajara</v>
      </c>
      <c r="B2989" s="4" t="s">
        <v>6072</v>
      </c>
      <c r="C2989" s="4" t="s">
        <v>6073</v>
      </c>
      <c r="D2989" s="4" t="s">
        <v>5794</v>
      </c>
      <c r="E2989" s="4" t="s">
        <v>201</v>
      </c>
      <c r="F2989" s="4">
        <v>-2.696212933</v>
      </c>
      <c r="G2989" s="4">
        <v>40.825186739999999</v>
      </c>
    </row>
    <row r="2990" spans="1:7" x14ac:dyDescent="0.25">
      <c r="A2990" t="str">
        <f t="shared" si="46"/>
        <v>19173 Matarrubia Guadalajara</v>
      </c>
      <c r="B2990" s="4" t="s">
        <v>6074</v>
      </c>
      <c r="C2990" s="4" t="s">
        <v>6075</v>
      </c>
      <c r="D2990" s="4" t="s">
        <v>5794</v>
      </c>
      <c r="E2990" s="4" t="s">
        <v>201</v>
      </c>
      <c r="F2990" s="4">
        <v>-3.2922565600000002</v>
      </c>
      <c r="G2990" s="4">
        <v>40.865982559999999</v>
      </c>
    </row>
    <row r="2991" spans="1:7" x14ac:dyDescent="0.25">
      <c r="A2991" t="str">
        <f t="shared" si="46"/>
        <v>19174 Matillas Guadalajara</v>
      </c>
      <c r="B2991" s="4" t="s">
        <v>6076</v>
      </c>
      <c r="C2991" s="4" t="s">
        <v>6077</v>
      </c>
      <c r="D2991" s="4" t="s">
        <v>5794</v>
      </c>
      <c r="E2991" s="4" t="s">
        <v>201</v>
      </c>
      <c r="F2991" s="4">
        <v>-2.8429545260000002</v>
      </c>
      <c r="G2991" s="4">
        <v>40.952653470000001</v>
      </c>
    </row>
    <row r="2992" spans="1:7" x14ac:dyDescent="0.25">
      <c r="A2992" t="str">
        <f t="shared" si="46"/>
        <v>19175 Mazarete Guadalajara</v>
      </c>
      <c r="B2992" s="4" t="s">
        <v>6078</v>
      </c>
      <c r="C2992" s="4" t="s">
        <v>6079</v>
      </c>
      <c r="D2992" s="4" t="s">
        <v>5794</v>
      </c>
      <c r="E2992" s="4" t="s">
        <v>201</v>
      </c>
      <c r="F2992" s="4">
        <v>-2.159837805</v>
      </c>
      <c r="G2992" s="4">
        <v>41.001050720000002</v>
      </c>
    </row>
    <row r="2993" spans="1:7" x14ac:dyDescent="0.25">
      <c r="A2993" t="str">
        <f t="shared" si="46"/>
        <v>19176 Mazuecos Guadalajara</v>
      </c>
      <c r="B2993" s="4" t="s">
        <v>6080</v>
      </c>
      <c r="C2993" s="4" t="s">
        <v>6081</v>
      </c>
      <c r="D2993" s="4" t="s">
        <v>5794</v>
      </c>
      <c r="E2993" s="4" t="s">
        <v>201</v>
      </c>
      <c r="F2993" s="4">
        <v>-3.0095555699999998</v>
      </c>
      <c r="G2993" s="4">
        <v>40.262623810000001</v>
      </c>
    </row>
    <row r="2994" spans="1:7" x14ac:dyDescent="0.25">
      <c r="A2994" t="str">
        <f t="shared" si="46"/>
        <v>19177 Medranda Guadalajara</v>
      </c>
      <c r="B2994" s="4" t="s">
        <v>6082</v>
      </c>
      <c r="C2994" s="4" t="s">
        <v>6083</v>
      </c>
      <c r="D2994" s="4" t="s">
        <v>5794</v>
      </c>
      <c r="E2994" s="4" t="s">
        <v>201</v>
      </c>
      <c r="F2994" s="4">
        <v>-2.9377294840000001</v>
      </c>
      <c r="G2994" s="4">
        <v>40.982950039999999</v>
      </c>
    </row>
    <row r="2995" spans="1:7" x14ac:dyDescent="0.25">
      <c r="A2995" t="str">
        <f t="shared" si="46"/>
        <v>19178 Megina Guadalajara</v>
      </c>
      <c r="B2995" s="4" t="s">
        <v>6084</v>
      </c>
      <c r="C2995" s="4" t="s">
        <v>6085</v>
      </c>
      <c r="D2995" s="4" t="s">
        <v>5794</v>
      </c>
      <c r="E2995" s="4" t="s">
        <v>201</v>
      </c>
      <c r="F2995" s="4">
        <v>-1.8693232449999999</v>
      </c>
      <c r="G2995" s="4">
        <v>40.639526959999998</v>
      </c>
    </row>
    <row r="2996" spans="1:7" x14ac:dyDescent="0.25">
      <c r="A2996" t="str">
        <f t="shared" si="46"/>
        <v>19179 Membrillera Guadalajara</v>
      </c>
      <c r="B2996" s="4" t="s">
        <v>6086</v>
      </c>
      <c r="C2996" s="4" t="s">
        <v>6087</v>
      </c>
      <c r="D2996" s="4" t="s">
        <v>5794</v>
      </c>
      <c r="E2996" s="4" t="s">
        <v>201</v>
      </c>
      <c r="F2996" s="4">
        <v>-2.979975912</v>
      </c>
      <c r="G2996" s="4">
        <v>40.948082630000002</v>
      </c>
    </row>
    <row r="2997" spans="1:7" x14ac:dyDescent="0.25">
      <c r="A2997" t="str">
        <f t="shared" si="46"/>
        <v>19181 Miedes de Atienza Guadalajara</v>
      </c>
      <c r="B2997" s="4" t="s">
        <v>6088</v>
      </c>
      <c r="C2997" s="4" t="s">
        <v>6089</v>
      </c>
      <c r="D2997" s="4" t="s">
        <v>5794</v>
      </c>
      <c r="E2997" s="4" t="s">
        <v>201</v>
      </c>
      <c r="F2997" s="4">
        <v>-2.963200192</v>
      </c>
      <c r="G2997" s="4">
        <v>41.267348490000003</v>
      </c>
    </row>
    <row r="2998" spans="1:7" x14ac:dyDescent="0.25">
      <c r="A2998" t="str">
        <f t="shared" si="46"/>
        <v>19182 Mierla, La Guadalajara</v>
      </c>
      <c r="B2998" s="4" t="s">
        <v>6090</v>
      </c>
      <c r="C2998" s="4" t="s">
        <v>6091</v>
      </c>
      <c r="D2998" s="4" t="s">
        <v>5794</v>
      </c>
      <c r="E2998" s="4" t="s">
        <v>201</v>
      </c>
      <c r="F2998" s="4">
        <v>-3.2358659809999999</v>
      </c>
      <c r="G2998" s="4">
        <v>40.937541520000003</v>
      </c>
    </row>
    <row r="2999" spans="1:7" x14ac:dyDescent="0.25">
      <c r="A2999" t="str">
        <f t="shared" si="46"/>
        <v>19183 Milmarcos Guadalajara</v>
      </c>
      <c r="B2999" s="4" t="s">
        <v>6092</v>
      </c>
      <c r="C2999" s="4" t="s">
        <v>6093</v>
      </c>
      <c r="D2999" s="4" t="s">
        <v>5794</v>
      </c>
      <c r="E2999" s="4" t="s">
        <v>201</v>
      </c>
      <c r="F2999" s="4">
        <v>-1.8747663510000001</v>
      </c>
      <c r="G2999" s="4">
        <v>41.086809760000001</v>
      </c>
    </row>
    <row r="3000" spans="1:7" x14ac:dyDescent="0.25">
      <c r="A3000" t="str">
        <f t="shared" si="46"/>
        <v>19184 Millana Guadalajara</v>
      </c>
      <c r="B3000" s="4" t="s">
        <v>6094</v>
      </c>
      <c r="C3000" s="4" t="s">
        <v>6095</v>
      </c>
      <c r="D3000" s="4" t="s">
        <v>5794</v>
      </c>
      <c r="E3000" s="4" t="s">
        <v>201</v>
      </c>
      <c r="F3000" s="4">
        <v>-2.5720756100000002</v>
      </c>
      <c r="G3000" s="4">
        <v>40.507305729999999</v>
      </c>
    </row>
    <row r="3001" spans="1:7" x14ac:dyDescent="0.25">
      <c r="A3001" t="str">
        <f t="shared" si="46"/>
        <v>19185 Miñosa, La Guadalajara</v>
      </c>
      <c r="B3001" s="4" t="s">
        <v>6096</v>
      </c>
      <c r="C3001" s="4" t="s">
        <v>6097</v>
      </c>
      <c r="D3001" s="4" t="s">
        <v>5794</v>
      </c>
      <c r="E3001" s="4" t="s">
        <v>201</v>
      </c>
      <c r="F3001" s="4">
        <v>-2.93226005</v>
      </c>
      <c r="G3001" s="4">
        <v>41.179248450000003</v>
      </c>
    </row>
    <row r="3002" spans="1:7" x14ac:dyDescent="0.25">
      <c r="A3002" t="str">
        <f t="shared" si="46"/>
        <v>19186 Mirabueno Guadalajara</v>
      </c>
      <c r="B3002" s="4" t="s">
        <v>6098</v>
      </c>
      <c r="C3002" s="4" t="s">
        <v>6099</v>
      </c>
      <c r="D3002" s="4" t="s">
        <v>5794</v>
      </c>
      <c r="E3002" s="4" t="s">
        <v>201</v>
      </c>
      <c r="F3002" s="4">
        <v>-2.7255396190000001</v>
      </c>
      <c r="G3002" s="4">
        <v>40.944159749999997</v>
      </c>
    </row>
    <row r="3003" spans="1:7" x14ac:dyDescent="0.25">
      <c r="A3003" t="str">
        <f t="shared" si="46"/>
        <v>19187 Miralrío Guadalajara</v>
      </c>
      <c r="B3003" s="4" t="s">
        <v>6100</v>
      </c>
      <c r="C3003" s="4" t="s">
        <v>6101</v>
      </c>
      <c r="D3003" s="4" t="s">
        <v>5794</v>
      </c>
      <c r="E3003" s="4" t="s">
        <v>201</v>
      </c>
      <c r="F3003" s="4">
        <v>-2.9442446499999999</v>
      </c>
      <c r="G3003" s="4">
        <v>40.888227200000003</v>
      </c>
    </row>
    <row r="3004" spans="1:7" x14ac:dyDescent="0.25">
      <c r="A3004" t="str">
        <f t="shared" si="46"/>
        <v>19188 Mochales Guadalajara</v>
      </c>
      <c r="B3004" s="4" t="s">
        <v>6102</v>
      </c>
      <c r="C3004" s="4" t="s">
        <v>6103</v>
      </c>
      <c r="D3004" s="4" t="s">
        <v>5794</v>
      </c>
      <c r="E3004" s="4" t="s">
        <v>201</v>
      </c>
      <c r="F3004" s="4">
        <v>-2.0160508799999999</v>
      </c>
      <c r="G3004" s="4">
        <v>41.096921989999998</v>
      </c>
    </row>
    <row r="3005" spans="1:7" x14ac:dyDescent="0.25">
      <c r="A3005" t="str">
        <f t="shared" si="46"/>
        <v>19189 Mohernando Guadalajara</v>
      </c>
      <c r="B3005" s="4" t="s">
        <v>6104</v>
      </c>
      <c r="C3005" s="4" t="s">
        <v>6105</v>
      </c>
      <c r="D3005" s="4" t="s">
        <v>5794</v>
      </c>
      <c r="E3005" s="4" t="s">
        <v>201</v>
      </c>
      <c r="F3005" s="4">
        <v>-3.1747847899999999</v>
      </c>
      <c r="G3005" s="4">
        <v>40.80443039</v>
      </c>
    </row>
    <row r="3006" spans="1:7" x14ac:dyDescent="0.25">
      <c r="A3006" t="str">
        <f t="shared" si="46"/>
        <v>19190 Molina de Aragón Guadalajara</v>
      </c>
      <c r="B3006" s="4" t="s">
        <v>6106</v>
      </c>
      <c r="C3006" s="4" t="s">
        <v>6107</v>
      </c>
      <c r="D3006" s="4" t="s">
        <v>5794</v>
      </c>
      <c r="E3006" s="4" t="s">
        <v>201</v>
      </c>
      <c r="F3006" s="4">
        <v>-1.88915849</v>
      </c>
      <c r="G3006" s="4">
        <v>40.844180610000002</v>
      </c>
    </row>
    <row r="3007" spans="1:7" x14ac:dyDescent="0.25">
      <c r="A3007" t="str">
        <f t="shared" si="46"/>
        <v>19191 Monasterio Guadalajara</v>
      </c>
      <c r="B3007" s="4" t="s">
        <v>6108</v>
      </c>
      <c r="C3007" s="4" t="s">
        <v>6109</v>
      </c>
      <c r="D3007" s="4" t="s">
        <v>5794</v>
      </c>
      <c r="E3007" s="4" t="s">
        <v>201</v>
      </c>
      <c r="F3007" s="4">
        <v>-3.0970966199999999</v>
      </c>
      <c r="G3007" s="4">
        <v>40.984877849999997</v>
      </c>
    </row>
    <row r="3008" spans="1:7" x14ac:dyDescent="0.25">
      <c r="A3008" t="str">
        <f t="shared" si="46"/>
        <v>19192 Mondéjar Guadalajara</v>
      </c>
      <c r="B3008" s="4" t="s">
        <v>6110</v>
      </c>
      <c r="C3008" s="4" t="s">
        <v>6111</v>
      </c>
      <c r="D3008" s="4" t="s">
        <v>5794</v>
      </c>
      <c r="E3008" s="4" t="s">
        <v>201</v>
      </c>
      <c r="F3008" s="4">
        <v>-3.1096603100000002</v>
      </c>
      <c r="G3008" s="4">
        <v>40.322475410000003</v>
      </c>
    </row>
    <row r="3009" spans="1:7" x14ac:dyDescent="0.25">
      <c r="A3009" t="str">
        <f t="shared" si="46"/>
        <v>19193 Montarrón Guadalajara</v>
      </c>
      <c r="B3009" s="4" t="s">
        <v>6112</v>
      </c>
      <c r="C3009" s="4" t="s">
        <v>6113</v>
      </c>
      <c r="D3009" s="4" t="s">
        <v>5794</v>
      </c>
      <c r="E3009" s="4" t="s">
        <v>201</v>
      </c>
      <c r="F3009" s="4">
        <v>-3.1161643809999999</v>
      </c>
      <c r="G3009" s="4">
        <v>40.910445979999999</v>
      </c>
    </row>
    <row r="3010" spans="1:7" x14ac:dyDescent="0.25">
      <c r="A3010" t="str">
        <f t="shared" si="46"/>
        <v>19194 Moratilla de los Meleros Guadalajara</v>
      </c>
      <c r="B3010" s="4" t="s">
        <v>31</v>
      </c>
      <c r="C3010" s="4" t="s">
        <v>6114</v>
      </c>
      <c r="D3010" s="4" t="s">
        <v>5794</v>
      </c>
      <c r="E3010" s="4" t="s">
        <v>201</v>
      </c>
      <c r="F3010" s="4">
        <v>-2.9439542599999999</v>
      </c>
      <c r="G3010" s="4">
        <v>40.501904000000003</v>
      </c>
    </row>
    <row r="3011" spans="1:7" x14ac:dyDescent="0.25">
      <c r="A3011" t="str">
        <f t="shared" ref="A3011:A3074" si="47">CONCATENATE(B3011, " ",C3011, " ",D3011)</f>
        <v>19195 Morenilla Guadalajara</v>
      </c>
      <c r="B3011" s="4" t="s">
        <v>6115</v>
      </c>
      <c r="C3011" s="4" t="s">
        <v>6116</v>
      </c>
      <c r="D3011" s="4" t="s">
        <v>5794</v>
      </c>
      <c r="E3011" s="4" t="s">
        <v>201</v>
      </c>
      <c r="F3011" s="4">
        <v>-1.7075762029999999</v>
      </c>
      <c r="G3011" s="4">
        <v>40.786317570000001</v>
      </c>
    </row>
    <row r="3012" spans="1:7" x14ac:dyDescent="0.25">
      <c r="A3012" t="str">
        <f t="shared" si="47"/>
        <v>19196 Muduex Guadalajara</v>
      </c>
      <c r="B3012" s="4" t="s">
        <v>6117</v>
      </c>
      <c r="C3012" s="4" t="s">
        <v>6118</v>
      </c>
      <c r="D3012" s="4" t="s">
        <v>5794</v>
      </c>
      <c r="E3012" s="4" t="s">
        <v>201</v>
      </c>
      <c r="F3012" s="4">
        <v>-2.9587048399999998</v>
      </c>
      <c r="G3012" s="4">
        <v>40.828903850000003</v>
      </c>
    </row>
    <row r="3013" spans="1:7" x14ac:dyDescent="0.25">
      <c r="A3013" t="str">
        <f t="shared" si="47"/>
        <v>19197 Navas de Jadraque, Las Guadalajara</v>
      </c>
      <c r="B3013" s="4" t="s">
        <v>6119</v>
      </c>
      <c r="C3013" s="4" t="s">
        <v>6120</v>
      </c>
      <c r="D3013" s="4" t="s">
        <v>5794</v>
      </c>
      <c r="E3013" s="4" t="s">
        <v>201</v>
      </c>
      <c r="F3013" s="4">
        <v>-3.08805372</v>
      </c>
      <c r="G3013" s="4">
        <v>41.104890959999999</v>
      </c>
    </row>
    <row r="3014" spans="1:7" x14ac:dyDescent="0.25">
      <c r="A3014" t="str">
        <f t="shared" si="47"/>
        <v>19198 Negredo Guadalajara</v>
      </c>
      <c r="B3014" s="4" t="s">
        <v>25</v>
      </c>
      <c r="C3014" s="4" t="s">
        <v>6121</v>
      </c>
      <c r="D3014" s="4" t="s">
        <v>5794</v>
      </c>
      <c r="E3014" s="4" t="s">
        <v>201</v>
      </c>
      <c r="F3014" s="4">
        <v>-2.8588898139999999</v>
      </c>
      <c r="G3014" s="4">
        <v>41.027198589999998</v>
      </c>
    </row>
    <row r="3015" spans="1:7" x14ac:dyDescent="0.25">
      <c r="A3015" t="str">
        <f t="shared" si="47"/>
        <v>19199 Ocentejo Guadalajara</v>
      </c>
      <c r="B3015" s="4" t="s">
        <v>6122</v>
      </c>
      <c r="C3015" s="4" t="s">
        <v>6123</v>
      </c>
      <c r="D3015" s="4" t="s">
        <v>5794</v>
      </c>
      <c r="E3015" s="4" t="s">
        <v>201</v>
      </c>
      <c r="F3015" s="4">
        <v>-2.39754099</v>
      </c>
      <c r="G3015" s="4">
        <v>40.772212459999999</v>
      </c>
    </row>
    <row r="3016" spans="1:7" x14ac:dyDescent="0.25">
      <c r="A3016" t="str">
        <f t="shared" si="47"/>
        <v>19200 Olivar, El Guadalajara</v>
      </c>
      <c r="B3016" s="4" t="s">
        <v>6124</v>
      </c>
      <c r="C3016" s="4" t="s">
        <v>6125</v>
      </c>
      <c r="D3016" s="4" t="s">
        <v>5794</v>
      </c>
      <c r="E3016" s="4" t="s">
        <v>201</v>
      </c>
      <c r="F3016" s="4">
        <v>-2.7495890900000002</v>
      </c>
      <c r="G3016" s="4">
        <v>40.606268819999997</v>
      </c>
    </row>
    <row r="3017" spans="1:7" x14ac:dyDescent="0.25">
      <c r="A3017" t="str">
        <f t="shared" si="47"/>
        <v>19201 Olmeda de Cobeta Guadalajara</v>
      </c>
      <c r="B3017" s="4" t="s">
        <v>6126</v>
      </c>
      <c r="C3017" s="4" t="s">
        <v>6127</v>
      </c>
      <c r="D3017" s="4" t="s">
        <v>5794</v>
      </c>
      <c r="E3017" s="4" t="s">
        <v>201</v>
      </c>
      <c r="F3017" s="4">
        <v>-2.1830013899999998</v>
      </c>
      <c r="G3017" s="4">
        <v>40.859381689999999</v>
      </c>
    </row>
    <row r="3018" spans="1:7" x14ac:dyDescent="0.25">
      <c r="A3018" t="str">
        <f t="shared" si="47"/>
        <v>19202 Olmeda de Jadraque, La Guadalajara</v>
      </c>
      <c r="B3018" s="4" t="s">
        <v>6128</v>
      </c>
      <c r="C3018" s="4" t="s">
        <v>6129</v>
      </c>
      <c r="D3018" s="4" t="s">
        <v>5794</v>
      </c>
      <c r="E3018" s="4" t="s">
        <v>201</v>
      </c>
      <c r="F3018" s="4">
        <v>-2.7393383010000001</v>
      </c>
      <c r="G3018" s="4">
        <v>41.126229129999999</v>
      </c>
    </row>
    <row r="3019" spans="1:7" x14ac:dyDescent="0.25">
      <c r="A3019" t="str">
        <f t="shared" si="47"/>
        <v>19203 Ordial, El Guadalajara</v>
      </c>
      <c r="B3019" s="4" t="s">
        <v>6130</v>
      </c>
      <c r="C3019" s="4" t="s">
        <v>6131</v>
      </c>
      <c r="D3019" s="4" t="s">
        <v>5794</v>
      </c>
      <c r="E3019" s="4" t="s">
        <v>201</v>
      </c>
      <c r="F3019" s="4">
        <v>-3.1159862500000002</v>
      </c>
      <c r="G3019" s="4">
        <v>41.128494349999997</v>
      </c>
    </row>
    <row r="3020" spans="1:7" x14ac:dyDescent="0.25">
      <c r="A3020" t="str">
        <f t="shared" si="47"/>
        <v>19204 Orea Guadalajara</v>
      </c>
      <c r="B3020" s="4" t="s">
        <v>6132</v>
      </c>
      <c r="C3020" s="4" t="s">
        <v>6133</v>
      </c>
      <c r="D3020" s="4" t="s">
        <v>5794</v>
      </c>
      <c r="E3020" s="4" t="s">
        <v>201</v>
      </c>
      <c r="F3020" s="4">
        <v>-1.7277536419999999</v>
      </c>
      <c r="G3020" s="4">
        <v>40.557660400000003</v>
      </c>
    </row>
    <row r="3021" spans="1:7" x14ac:dyDescent="0.25">
      <c r="A3021" t="str">
        <f t="shared" si="47"/>
        <v>19208 Pálmaces de Jadraque Guadalajara</v>
      </c>
      <c r="B3021" s="4" t="s">
        <v>6134</v>
      </c>
      <c r="C3021" s="4" t="s">
        <v>6135</v>
      </c>
      <c r="D3021" s="4" t="s">
        <v>5794</v>
      </c>
      <c r="E3021" s="4" t="s">
        <v>201</v>
      </c>
      <c r="F3021" s="4">
        <v>-2.9101715220000002</v>
      </c>
      <c r="G3021" s="4">
        <v>41.05660614</v>
      </c>
    </row>
    <row r="3022" spans="1:7" x14ac:dyDescent="0.25">
      <c r="A3022" t="str">
        <f t="shared" si="47"/>
        <v>19209 Pardos Guadalajara</v>
      </c>
      <c r="B3022" s="4" t="s">
        <v>6136</v>
      </c>
      <c r="C3022" s="4" t="s">
        <v>6137</v>
      </c>
      <c r="D3022" s="4" t="s">
        <v>5794</v>
      </c>
      <c r="E3022" s="4" t="s">
        <v>201</v>
      </c>
      <c r="F3022" s="4">
        <v>-1.925894024</v>
      </c>
      <c r="G3022" s="4">
        <v>40.947126160000003</v>
      </c>
    </row>
    <row r="3023" spans="1:7" x14ac:dyDescent="0.25">
      <c r="A3023" t="str">
        <f t="shared" si="47"/>
        <v>19210 Paredes de Sigüenza Guadalajara</v>
      </c>
      <c r="B3023" s="4" t="s">
        <v>6138</v>
      </c>
      <c r="C3023" s="4" t="s">
        <v>6139</v>
      </c>
      <c r="D3023" s="4" t="s">
        <v>5794</v>
      </c>
      <c r="E3023" s="4" t="s">
        <v>201</v>
      </c>
      <c r="F3023" s="4">
        <v>-2.7334347060000002</v>
      </c>
      <c r="G3023" s="4">
        <v>41.242103090000001</v>
      </c>
    </row>
    <row r="3024" spans="1:7" x14ac:dyDescent="0.25">
      <c r="A3024" t="str">
        <f t="shared" si="47"/>
        <v>19211 Pareja Guadalajara</v>
      </c>
      <c r="B3024" s="4" t="s">
        <v>6140</v>
      </c>
      <c r="C3024" s="4" t="s">
        <v>6141</v>
      </c>
      <c r="D3024" s="4" t="s">
        <v>5794</v>
      </c>
      <c r="E3024" s="4" t="s">
        <v>201</v>
      </c>
      <c r="F3024" s="4">
        <v>-2.6504085700000002</v>
      </c>
      <c r="G3024" s="4">
        <v>40.555515280000002</v>
      </c>
    </row>
    <row r="3025" spans="1:7" x14ac:dyDescent="0.25">
      <c r="A3025" t="str">
        <f t="shared" si="47"/>
        <v>19212 Pastrana Guadalajara</v>
      </c>
      <c r="B3025" s="4" t="s">
        <v>6142</v>
      </c>
      <c r="C3025" s="4" t="s">
        <v>6143</v>
      </c>
      <c r="D3025" s="4" t="s">
        <v>5794</v>
      </c>
      <c r="E3025" s="4" t="s">
        <v>201</v>
      </c>
      <c r="F3025" s="4">
        <v>-2.9245893500000002</v>
      </c>
      <c r="G3025" s="4">
        <v>40.4163152</v>
      </c>
    </row>
    <row r="3026" spans="1:7" x14ac:dyDescent="0.25">
      <c r="A3026" t="str">
        <f t="shared" si="47"/>
        <v>19213 Pedregal, El Guadalajara</v>
      </c>
      <c r="B3026" s="4" t="s">
        <v>6144</v>
      </c>
      <c r="C3026" s="4" t="s">
        <v>6145</v>
      </c>
      <c r="D3026" s="4" t="s">
        <v>5794</v>
      </c>
      <c r="E3026" s="4" t="s">
        <v>201</v>
      </c>
      <c r="F3026" s="4">
        <v>-1.5709625250000001</v>
      </c>
      <c r="G3026" s="4">
        <v>40.779951509999997</v>
      </c>
    </row>
    <row r="3027" spans="1:7" x14ac:dyDescent="0.25">
      <c r="A3027" t="str">
        <f t="shared" si="47"/>
        <v>19214 Peñalén Guadalajara</v>
      </c>
      <c r="B3027" s="4" t="s">
        <v>6146</v>
      </c>
      <c r="C3027" s="4" t="s">
        <v>6147</v>
      </c>
      <c r="D3027" s="4" t="s">
        <v>5794</v>
      </c>
      <c r="E3027" s="4" t="s">
        <v>201</v>
      </c>
      <c r="F3027" s="4">
        <v>-2.0705771350000002</v>
      </c>
      <c r="G3027" s="4">
        <v>40.665944930000002</v>
      </c>
    </row>
    <row r="3028" spans="1:7" x14ac:dyDescent="0.25">
      <c r="A3028" t="str">
        <f t="shared" si="47"/>
        <v>19215 Peñalver Guadalajara</v>
      </c>
      <c r="B3028" s="4" t="s">
        <v>6148</v>
      </c>
      <c r="C3028" s="4" t="s">
        <v>6149</v>
      </c>
      <c r="D3028" s="4" t="s">
        <v>5794</v>
      </c>
      <c r="E3028" s="4" t="s">
        <v>201</v>
      </c>
      <c r="F3028" s="4">
        <v>-2.8895124499999998</v>
      </c>
      <c r="G3028" s="4">
        <v>40.580712390000002</v>
      </c>
    </row>
    <row r="3029" spans="1:7" x14ac:dyDescent="0.25">
      <c r="A3029" t="str">
        <f t="shared" si="47"/>
        <v>19216 Peralejos de las Truchas Guadalajara</v>
      </c>
      <c r="B3029" s="4" t="s">
        <v>6150</v>
      </c>
      <c r="C3029" s="4" t="s">
        <v>6151</v>
      </c>
      <c r="D3029" s="4" t="s">
        <v>5794</v>
      </c>
      <c r="E3029" s="4" t="s">
        <v>201</v>
      </c>
      <c r="F3029" s="4">
        <v>-1.9094915219999999</v>
      </c>
      <c r="G3029" s="4">
        <v>40.593994389999999</v>
      </c>
    </row>
    <row r="3030" spans="1:7" x14ac:dyDescent="0.25">
      <c r="A3030" t="str">
        <f t="shared" si="47"/>
        <v>19217 Peralveche Guadalajara</v>
      </c>
      <c r="B3030" s="4" t="s">
        <v>6152</v>
      </c>
      <c r="C3030" s="4" t="s">
        <v>6153</v>
      </c>
      <c r="D3030" s="4" t="s">
        <v>5794</v>
      </c>
      <c r="E3030" s="4" t="s">
        <v>201</v>
      </c>
      <c r="F3030" s="4">
        <v>-2.4497461600000001</v>
      </c>
      <c r="G3030" s="4">
        <v>40.610299429999998</v>
      </c>
    </row>
    <row r="3031" spans="1:7" x14ac:dyDescent="0.25">
      <c r="A3031" t="str">
        <f t="shared" si="47"/>
        <v>19218 Pinilla de Jadraque Guadalajara</v>
      </c>
      <c r="B3031" s="4" t="s">
        <v>6154</v>
      </c>
      <c r="C3031" s="4" t="s">
        <v>6155</v>
      </c>
      <c r="D3031" s="4" t="s">
        <v>5794</v>
      </c>
      <c r="E3031" s="4" t="s">
        <v>201</v>
      </c>
      <c r="F3031" s="4">
        <v>-2.9432098889999998</v>
      </c>
      <c r="G3031" s="4">
        <v>41.020302890000004</v>
      </c>
    </row>
    <row r="3032" spans="1:7" x14ac:dyDescent="0.25">
      <c r="A3032" t="str">
        <f t="shared" si="47"/>
        <v>19219 Pinilla de Molina Guadalajara</v>
      </c>
      <c r="B3032" s="4" t="s">
        <v>6156</v>
      </c>
      <c r="C3032" s="4" t="s">
        <v>6157</v>
      </c>
      <c r="D3032" s="4" t="s">
        <v>5794</v>
      </c>
      <c r="E3032" s="4" t="s">
        <v>201</v>
      </c>
      <c r="F3032" s="4">
        <v>-1.880697104</v>
      </c>
      <c r="G3032" s="4">
        <v>40.679604099999999</v>
      </c>
    </row>
    <row r="3033" spans="1:7" x14ac:dyDescent="0.25">
      <c r="A3033" t="str">
        <f t="shared" si="47"/>
        <v>19220 Pioz Guadalajara</v>
      </c>
      <c r="B3033" s="4" t="s">
        <v>6158</v>
      </c>
      <c r="C3033" s="4" t="s">
        <v>6159</v>
      </c>
      <c r="D3033" s="4" t="s">
        <v>5794</v>
      </c>
      <c r="E3033" s="4" t="s">
        <v>201</v>
      </c>
      <c r="F3033" s="4">
        <v>-3.17615252</v>
      </c>
      <c r="G3033" s="4">
        <v>40.46341529</v>
      </c>
    </row>
    <row r="3034" spans="1:7" x14ac:dyDescent="0.25">
      <c r="A3034" t="str">
        <f t="shared" si="47"/>
        <v>19221 Piqueras Guadalajara</v>
      </c>
      <c r="B3034" s="4" t="s">
        <v>6160</v>
      </c>
      <c r="C3034" s="4" t="s">
        <v>6161</v>
      </c>
      <c r="D3034" s="4" t="s">
        <v>5794</v>
      </c>
      <c r="E3034" s="4" t="s">
        <v>201</v>
      </c>
      <c r="F3034" s="4">
        <v>-1.7219981719999999</v>
      </c>
      <c r="G3034" s="4">
        <v>40.663452900000003</v>
      </c>
    </row>
    <row r="3035" spans="1:7" x14ac:dyDescent="0.25">
      <c r="A3035" t="str">
        <f t="shared" si="47"/>
        <v>19222 Pobo de Dueñas, El Guadalajara</v>
      </c>
      <c r="B3035" s="4" t="s">
        <v>6162</v>
      </c>
      <c r="C3035" s="4" t="s">
        <v>6163</v>
      </c>
      <c r="D3035" s="4" t="s">
        <v>5794</v>
      </c>
      <c r="E3035" s="4" t="s">
        <v>201</v>
      </c>
      <c r="F3035" s="4">
        <v>-1.650309622</v>
      </c>
      <c r="G3035" s="4">
        <v>40.776981059999997</v>
      </c>
    </row>
    <row r="3036" spans="1:7" x14ac:dyDescent="0.25">
      <c r="A3036" t="str">
        <f t="shared" si="47"/>
        <v>19223 Poveda de la Sierra Guadalajara</v>
      </c>
      <c r="B3036" s="4" t="s">
        <v>6164</v>
      </c>
      <c r="C3036" s="4" t="s">
        <v>6165</v>
      </c>
      <c r="D3036" s="4" t="s">
        <v>5794</v>
      </c>
      <c r="E3036" s="4" t="s">
        <v>201</v>
      </c>
      <c r="F3036" s="4">
        <v>-2.0288798300000002</v>
      </c>
      <c r="G3036" s="4">
        <v>40.642632599999999</v>
      </c>
    </row>
    <row r="3037" spans="1:7" x14ac:dyDescent="0.25">
      <c r="A3037" t="str">
        <f t="shared" si="47"/>
        <v>19224 Pozo de Almoguera Guadalajara</v>
      </c>
      <c r="B3037" s="4" t="s">
        <v>6166</v>
      </c>
      <c r="C3037" s="4" t="s">
        <v>6167</v>
      </c>
      <c r="D3037" s="4" t="s">
        <v>5794</v>
      </c>
      <c r="E3037" s="4" t="s">
        <v>201</v>
      </c>
      <c r="F3037" s="4">
        <v>-3.0280615100000001</v>
      </c>
      <c r="G3037" s="4">
        <v>40.342109379999997</v>
      </c>
    </row>
    <row r="3038" spans="1:7" x14ac:dyDescent="0.25">
      <c r="A3038" t="str">
        <f t="shared" si="47"/>
        <v>19225 Pozo de Guadalajara Guadalajara</v>
      </c>
      <c r="B3038" s="4" t="s">
        <v>6168</v>
      </c>
      <c r="C3038" s="4" t="s">
        <v>6169</v>
      </c>
      <c r="D3038" s="4" t="s">
        <v>5794</v>
      </c>
      <c r="E3038" s="4" t="s">
        <v>201</v>
      </c>
      <c r="F3038" s="4">
        <v>-3.1810391</v>
      </c>
      <c r="G3038" s="4">
        <v>40.495507400000001</v>
      </c>
    </row>
    <row r="3039" spans="1:7" x14ac:dyDescent="0.25">
      <c r="A3039" t="str">
        <f t="shared" si="47"/>
        <v>19226 Prádena de Atienza Guadalajara</v>
      </c>
      <c r="B3039" s="4" t="s">
        <v>6170</v>
      </c>
      <c r="C3039" s="4" t="s">
        <v>6171</v>
      </c>
      <c r="D3039" s="4" t="s">
        <v>5794</v>
      </c>
      <c r="E3039" s="4" t="s">
        <v>201</v>
      </c>
      <c r="F3039" s="4">
        <v>-3.0072832219999999</v>
      </c>
      <c r="G3039" s="4">
        <v>41.171981369999997</v>
      </c>
    </row>
    <row r="3040" spans="1:7" x14ac:dyDescent="0.25">
      <c r="A3040" t="str">
        <f t="shared" si="47"/>
        <v>19227 Prados Redondos Guadalajara</v>
      </c>
      <c r="B3040" s="4" t="s">
        <v>6172</v>
      </c>
      <c r="C3040" s="4" t="s">
        <v>6173</v>
      </c>
      <c r="D3040" s="4" t="s">
        <v>5794</v>
      </c>
      <c r="E3040" s="4" t="s">
        <v>201</v>
      </c>
      <c r="F3040" s="4">
        <v>-1.793859323</v>
      </c>
      <c r="G3040" s="4">
        <v>40.784621790000003</v>
      </c>
    </row>
    <row r="3041" spans="1:7" x14ac:dyDescent="0.25">
      <c r="A3041" t="str">
        <f t="shared" si="47"/>
        <v>19228 Puebla de Beleña Guadalajara</v>
      </c>
      <c r="B3041" s="4" t="s">
        <v>6174</v>
      </c>
      <c r="C3041" s="4" t="s">
        <v>6175</v>
      </c>
      <c r="D3041" s="4" t="s">
        <v>5794</v>
      </c>
      <c r="E3041" s="4" t="s">
        <v>201</v>
      </c>
      <c r="F3041" s="4">
        <v>-3.2199789220000001</v>
      </c>
      <c r="G3041" s="4">
        <v>40.889861209999999</v>
      </c>
    </row>
    <row r="3042" spans="1:7" x14ac:dyDescent="0.25">
      <c r="A3042" t="str">
        <f t="shared" si="47"/>
        <v>19229 Puebla de Valles Guadalajara</v>
      </c>
      <c r="B3042" s="4" t="s">
        <v>6176</v>
      </c>
      <c r="C3042" s="4" t="s">
        <v>6177</v>
      </c>
      <c r="D3042" s="4" t="s">
        <v>5794</v>
      </c>
      <c r="E3042" s="4" t="s">
        <v>201</v>
      </c>
      <c r="F3042" s="4">
        <v>-3.3033391490000001</v>
      </c>
      <c r="G3042" s="4">
        <v>40.927267559999997</v>
      </c>
    </row>
    <row r="3043" spans="1:7" x14ac:dyDescent="0.25">
      <c r="A3043" t="str">
        <f t="shared" si="47"/>
        <v>19230 Quer Guadalajara</v>
      </c>
      <c r="B3043" s="4" t="s">
        <v>6178</v>
      </c>
      <c r="C3043" s="4" t="s">
        <v>6179</v>
      </c>
      <c r="D3043" s="4" t="s">
        <v>5794</v>
      </c>
      <c r="E3043" s="4" t="s">
        <v>201</v>
      </c>
      <c r="F3043" s="4">
        <v>-3.2770476799999999</v>
      </c>
      <c r="G3043" s="4">
        <v>40.606670039999997</v>
      </c>
    </row>
    <row r="3044" spans="1:7" x14ac:dyDescent="0.25">
      <c r="A3044" t="str">
        <f t="shared" si="47"/>
        <v>19231 Rebollosa de Jadraque Guadalajara</v>
      </c>
      <c r="B3044" s="4" t="s">
        <v>6180</v>
      </c>
      <c r="C3044" s="4" t="s">
        <v>6181</v>
      </c>
      <c r="D3044" s="4" t="s">
        <v>5794</v>
      </c>
      <c r="E3044" s="4" t="s">
        <v>201</v>
      </c>
      <c r="F3044" s="4">
        <v>-2.8415796850000001</v>
      </c>
      <c r="G3044" s="4">
        <v>41.089923740000003</v>
      </c>
    </row>
    <row r="3045" spans="1:7" x14ac:dyDescent="0.25">
      <c r="A3045" t="str">
        <f t="shared" si="47"/>
        <v>19232 Recuenco, El Guadalajara</v>
      </c>
      <c r="B3045" s="4" t="s">
        <v>6182</v>
      </c>
      <c r="C3045" s="4" t="s">
        <v>6183</v>
      </c>
      <c r="D3045" s="4" t="s">
        <v>5794</v>
      </c>
      <c r="E3045" s="4" t="s">
        <v>201</v>
      </c>
      <c r="F3045" s="4">
        <v>-2.3381515199999998</v>
      </c>
      <c r="G3045" s="4">
        <v>40.614452149999998</v>
      </c>
    </row>
    <row r="3046" spans="1:7" x14ac:dyDescent="0.25">
      <c r="A3046" t="str">
        <f t="shared" si="47"/>
        <v>19233 Renera Guadalajara</v>
      </c>
      <c r="B3046" s="4" t="s">
        <v>6184</v>
      </c>
      <c r="C3046" s="4" t="s">
        <v>6185</v>
      </c>
      <c r="D3046" s="4" t="s">
        <v>5794</v>
      </c>
      <c r="E3046" s="4" t="s">
        <v>201</v>
      </c>
      <c r="F3046" s="4">
        <v>-3.0158020300000001</v>
      </c>
      <c r="G3046" s="4">
        <v>40.491492780000002</v>
      </c>
    </row>
    <row r="3047" spans="1:7" x14ac:dyDescent="0.25">
      <c r="A3047" t="str">
        <f t="shared" si="47"/>
        <v>19234 Retiendas Guadalajara</v>
      </c>
      <c r="B3047" s="4" t="s">
        <v>6186</v>
      </c>
      <c r="C3047" s="4" t="s">
        <v>6187</v>
      </c>
      <c r="D3047" s="4" t="s">
        <v>5794</v>
      </c>
      <c r="E3047" s="4" t="s">
        <v>201</v>
      </c>
      <c r="F3047" s="4">
        <v>-3.2758670900000002</v>
      </c>
      <c r="G3047" s="4">
        <v>40.971528300000003</v>
      </c>
    </row>
    <row r="3048" spans="1:7" x14ac:dyDescent="0.25">
      <c r="A3048" t="str">
        <f t="shared" si="47"/>
        <v>19235 Riba de Saelices Guadalajara</v>
      </c>
      <c r="B3048" s="4" t="s">
        <v>6188</v>
      </c>
      <c r="C3048" s="4" t="s">
        <v>6189</v>
      </c>
      <c r="D3048" s="4" t="s">
        <v>5794</v>
      </c>
      <c r="E3048" s="4" t="s">
        <v>201</v>
      </c>
      <c r="F3048" s="4">
        <v>-2.2977112810000002</v>
      </c>
      <c r="G3048" s="4">
        <v>40.91270944</v>
      </c>
    </row>
    <row r="3049" spans="1:7" x14ac:dyDescent="0.25">
      <c r="A3049" t="str">
        <f t="shared" si="47"/>
        <v>19237 Rillo de Gallo Guadalajara</v>
      </c>
      <c r="B3049" s="4" t="s">
        <v>6190</v>
      </c>
      <c r="C3049" s="4" t="s">
        <v>6191</v>
      </c>
      <c r="D3049" s="4" t="s">
        <v>5794</v>
      </c>
      <c r="E3049" s="4" t="s">
        <v>201</v>
      </c>
      <c r="F3049" s="4">
        <v>-1.936546689</v>
      </c>
      <c r="G3049" s="4">
        <v>40.865881829999999</v>
      </c>
    </row>
    <row r="3050" spans="1:7" x14ac:dyDescent="0.25">
      <c r="A3050" t="str">
        <f t="shared" si="47"/>
        <v>19238 Riofrío del Llano Guadalajara</v>
      </c>
      <c r="B3050" s="4" t="s">
        <v>6192</v>
      </c>
      <c r="C3050" s="4" t="s">
        <v>6193</v>
      </c>
      <c r="D3050" s="4" t="s">
        <v>5794</v>
      </c>
      <c r="E3050" s="4" t="s">
        <v>201</v>
      </c>
      <c r="F3050" s="4">
        <v>-2.8244430669999998</v>
      </c>
      <c r="G3050" s="4">
        <v>41.137491699999998</v>
      </c>
    </row>
    <row r="3051" spans="1:7" x14ac:dyDescent="0.25">
      <c r="A3051" t="str">
        <f t="shared" si="47"/>
        <v>19239 Robledillo de Mohernando Guadalajara</v>
      </c>
      <c r="B3051" s="4" t="s">
        <v>6194</v>
      </c>
      <c r="C3051" s="4" t="s">
        <v>6195</v>
      </c>
      <c r="D3051" s="4" t="s">
        <v>5794</v>
      </c>
      <c r="E3051" s="4" t="s">
        <v>201</v>
      </c>
      <c r="F3051" s="4">
        <v>-3.2353057079999998</v>
      </c>
      <c r="G3051" s="4">
        <v>40.853577520000002</v>
      </c>
    </row>
    <row r="3052" spans="1:7" x14ac:dyDescent="0.25">
      <c r="A3052" t="str">
        <f t="shared" si="47"/>
        <v>19240 Robledo de Corpes Guadalajara</v>
      </c>
      <c r="B3052" s="4" t="s">
        <v>6196</v>
      </c>
      <c r="C3052" s="4" t="s">
        <v>6197</v>
      </c>
      <c r="D3052" s="4" t="s">
        <v>5794</v>
      </c>
      <c r="E3052" s="4" t="s">
        <v>201</v>
      </c>
      <c r="F3052" s="4">
        <v>-2.9505109119999999</v>
      </c>
      <c r="G3052" s="4">
        <v>41.117708450000002</v>
      </c>
    </row>
    <row r="3053" spans="1:7" x14ac:dyDescent="0.25">
      <c r="A3053" t="str">
        <f t="shared" si="47"/>
        <v>19241 Romanillos de Atienza Guadalajara</v>
      </c>
      <c r="B3053" s="4" t="s">
        <v>6198</v>
      </c>
      <c r="C3053" s="4" t="s">
        <v>6199</v>
      </c>
      <c r="D3053" s="4" t="s">
        <v>5794</v>
      </c>
      <c r="E3053" s="4" t="s">
        <v>201</v>
      </c>
      <c r="F3053" s="4">
        <v>-2.8956575020000002</v>
      </c>
      <c r="G3053" s="4">
        <v>41.27431516</v>
      </c>
    </row>
    <row r="3054" spans="1:7" x14ac:dyDescent="0.25">
      <c r="A3054" t="str">
        <f t="shared" si="47"/>
        <v>19242 Romanones Guadalajara</v>
      </c>
      <c r="B3054" s="4" t="s">
        <v>6200</v>
      </c>
      <c r="C3054" s="4" t="s">
        <v>6201</v>
      </c>
      <c r="D3054" s="4" t="s">
        <v>5794</v>
      </c>
      <c r="E3054" s="4" t="s">
        <v>201</v>
      </c>
      <c r="F3054" s="4">
        <v>-2.9898417300000002</v>
      </c>
      <c r="G3054" s="4">
        <v>40.57230534</v>
      </c>
    </row>
    <row r="3055" spans="1:7" x14ac:dyDescent="0.25">
      <c r="A3055" t="str">
        <f t="shared" si="47"/>
        <v>19243 Rueda de la Sierra Guadalajara</v>
      </c>
      <c r="B3055" s="4" t="s">
        <v>6202</v>
      </c>
      <c r="C3055" s="4" t="s">
        <v>6203</v>
      </c>
      <c r="D3055" s="4" t="s">
        <v>5794</v>
      </c>
      <c r="E3055" s="4" t="s">
        <v>201</v>
      </c>
      <c r="F3055" s="4">
        <v>-1.854295137</v>
      </c>
      <c r="G3055" s="4">
        <v>40.918246549999999</v>
      </c>
    </row>
    <row r="3056" spans="1:7" x14ac:dyDescent="0.25">
      <c r="A3056" t="str">
        <f t="shared" si="47"/>
        <v>19244 Sacecorbo Guadalajara</v>
      </c>
      <c r="B3056" s="4" t="s">
        <v>6204</v>
      </c>
      <c r="C3056" s="4" t="s">
        <v>6205</v>
      </c>
      <c r="D3056" s="4" t="s">
        <v>5794</v>
      </c>
      <c r="E3056" s="4" t="s">
        <v>201</v>
      </c>
      <c r="F3056" s="4">
        <v>-2.4172391609999999</v>
      </c>
      <c r="G3056" s="4">
        <v>40.83274351</v>
      </c>
    </row>
    <row r="3057" spans="1:7" x14ac:dyDescent="0.25">
      <c r="A3057" t="str">
        <f t="shared" si="47"/>
        <v>19245 Sacedón Guadalajara</v>
      </c>
      <c r="B3057" s="4" t="s">
        <v>6206</v>
      </c>
      <c r="C3057" s="4" t="s">
        <v>6207</v>
      </c>
      <c r="D3057" s="4" t="s">
        <v>5794</v>
      </c>
      <c r="E3057" s="4" t="s">
        <v>201</v>
      </c>
      <c r="F3057" s="4">
        <v>-2.7328798590000001</v>
      </c>
      <c r="G3057" s="4">
        <v>40.48082454</v>
      </c>
    </row>
    <row r="3058" spans="1:7" x14ac:dyDescent="0.25">
      <c r="A3058" t="str">
        <f t="shared" si="47"/>
        <v>19246 Saelices de la Sal Guadalajara</v>
      </c>
      <c r="B3058" s="4" t="s">
        <v>6208</v>
      </c>
      <c r="C3058" s="4" t="s">
        <v>6209</v>
      </c>
      <c r="D3058" s="4" t="s">
        <v>5794</v>
      </c>
      <c r="E3058" s="4" t="s">
        <v>201</v>
      </c>
      <c r="F3058" s="4">
        <v>-2.3227580909999999</v>
      </c>
      <c r="G3058" s="4">
        <v>40.906681669999998</v>
      </c>
    </row>
    <row r="3059" spans="1:7" x14ac:dyDescent="0.25">
      <c r="A3059" t="str">
        <f t="shared" si="47"/>
        <v>19247 Salmerón Guadalajara</v>
      </c>
      <c r="B3059" s="4" t="s">
        <v>6210</v>
      </c>
      <c r="C3059" s="4" t="s">
        <v>6211</v>
      </c>
      <c r="D3059" s="4" t="s">
        <v>5794</v>
      </c>
      <c r="E3059" s="4" t="s">
        <v>201</v>
      </c>
      <c r="F3059" s="4">
        <v>-2.4937562099999999</v>
      </c>
      <c r="G3059" s="4">
        <v>40.544375930000001</v>
      </c>
    </row>
    <row r="3060" spans="1:7" x14ac:dyDescent="0.25">
      <c r="A3060" t="str">
        <f t="shared" si="47"/>
        <v>19248 San Andrés del Congosto Guadalajara</v>
      </c>
      <c r="B3060" s="4" t="s">
        <v>6212</v>
      </c>
      <c r="C3060" s="4" t="s">
        <v>6213</v>
      </c>
      <c r="D3060" s="4" t="s">
        <v>5794</v>
      </c>
      <c r="E3060" s="4" t="s">
        <v>201</v>
      </c>
      <c r="F3060" s="4">
        <v>-3.0265848200000001</v>
      </c>
      <c r="G3060" s="4">
        <v>40.999427439999998</v>
      </c>
    </row>
    <row r="3061" spans="1:7" x14ac:dyDescent="0.25">
      <c r="A3061" t="str">
        <f t="shared" si="47"/>
        <v>19249 San Andrés del Rey Guadalajara</v>
      </c>
      <c r="B3061" s="4" t="s">
        <v>6214</v>
      </c>
      <c r="C3061" s="4" t="s">
        <v>6215</v>
      </c>
      <c r="D3061" s="4" t="s">
        <v>5794</v>
      </c>
      <c r="E3061" s="4" t="s">
        <v>201</v>
      </c>
      <c r="F3061" s="4">
        <v>-2.8201927599999999</v>
      </c>
      <c r="G3061" s="4">
        <v>40.638582489999997</v>
      </c>
    </row>
    <row r="3062" spans="1:7" x14ac:dyDescent="0.25">
      <c r="A3062" t="str">
        <f t="shared" si="47"/>
        <v>19250 Santiuste Guadalajara</v>
      </c>
      <c r="B3062" s="4" t="s">
        <v>6216</v>
      </c>
      <c r="C3062" s="4" t="s">
        <v>6217</v>
      </c>
      <c r="D3062" s="4" t="s">
        <v>5794</v>
      </c>
      <c r="E3062" s="4" t="s">
        <v>201</v>
      </c>
      <c r="F3062" s="4">
        <v>-2.8092887329999998</v>
      </c>
      <c r="G3062" s="4">
        <v>41.084362540000001</v>
      </c>
    </row>
    <row r="3063" spans="1:7" x14ac:dyDescent="0.25">
      <c r="A3063" t="str">
        <f t="shared" si="47"/>
        <v>19251 Saúca Guadalajara</v>
      </c>
      <c r="B3063" s="4" t="s">
        <v>6218</v>
      </c>
      <c r="C3063" s="4" t="s">
        <v>6219</v>
      </c>
      <c r="D3063" s="4" t="s">
        <v>5794</v>
      </c>
      <c r="E3063" s="4" t="s">
        <v>201</v>
      </c>
      <c r="F3063" s="4">
        <v>-2.5290650929999998</v>
      </c>
      <c r="G3063" s="4">
        <v>41.03024963</v>
      </c>
    </row>
    <row r="3064" spans="1:7" x14ac:dyDescent="0.25">
      <c r="A3064" t="str">
        <f t="shared" si="47"/>
        <v>19252 Sayatón Guadalajara</v>
      </c>
      <c r="B3064" s="4" t="s">
        <v>6220</v>
      </c>
      <c r="C3064" s="4" t="s">
        <v>6221</v>
      </c>
      <c r="D3064" s="4" t="s">
        <v>5794</v>
      </c>
      <c r="E3064" s="4" t="s">
        <v>201</v>
      </c>
      <c r="F3064" s="4">
        <v>-2.8527666200000001</v>
      </c>
      <c r="G3064" s="4">
        <v>40.375781349999997</v>
      </c>
    </row>
    <row r="3065" spans="1:7" x14ac:dyDescent="0.25">
      <c r="A3065" t="str">
        <f t="shared" si="47"/>
        <v>19254 Selas Guadalajara</v>
      </c>
      <c r="B3065" s="4" t="s">
        <v>6222</v>
      </c>
      <c r="C3065" s="4" t="s">
        <v>6223</v>
      </c>
      <c r="D3065" s="4" t="s">
        <v>5794</v>
      </c>
      <c r="E3065" s="4" t="s">
        <v>201</v>
      </c>
      <c r="F3065" s="4">
        <v>-2.103165894</v>
      </c>
      <c r="G3065" s="4">
        <v>40.951425329999999</v>
      </c>
    </row>
    <row r="3066" spans="1:7" x14ac:dyDescent="0.25">
      <c r="A3066" t="str">
        <f t="shared" si="47"/>
        <v>19255 Setiles Guadalajara</v>
      </c>
      <c r="B3066" s="4" t="s">
        <v>6224</v>
      </c>
      <c r="C3066" s="4" t="s">
        <v>6225</v>
      </c>
      <c r="D3066" s="4" t="s">
        <v>5794</v>
      </c>
      <c r="E3066" s="4" t="s">
        <v>201</v>
      </c>
      <c r="F3066" s="4">
        <v>-1.6178879159999999</v>
      </c>
      <c r="G3066" s="4">
        <v>40.734188580000001</v>
      </c>
    </row>
    <row r="3067" spans="1:7" x14ac:dyDescent="0.25">
      <c r="A3067" t="str">
        <f t="shared" si="47"/>
        <v>19256 Sienes Guadalajara</v>
      </c>
      <c r="B3067" s="4" t="s">
        <v>6226</v>
      </c>
      <c r="C3067" s="4" t="s">
        <v>6227</v>
      </c>
      <c r="D3067" s="4" t="s">
        <v>5794</v>
      </c>
      <c r="E3067" s="4" t="s">
        <v>201</v>
      </c>
      <c r="F3067" s="4">
        <v>-2.6535060979999998</v>
      </c>
      <c r="G3067" s="4">
        <v>41.200314069999997</v>
      </c>
    </row>
    <row r="3068" spans="1:7" x14ac:dyDescent="0.25">
      <c r="A3068" t="str">
        <f t="shared" si="47"/>
        <v>19257 Sigüenza Guadalajara</v>
      </c>
      <c r="B3068" s="4" t="s">
        <v>6228</v>
      </c>
      <c r="C3068" s="4" t="s">
        <v>6229</v>
      </c>
      <c r="D3068" s="4" t="s">
        <v>5794</v>
      </c>
      <c r="E3068" s="4" t="s">
        <v>201</v>
      </c>
      <c r="F3068" s="4">
        <v>-2.6406457969999999</v>
      </c>
      <c r="G3068" s="4">
        <v>41.067498950000001</v>
      </c>
    </row>
    <row r="3069" spans="1:7" x14ac:dyDescent="0.25">
      <c r="A3069" t="str">
        <f t="shared" si="47"/>
        <v>19258 Solanillos del Extremo Guadalajara</v>
      </c>
      <c r="B3069" s="4" t="s">
        <v>6230</v>
      </c>
      <c r="C3069" s="4" t="s">
        <v>6231</v>
      </c>
      <c r="D3069" s="4" t="s">
        <v>5794</v>
      </c>
      <c r="E3069" s="4" t="s">
        <v>201</v>
      </c>
      <c r="F3069" s="4">
        <v>-2.6983108800000002</v>
      </c>
      <c r="G3069" s="4">
        <v>40.750789300000001</v>
      </c>
    </row>
    <row r="3070" spans="1:7" x14ac:dyDescent="0.25">
      <c r="A3070" t="str">
        <f t="shared" si="47"/>
        <v>19259 Somolinos Guadalajara</v>
      </c>
      <c r="B3070" s="4" t="s">
        <v>6232</v>
      </c>
      <c r="C3070" s="4" t="s">
        <v>6233</v>
      </c>
      <c r="D3070" s="4" t="s">
        <v>5794</v>
      </c>
      <c r="E3070" s="4" t="s">
        <v>201</v>
      </c>
      <c r="F3070" s="4">
        <v>-3.0577768249999999</v>
      </c>
      <c r="G3070" s="4">
        <v>41.24526968</v>
      </c>
    </row>
    <row r="3071" spans="1:7" x14ac:dyDescent="0.25">
      <c r="A3071" t="str">
        <f t="shared" si="47"/>
        <v>19260 Sotillo, El Guadalajara</v>
      </c>
      <c r="B3071" s="4" t="s">
        <v>6234</v>
      </c>
      <c r="C3071" s="4" t="s">
        <v>6235</v>
      </c>
      <c r="D3071" s="4" t="s">
        <v>5794</v>
      </c>
      <c r="E3071" s="4" t="s">
        <v>201</v>
      </c>
      <c r="F3071" s="4">
        <v>-2.6339635320000001</v>
      </c>
      <c r="G3071" s="4">
        <v>40.880756419999997</v>
      </c>
    </row>
    <row r="3072" spans="1:7" x14ac:dyDescent="0.25">
      <c r="A3072" t="str">
        <f t="shared" si="47"/>
        <v>19261 Sotodosos Guadalajara</v>
      </c>
      <c r="B3072" s="4" t="s">
        <v>6236</v>
      </c>
      <c r="C3072" s="4" t="s">
        <v>6237</v>
      </c>
      <c r="D3072" s="4" t="s">
        <v>5794</v>
      </c>
      <c r="E3072" s="4" t="s">
        <v>201</v>
      </c>
      <c r="F3072" s="4">
        <v>-2.3924681859999999</v>
      </c>
      <c r="G3072" s="4">
        <v>40.922087150000003</v>
      </c>
    </row>
    <row r="3073" spans="1:7" x14ac:dyDescent="0.25">
      <c r="A3073" t="str">
        <f t="shared" si="47"/>
        <v>19262 Tamajón Guadalajara</v>
      </c>
      <c r="B3073" s="4" t="s">
        <v>6238</v>
      </c>
      <c r="C3073" s="4" t="s">
        <v>6239</v>
      </c>
      <c r="D3073" s="4" t="s">
        <v>5794</v>
      </c>
      <c r="E3073" s="4" t="s">
        <v>201</v>
      </c>
      <c r="F3073" s="4">
        <v>-3.2485178299999999</v>
      </c>
      <c r="G3073" s="4">
        <v>41.002983819999997</v>
      </c>
    </row>
    <row r="3074" spans="1:7" x14ac:dyDescent="0.25">
      <c r="A3074" t="str">
        <f t="shared" si="47"/>
        <v>19263 Taragudo Guadalajara</v>
      </c>
      <c r="B3074" s="4" t="s">
        <v>6240</v>
      </c>
      <c r="C3074" s="4" t="s">
        <v>6241</v>
      </c>
      <c r="D3074" s="4" t="s">
        <v>5794</v>
      </c>
      <c r="E3074" s="4" t="s">
        <v>201</v>
      </c>
      <c r="F3074" s="4">
        <v>-3.0797959110000002</v>
      </c>
      <c r="G3074" s="4">
        <v>40.824111449999997</v>
      </c>
    </row>
    <row r="3075" spans="1:7" x14ac:dyDescent="0.25">
      <c r="A3075" t="str">
        <f t="shared" ref="A3075:A3138" si="48">CONCATENATE(B3075, " ",C3075, " ",D3075)</f>
        <v>19264 Taravilla Guadalajara</v>
      </c>
      <c r="B3075" s="4" t="s">
        <v>6242</v>
      </c>
      <c r="C3075" s="4" t="s">
        <v>6243</v>
      </c>
      <c r="D3075" s="4" t="s">
        <v>5794</v>
      </c>
      <c r="E3075" s="4" t="s">
        <v>201</v>
      </c>
      <c r="F3075" s="4">
        <v>-1.9669393239999999</v>
      </c>
      <c r="G3075" s="4">
        <v>40.697760180000003</v>
      </c>
    </row>
    <row r="3076" spans="1:7" x14ac:dyDescent="0.25">
      <c r="A3076" t="str">
        <f t="shared" si="48"/>
        <v>19265 Tartanedo Guadalajara</v>
      </c>
      <c r="B3076" s="4" t="s">
        <v>6244</v>
      </c>
      <c r="C3076" s="4" t="s">
        <v>6245</v>
      </c>
      <c r="D3076" s="4" t="s">
        <v>5794</v>
      </c>
      <c r="E3076" s="4" t="s">
        <v>201</v>
      </c>
      <c r="F3076" s="4">
        <v>-1.923171312</v>
      </c>
      <c r="G3076" s="4">
        <v>40.992975700000002</v>
      </c>
    </row>
    <row r="3077" spans="1:7" x14ac:dyDescent="0.25">
      <c r="A3077" t="str">
        <f t="shared" si="48"/>
        <v>19266 Tendilla Guadalajara</v>
      </c>
      <c r="B3077" s="4" t="s">
        <v>6246</v>
      </c>
      <c r="C3077" s="4" t="s">
        <v>6247</v>
      </c>
      <c r="D3077" s="4" t="s">
        <v>5794</v>
      </c>
      <c r="E3077" s="4" t="s">
        <v>201</v>
      </c>
      <c r="F3077" s="4">
        <v>-2.9588348500000001</v>
      </c>
      <c r="G3077" s="4">
        <v>40.543415250000002</v>
      </c>
    </row>
    <row r="3078" spans="1:7" x14ac:dyDescent="0.25">
      <c r="A3078" t="str">
        <f t="shared" si="48"/>
        <v>19267 Terzaga Guadalajara</v>
      </c>
      <c r="B3078" s="4" t="s">
        <v>6248</v>
      </c>
      <c r="C3078" s="4" t="s">
        <v>6249</v>
      </c>
      <c r="D3078" s="4" t="s">
        <v>5794</v>
      </c>
      <c r="E3078" s="4" t="s">
        <v>201</v>
      </c>
      <c r="F3078" s="4">
        <v>-1.9034562989999999</v>
      </c>
      <c r="G3078" s="4">
        <v>40.694668309999997</v>
      </c>
    </row>
    <row r="3079" spans="1:7" x14ac:dyDescent="0.25">
      <c r="A3079" t="str">
        <f t="shared" si="48"/>
        <v>19268 Tierzo Guadalajara</v>
      </c>
      <c r="B3079" s="4" t="s">
        <v>6250</v>
      </c>
      <c r="C3079" s="4" t="s">
        <v>6251</v>
      </c>
      <c r="D3079" s="4" t="s">
        <v>5794</v>
      </c>
      <c r="E3079" s="4" t="s">
        <v>201</v>
      </c>
      <c r="F3079" s="4">
        <v>-1.9309304190000001</v>
      </c>
      <c r="G3079" s="4">
        <v>40.748639470000001</v>
      </c>
    </row>
    <row r="3080" spans="1:7" x14ac:dyDescent="0.25">
      <c r="A3080" t="str">
        <f t="shared" si="48"/>
        <v>19269 Toba, La Guadalajara</v>
      </c>
      <c r="B3080" s="4" t="s">
        <v>6252</v>
      </c>
      <c r="C3080" s="4" t="s">
        <v>6253</v>
      </c>
      <c r="D3080" s="4" t="s">
        <v>5794</v>
      </c>
      <c r="E3080" s="4" t="s">
        <v>201</v>
      </c>
      <c r="F3080" s="4">
        <v>-2.9818167400000002</v>
      </c>
      <c r="G3080" s="4">
        <v>41.003842800000001</v>
      </c>
    </row>
    <row r="3081" spans="1:7" x14ac:dyDescent="0.25">
      <c r="A3081" t="str">
        <f t="shared" si="48"/>
        <v>19270 Tordelrábano Guadalajara</v>
      </c>
      <c r="B3081" s="4" t="s">
        <v>6254</v>
      </c>
      <c r="C3081" s="4" t="s">
        <v>6255</v>
      </c>
      <c r="D3081" s="4" t="s">
        <v>5794</v>
      </c>
      <c r="E3081" s="4" t="s">
        <v>201</v>
      </c>
      <c r="F3081" s="4">
        <v>-2.757469419</v>
      </c>
      <c r="G3081" s="4">
        <v>41.218051459999998</v>
      </c>
    </row>
    <row r="3082" spans="1:7" x14ac:dyDescent="0.25">
      <c r="A3082" t="str">
        <f t="shared" si="48"/>
        <v>19271 Tordellego Guadalajara</v>
      </c>
      <c r="B3082" s="4" t="s">
        <v>6256</v>
      </c>
      <c r="C3082" s="4" t="s">
        <v>6257</v>
      </c>
      <c r="D3082" s="4" t="s">
        <v>5794</v>
      </c>
      <c r="E3082" s="4" t="s">
        <v>201</v>
      </c>
      <c r="F3082" s="4">
        <v>-1.6702446369999999</v>
      </c>
      <c r="G3082" s="4">
        <v>40.721002220000003</v>
      </c>
    </row>
    <row r="3083" spans="1:7" x14ac:dyDescent="0.25">
      <c r="A3083" t="str">
        <f t="shared" si="48"/>
        <v>19272 Tordesilos Guadalajara</v>
      </c>
      <c r="B3083" s="4" t="s">
        <v>6258</v>
      </c>
      <c r="C3083" s="4" t="s">
        <v>6259</v>
      </c>
      <c r="D3083" s="4" t="s">
        <v>5794</v>
      </c>
      <c r="E3083" s="4" t="s">
        <v>201</v>
      </c>
      <c r="F3083" s="4">
        <v>-1.5935928559999999</v>
      </c>
      <c r="G3083" s="4">
        <v>40.669051670000002</v>
      </c>
    </row>
    <row r="3084" spans="1:7" x14ac:dyDescent="0.25">
      <c r="A3084" t="str">
        <f t="shared" si="48"/>
        <v>19274 Torija Guadalajara</v>
      </c>
      <c r="B3084" s="4" t="s">
        <v>6260</v>
      </c>
      <c r="C3084" s="4" t="s">
        <v>6261</v>
      </c>
      <c r="D3084" s="4" t="s">
        <v>5794</v>
      </c>
      <c r="E3084" s="4" t="s">
        <v>201</v>
      </c>
      <c r="F3084" s="4">
        <v>-3.03272845</v>
      </c>
      <c r="G3084" s="4">
        <v>40.743947429999999</v>
      </c>
    </row>
    <row r="3085" spans="1:7" x14ac:dyDescent="0.25">
      <c r="A3085" t="str">
        <f t="shared" si="48"/>
        <v>19277 Torrecuadrada de Molina Guadalajara</v>
      </c>
      <c r="B3085" s="4" t="s">
        <v>6262</v>
      </c>
      <c r="C3085" s="4" t="s">
        <v>6263</v>
      </c>
      <c r="D3085" s="4" t="s">
        <v>5794</v>
      </c>
      <c r="E3085" s="4" t="s">
        <v>201</v>
      </c>
      <c r="F3085" s="4">
        <v>-1.8064490419999999</v>
      </c>
      <c r="G3085" s="4">
        <v>40.749844549999999</v>
      </c>
    </row>
    <row r="3086" spans="1:7" x14ac:dyDescent="0.25">
      <c r="A3086" t="str">
        <f t="shared" si="48"/>
        <v>19278 Torrecuadradilla Guadalajara</v>
      </c>
      <c r="B3086" s="4" t="s">
        <v>6264</v>
      </c>
      <c r="C3086" s="4" t="s">
        <v>6265</v>
      </c>
      <c r="D3086" s="4" t="s">
        <v>5794</v>
      </c>
      <c r="E3086" s="4" t="s">
        <v>201</v>
      </c>
      <c r="F3086" s="4">
        <v>-2.5324390000000001</v>
      </c>
      <c r="G3086" s="4">
        <v>40.853830080000002</v>
      </c>
    </row>
    <row r="3087" spans="1:7" x14ac:dyDescent="0.25">
      <c r="A3087" t="str">
        <f t="shared" si="48"/>
        <v>19279 Torre del Burgo Guadalajara</v>
      </c>
      <c r="B3087" s="4" t="s">
        <v>6266</v>
      </c>
      <c r="C3087" s="4" t="s">
        <v>6267</v>
      </c>
      <c r="D3087" s="4" t="s">
        <v>5794</v>
      </c>
      <c r="E3087" s="4" t="s">
        <v>201</v>
      </c>
      <c r="F3087" s="4">
        <v>-3.0802745100000002</v>
      </c>
      <c r="G3087" s="4">
        <v>40.795093350000002</v>
      </c>
    </row>
    <row r="3088" spans="1:7" x14ac:dyDescent="0.25">
      <c r="A3088" t="str">
        <f t="shared" si="48"/>
        <v>19280 Torrejón del Rey Guadalajara</v>
      </c>
      <c r="B3088" s="4" t="s">
        <v>6268</v>
      </c>
      <c r="C3088" s="4" t="s">
        <v>6269</v>
      </c>
      <c r="D3088" s="4" t="s">
        <v>5794</v>
      </c>
      <c r="E3088" s="4" t="s">
        <v>201</v>
      </c>
      <c r="F3088" s="4">
        <v>-3.3365537000000001</v>
      </c>
      <c r="G3088" s="4">
        <v>40.644827290000002</v>
      </c>
    </row>
    <row r="3089" spans="1:7" x14ac:dyDescent="0.25">
      <c r="A3089" t="str">
        <f t="shared" si="48"/>
        <v>19281 Torremocha de Jadraque Guadalajara</v>
      </c>
      <c r="B3089" s="4" t="s">
        <v>6270</v>
      </c>
      <c r="C3089" s="4" t="s">
        <v>6271</v>
      </c>
      <c r="D3089" s="4" t="s">
        <v>5794</v>
      </c>
      <c r="E3089" s="4" t="s">
        <v>201</v>
      </c>
      <c r="F3089" s="4">
        <v>-2.8992365499999999</v>
      </c>
      <c r="G3089" s="4">
        <v>41.019161939999996</v>
      </c>
    </row>
    <row r="3090" spans="1:7" x14ac:dyDescent="0.25">
      <c r="A3090" t="str">
        <f t="shared" si="48"/>
        <v>19282 Torremocha del Campo Guadalajara</v>
      </c>
      <c r="B3090" s="4" t="s">
        <v>6272</v>
      </c>
      <c r="C3090" s="4" t="s">
        <v>6273</v>
      </c>
      <c r="D3090" s="4" t="s">
        <v>5794</v>
      </c>
      <c r="E3090" s="4" t="s">
        <v>201</v>
      </c>
      <c r="F3090" s="4">
        <v>-2.6183471969999998</v>
      </c>
      <c r="G3090" s="4">
        <v>40.97776709</v>
      </c>
    </row>
    <row r="3091" spans="1:7" x14ac:dyDescent="0.25">
      <c r="A3091" t="str">
        <f t="shared" si="48"/>
        <v>19283 Torremocha del Pinar Guadalajara</v>
      </c>
      <c r="B3091" s="4" t="s">
        <v>6274</v>
      </c>
      <c r="C3091" s="4" t="s">
        <v>6275</v>
      </c>
      <c r="D3091" s="4" t="s">
        <v>5794</v>
      </c>
      <c r="E3091" s="4" t="s">
        <v>201</v>
      </c>
      <c r="F3091" s="4">
        <v>-2.0446926369999998</v>
      </c>
      <c r="G3091" s="4">
        <v>40.889773339999998</v>
      </c>
    </row>
    <row r="3092" spans="1:7" x14ac:dyDescent="0.25">
      <c r="A3092" t="str">
        <f t="shared" si="48"/>
        <v>19284 Torremochuela Guadalajara</v>
      </c>
      <c r="B3092" s="4" t="s">
        <v>6276</v>
      </c>
      <c r="C3092" s="4" t="s">
        <v>6277</v>
      </c>
      <c r="D3092" s="4" t="s">
        <v>5794</v>
      </c>
      <c r="E3092" s="4" t="s">
        <v>201</v>
      </c>
      <c r="F3092" s="4">
        <v>-1.8417658059999999</v>
      </c>
      <c r="G3092" s="4">
        <v>40.765273780000001</v>
      </c>
    </row>
    <row r="3093" spans="1:7" x14ac:dyDescent="0.25">
      <c r="A3093" t="str">
        <f t="shared" si="48"/>
        <v>19285 Torrubia Guadalajara</v>
      </c>
      <c r="B3093" s="4" t="s">
        <v>6278</v>
      </c>
      <c r="C3093" s="4" t="s">
        <v>6279</v>
      </c>
      <c r="D3093" s="4" t="s">
        <v>5794</v>
      </c>
      <c r="E3093" s="4" t="s">
        <v>201</v>
      </c>
      <c r="F3093" s="4">
        <v>-1.901097381</v>
      </c>
      <c r="G3093" s="4">
        <v>40.965300460000002</v>
      </c>
    </row>
    <row r="3094" spans="1:7" x14ac:dyDescent="0.25">
      <c r="A3094" t="str">
        <f t="shared" si="48"/>
        <v>19286 Tórtola de Henares Guadalajara</v>
      </c>
      <c r="B3094" s="4" t="s">
        <v>6280</v>
      </c>
      <c r="C3094" s="4" t="s">
        <v>6281</v>
      </c>
      <c r="D3094" s="4" t="s">
        <v>5794</v>
      </c>
      <c r="E3094" s="4" t="s">
        <v>201</v>
      </c>
      <c r="F3094" s="4">
        <v>-3.1260909969999999</v>
      </c>
      <c r="G3094" s="4">
        <v>40.706443040000003</v>
      </c>
    </row>
    <row r="3095" spans="1:7" x14ac:dyDescent="0.25">
      <c r="A3095" t="str">
        <f t="shared" si="48"/>
        <v>19287 Tortuera Guadalajara</v>
      </c>
      <c r="B3095" s="4" t="s">
        <v>6282</v>
      </c>
      <c r="C3095" s="4" t="s">
        <v>6283</v>
      </c>
      <c r="D3095" s="4" t="s">
        <v>5794</v>
      </c>
      <c r="E3095" s="4" t="s">
        <v>201</v>
      </c>
      <c r="F3095" s="4">
        <v>-1.798346939</v>
      </c>
      <c r="G3095" s="4">
        <v>40.97213</v>
      </c>
    </row>
    <row r="3096" spans="1:7" x14ac:dyDescent="0.25">
      <c r="A3096" t="str">
        <f t="shared" si="48"/>
        <v>19288 Tortuero Guadalajara</v>
      </c>
      <c r="B3096" s="4" t="s">
        <v>6284</v>
      </c>
      <c r="C3096" s="4" t="s">
        <v>6285</v>
      </c>
      <c r="D3096" s="4" t="s">
        <v>5794</v>
      </c>
      <c r="E3096" s="4" t="s">
        <v>201</v>
      </c>
      <c r="F3096" s="4">
        <v>-3.35274619</v>
      </c>
      <c r="G3096" s="4">
        <v>40.936691830000001</v>
      </c>
    </row>
    <row r="3097" spans="1:7" x14ac:dyDescent="0.25">
      <c r="A3097" t="str">
        <f t="shared" si="48"/>
        <v>19289 Traíd Guadalajara</v>
      </c>
      <c r="B3097" s="4" t="s">
        <v>6286</v>
      </c>
      <c r="C3097" s="4" t="s">
        <v>6287</v>
      </c>
      <c r="D3097" s="4" t="s">
        <v>5794</v>
      </c>
      <c r="E3097" s="4" t="s">
        <v>201</v>
      </c>
      <c r="F3097" s="4">
        <v>-1.8091586209999999</v>
      </c>
      <c r="G3097" s="4">
        <v>40.668623310000001</v>
      </c>
    </row>
    <row r="3098" spans="1:7" x14ac:dyDescent="0.25">
      <c r="A3098" t="str">
        <f t="shared" si="48"/>
        <v>19290 Trijueque Guadalajara</v>
      </c>
      <c r="B3098" s="4" t="s">
        <v>6288</v>
      </c>
      <c r="C3098" s="4" t="s">
        <v>6289</v>
      </c>
      <c r="D3098" s="4" t="s">
        <v>5794</v>
      </c>
      <c r="E3098" s="4" t="s">
        <v>201</v>
      </c>
      <c r="F3098" s="4">
        <v>-2.9958890999999999</v>
      </c>
      <c r="G3098" s="4">
        <v>40.77732863</v>
      </c>
    </row>
    <row r="3099" spans="1:7" x14ac:dyDescent="0.25">
      <c r="A3099" t="str">
        <f t="shared" si="48"/>
        <v>19291 Trillo Guadalajara</v>
      </c>
      <c r="B3099" s="4" t="s">
        <v>6290</v>
      </c>
      <c r="C3099" s="4" t="s">
        <v>6291</v>
      </c>
      <c r="D3099" s="4" t="s">
        <v>5794</v>
      </c>
      <c r="E3099" s="4" t="s">
        <v>201</v>
      </c>
      <c r="F3099" s="4">
        <v>-2.59279298</v>
      </c>
      <c r="G3099" s="4">
        <v>40.701430860000002</v>
      </c>
    </row>
    <row r="3100" spans="1:7" x14ac:dyDescent="0.25">
      <c r="A3100" t="str">
        <f t="shared" si="48"/>
        <v>19293 Uceda Guadalajara</v>
      </c>
      <c r="B3100" s="4" t="s">
        <v>6292</v>
      </c>
      <c r="C3100" s="4" t="s">
        <v>6293</v>
      </c>
      <c r="D3100" s="4" t="s">
        <v>5794</v>
      </c>
      <c r="E3100" s="4" t="s">
        <v>201</v>
      </c>
      <c r="F3100" s="4">
        <v>-3.46411676</v>
      </c>
      <c r="G3100" s="4">
        <v>40.842062069999997</v>
      </c>
    </row>
    <row r="3101" spans="1:7" x14ac:dyDescent="0.25">
      <c r="A3101" t="str">
        <f t="shared" si="48"/>
        <v>19294 Ujados Guadalajara</v>
      </c>
      <c r="B3101" s="4" t="s">
        <v>6294</v>
      </c>
      <c r="C3101" s="4" t="s">
        <v>6295</v>
      </c>
      <c r="D3101" s="4" t="s">
        <v>5794</v>
      </c>
      <c r="E3101" s="4" t="s">
        <v>201</v>
      </c>
      <c r="F3101" s="4">
        <v>-3.0049580229999999</v>
      </c>
      <c r="G3101" s="4">
        <v>41.235416129999997</v>
      </c>
    </row>
    <row r="3102" spans="1:7" x14ac:dyDescent="0.25">
      <c r="A3102" t="str">
        <f t="shared" si="48"/>
        <v>19296 Utande Guadalajara</v>
      </c>
      <c r="B3102" s="4" t="s">
        <v>6296</v>
      </c>
      <c r="C3102" s="4" t="s">
        <v>6297</v>
      </c>
      <c r="D3102" s="4" t="s">
        <v>5794</v>
      </c>
      <c r="E3102" s="4" t="s">
        <v>201</v>
      </c>
      <c r="F3102" s="4">
        <v>-2.9282763699999999</v>
      </c>
      <c r="G3102" s="4">
        <v>40.847284000000002</v>
      </c>
    </row>
    <row r="3103" spans="1:7" x14ac:dyDescent="0.25">
      <c r="A3103" t="str">
        <f t="shared" si="48"/>
        <v>19297 Valdarachas Guadalajara</v>
      </c>
      <c r="B3103" s="4" t="s">
        <v>6298</v>
      </c>
      <c r="C3103" s="4" t="s">
        <v>6299</v>
      </c>
      <c r="D3103" s="4" t="s">
        <v>5794</v>
      </c>
      <c r="E3103" s="4" t="s">
        <v>201</v>
      </c>
      <c r="F3103" s="4">
        <v>-3.1271842200000002</v>
      </c>
      <c r="G3103" s="4">
        <v>40.51655169</v>
      </c>
    </row>
    <row r="3104" spans="1:7" x14ac:dyDescent="0.25">
      <c r="A3104" t="str">
        <f t="shared" si="48"/>
        <v>19298 Valdearenas Guadalajara</v>
      </c>
      <c r="B3104" s="4" t="s">
        <v>6300</v>
      </c>
      <c r="C3104" s="4" t="s">
        <v>6301</v>
      </c>
      <c r="D3104" s="4" t="s">
        <v>5794</v>
      </c>
      <c r="E3104" s="4" t="s">
        <v>201</v>
      </c>
      <c r="F3104" s="4">
        <v>-2.9920807699999998</v>
      </c>
      <c r="G3104" s="4">
        <v>40.809497909999997</v>
      </c>
    </row>
    <row r="3105" spans="1:7" x14ac:dyDescent="0.25">
      <c r="A3105" t="str">
        <f t="shared" si="48"/>
        <v>19299 Valdeavellano Guadalajara</v>
      </c>
      <c r="B3105" s="4" t="s">
        <v>6302</v>
      </c>
      <c r="C3105" s="4" t="s">
        <v>6303</v>
      </c>
      <c r="D3105" s="4" t="s">
        <v>5794</v>
      </c>
      <c r="E3105" s="4" t="s">
        <v>201</v>
      </c>
      <c r="F3105" s="4">
        <v>-2.9715963200000002</v>
      </c>
      <c r="G3105" s="4">
        <v>40.66595032</v>
      </c>
    </row>
    <row r="3106" spans="1:7" x14ac:dyDescent="0.25">
      <c r="A3106" t="str">
        <f t="shared" si="48"/>
        <v>19300 Valdeaveruelo Guadalajara</v>
      </c>
      <c r="B3106" s="4" t="s">
        <v>6304</v>
      </c>
      <c r="C3106" s="4" t="s">
        <v>6305</v>
      </c>
      <c r="D3106" s="4" t="s">
        <v>5794</v>
      </c>
      <c r="E3106" s="4" t="s">
        <v>201</v>
      </c>
      <c r="F3106" s="4">
        <v>-3.31814886</v>
      </c>
      <c r="G3106" s="4">
        <v>40.636960500000001</v>
      </c>
    </row>
    <row r="3107" spans="1:7" x14ac:dyDescent="0.25">
      <c r="A3107" t="str">
        <f t="shared" si="48"/>
        <v>19301 Valdeconcha Guadalajara</v>
      </c>
      <c r="B3107" s="4" t="s">
        <v>6306</v>
      </c>
      <c r="C3107" s="4" t="s">
        <v>6307</v>
      </c>
      <c r="D3107" s="4" t="s">
        <v>5794</v>
      </c>
      <c r="E3107" s="4" t="s">
        <v>201</v>
      </c>
      <c r="F3107" s="4">
        <v>-2.8777016500000001</v>
      </c>
      <c r="G3107" s="4">
        <v>40.454681489999999</v>
      </c>
    </row>
    <row r="3108" spans="1:7" x14ac:dyDescent="0.25">
      <c r="A3108" t="str">
        <f t="shared" si="48"/>
        <v>19302 Valdegrudas Guadalajara</v>
      </c>
      <c r="B3108" s="4" t="s">
        <v>6308</v>
      </c>
      <c r="C3108" s="4" t="s">
        <v>6309</v>
      </c>
      <c r="D3108" s="4" t="s">
        <v>5794</v>
      </c>
      <c r="E3108" s="4" t="s">
        <v>201</v>
      </c>
      <c r="F3108" s="4">
        <v>-3.01559439</v>
      </c>
      <c r="G3108" s="4">
        <v>40.713996979999997</v>
      </c>
    </row>
    <row r="3109" spans="1:7" x14ac:dyDescent="0.25">
      <c r="A3109" t="str">
        <f t="shared" si="48"/>
        <v>19303 Valdelcubo Guadalajara</v>
      </c>
      <c r="B3109" s="4" t="s">
        <v>6310</v>
      </c>
      <c r="C3109" s="4" t="s">
        <v>6311</v>
      </c>
      <c r="D3109" s="4" t="s">
        <v>5794</v>
      </c>
      <c r="E3109" s="4" t="s">
        <v>201</v>
      </c>
      <c r="F3109" s="4">
        <v>-2.675590321</v>
      </c>
      <c r="G3109" s="4">
        <v>41.226992379999999</v>
      </c>
    </row>
    <row r="3110" spans="1:7" x14ac:dyDescent="0.25">
      <c r="A3110" t="str">
        <f t="shared" si="48"/>
        <v>19304 Valdenuño Fernández Guadalajara</v>
      </c>
      <c r="B3110" s="4" t="s">
        <v>6312</v>
      </c>
      <c r="C3110" s="4" t="s">
        <v>6313</v>
      </c>
      <c r="D3110" s="4" t="s">
        <v>5794</v>
      </c>
      <c r="E3110" s="4" t="s">
        <v>201</v>
      </c>
      <c r="F3110" s="4">
        <v>-3.3796125300000002</v>
      </c>
      <c r="G3110" s="4">
        <v>40.76102333</v>
      </c>
    </row>
    <row r="3111" spans="1:7" x14ac:dyDescent="0.25">
      <c r="A3111" t="str">
        <f t="shared" si="48"/>
        <v>19305 Valdepeñas de la Sierra Guadalajara</v>
      </c>
      <c r="B3111" s="4" t="s">
        <v>6314</v>
      </c>
      <c r="C3111" s="4" t="s">
        <v>6315</v>
      </c>
      <c r="D3111" s="4" t="s">
        <v>5794</v>
      </c>
      <c r="E3111" s="4" t="s">
        <v>201</v>
      </c>
      <c r="F3111" s="4">
        <v>-3.3877150999999999</v>
      </c>
      <c r="G3111" s="4">
        <v>40.907672259999998</v>
      </c>
    </row>
    <row r="3112" spans="1:7" x14ac:dyDescent="0.25">
      <c r="A3112" t="str">
        <f t="shared" si="48"/>
        <v>19306 Valderrebollo Guadalajara</v>
      </c>
      <c r="B3112" s="4" t="s">
        <v>6316</v>
      </c>
      <c r="C3112" s="4" t="s">
        <v>6317</v>
      </c>
      <c r="D3112" s="4" t="s">
        <v>5794</v>
      </c>
      <c r="E3112" s="4" t="s">
        <v>201</v>
      </c>
      <c r="F3112" s="4">
        <v>-2.72957699</v>
      </c>
      <c r="G3112" s="4">
        <v>40.810809910000003</v>
      </c>
    </row>
    <row r="3113" spans="1:7" x14ac:dyDescent="0.25">
      <c r="A3113" t="str">
        <f t="shared" si="48"/>
        <v>19307 Valdesotos Guadalajara</v>
      </c>
      <c r="B3113" s="4" t="s">
        <v>6318</v>
      </c>
      <c r="C3113" s="4" t="s">
        <v>6319</v>
      </c>
      <c r="D3113" s="4" t="s">
        <v>5794</v>
      </c>
      <c r="E3113" s="4" t="s">
        <v>201</v>
      </c>
      <c r="F3113" s="4">
        <v>-3.3292428799999998</v>
      </c>
      <c r="G3113" s="4">
        <v>40.956948629999999</v>
      </c>
    </row>
    <row r="3114" spans="1:7" x14ac:dyDescent="0.25">
      <c r="A3114" t="str">
        <f t="shared" si="48"/>
        <v>19308 Valfermoso de Tajuña Guadalajara</v>
      </c>
      <c r="B3114" s="4" t="s">
        <v>6320</v>
      </c>
      <c r="C3114" s="4" t="s">
        <v>6321</v>
      </c>
      <c r="D3114" s="4" t="s">
        <v>5794</v>
      </c>
      <c r="E3114" s="4" t="s">
        <v>201</v>
      </c>
      <c r="F3114" s="4">
        <v>-2.9539646199999998</v>
      </c>
      <c r="G3114" s="4">
        <v>40.619746910000003</v>
      </c>
    </row>
    <row r="3115" spans="1:7" x14ac:dyDescent="0.25">
      <c r="A3115" t="str">
        <f t="shared" si="48"/>
        <v>19309 Valhermoso Guadalajara</v>
      </c>
      <c r="B3115" s="4" t="s">
        <v>6322</v>
      </c>
      <c r="C3115" s="4" t="s">
        <v>6323</v>
      </c>
      <c r="D3115" s="4" t="s">
        <v>5794</v>
      </c>
      <c r="E3115" s="4" t="s">
        <v>201</v>
      </c>
      <c r="F3115" s="4">
        <v>-1.96168038</v>
      </c>
      <c r="G3115" s="4">
        <v>40.786556670000003</v>
      </c>
    </row>
    <row r="3116" spans="1:7" x14ac:dyDescent="0.25">
      <c r="A3116" t="str">
        <f t="shared" si="48"/>
        <v>19310 Valtablado del Río Guadalajara</v>
      </c>
      <c r="B3116" s="4" t="s">
        <v>6324</v>
      </c>
      <c r="C3116" s="4" t="s">
        <v>6325</v>
      </c>
      <c r="D3116" s="4" t="s">
        <v>5794</v>
      </c>
      <c r="E3116" s="4" t="s">
        <v>201</v>
      </c>
      <c r="F3116" s="4">
        <v>-2.4018881400000001</v>
      </c>
      <c r="G3116" s="4">
        <v>40.714291979999999</v>
      </c>
    </row>
    <row r="3117" spans="1:7" x14ac:dyDescent="0.25">
      <c r="A3117" t="str">
        <f t="shared" si="48"/>
        <v>19311 Valverde de los Arroyos Guadalajara</v>
      </c>
      <c r="B3117" s="4" t="s">
        <v>6326</v>
      </c>
      <c r="C3117" s="4" t="s">
        <v>6327</v>
      </c>
      <c r="D3117" s="4" t="s">
        <v>5794</v>
      </c>
      <c r="E3117" s="4" t="s">
        <v>201</v>
      </c>
      <c r="F3117" s="4">
        <v>-3.2335625399999999</v>
      </c>
      <c r="G3117" s="4">
        <v>41.12908298</v>
      </c>
    </row>
    <row r="3118" spans="1:7" x14ac:dyDescent="0.25">
      <c r="A3118" t="str">
        <f t="shared" si="48"/>
        <v>19314 Viana de Jadraque Guadalajara</v>
      </c>
      <c r="B3118" s="4" t="s">
        <v>6328</v>
      </c>
      <c r="C3118" s="4" t="s">
        <v>6329</v>
      </c>
      <c r="D3118" s="4" t="s">
        <v>5794</v>
      </c>
      <c r="E3118" s="4" t="s">
        <v>201</v>
      </c>
      <c r="F3118" s="4">
        <v>-2.7696405099999999</v>
      </c>
      <c r="G3118" s="4">
        <v>41.025485170000003</v>
      </c>
    </row>
    <row r="3119" spans="1:7" x14ac:dyDescent="0.25">
      <c r="A3119" t="str">
        <f t="shared" si="48"/>
        <v>19317 Villanueva de Alcorón Guadalajara</v>
      </c>
      <c r="B3119" s="4" t="s">
        <v>6330</v>
      </c>
      <c r="C3119" s="4" t="s">
        <v>6331</v>
      </c>
      <c r="D3119" s="4" t="s">
        <v>5794</v>
      </c>
      <c r="E3119" s="4" t="s">
        <v>201</v>
      </c>
      <c r="F3119" s="4">
        <v>-2.2529204599999999</v>
      </c>
      <c r="G3119" s="4">
        <v>40.678803520000002</v>
      </c>
    </row>
    <row r="3120" spans="1:7" x14ac:dyDescent="0.25">
      <c r="A3120" t="str">
        <f t="shared" si="48"/>
        <v>19318 Villanueva de Argecilla Guadalajara</v>
      </c>
      <c r="B3120" s="4" t="s">
        <v>6332</v>
      </c>
      <c r="C3120" s="4" t="s">
        <v>6333</v>
      </c>
      <c r="D3120" s="4" t="s">
        <v>5794</v>
      </c>
      <c r="E3120" s="4" t="s">
        <v>201</v>
      </c>
      <c r="F3120" s="4">
        <v>-2.9144078599999999</v>
      </c>
      <c r="G3120" s="4">
        <v>40.902468970000001</v>
      </c>
    </row>
    <row r="3121" spans="1:7" x14ac:dyDescent="0.25">
      <c r="A3121" t="str">
        <f t="shared" si="48"/>
        <v>19319 Villanueva de la Torre Guadalajara</v>
      </c>
      <c r="B3121" s="4" t="s">
        <v>6334</v>
      </c>
      <c r="C3121" s="4" t="s">
        <v>6335</v>
      </c>
      <c r="D3121" s="4" t="s">
        <v>5794</v>
      </c>
      <c r="E3121" s="4" t="s">
        <v>201</v>
      </c>
      <c r="F3121" s="4">
        <v>-3.3023622000000001</v>
      </c>
      <c r="G3121" s="4">
        <v>40.584625099999997</v>
      </c>
    </row>
    <row r="3122" spans="1:7" x14ac:dyDescent="0.25">
      <c r="A3122" t="str">
        <f t="shared" si="48"/>
        <v>19321 Villares de Jadraque Guadalajara</v>
      </c>
      <c r="B3122" s="4" t="s">
        <v>6336</v>
      </c>
      <c r="C3122" s="4" t="s">
        <v>6337</v>
      </c>
      <c r="D3122" s="4" t="s">
        <v>5794</v>
      </c>
      <c r="E3122" s="4" t="s">
        <v>201</v>
      </c>
      <c r="F3122" s="4">
        <v>-3.0258863100000002</v>
      </c>
      <c r="G3122" s="4">
        <v>41.101579319999999</v>
      </c>
    </row>
    <row r="3123" spans="1:7" x14ac:dyDescent="0.25">
      <c r="A3123" t="str">
        <f t="shared" si="48"/>
        <v>19322 Villaseca de Henares Guadalajara</v>
      </c>
      <c r="B3123" s="4" t="s">
        <v>6338</v>
      </c>
      <c r="C3123" s="4" t="s">
        <v>6339</v>
      </c>
      <c r="D3123" s="4" t="s">
        <v>5794</v>
      </c>
      <c r="E3123" s="4" t="s">
        <v>201</v>
      </c>
      <c r="F3123" s="4">
        <v>-2.7963805800000001</v>
      </c>
      <c r="G3123" s="4">
        <v>40.959973660000003</v>
      </c>
    </row>
    <row r="3124" spans="1:7" x14ac:dyDescent="0.25">
      <c r="A3124" t="str">
        <f t="shared" si="48"/>
        <v>19323 Villaseca de Uceda Guadalajara</v>
      </c>
      <c r="B3124" s="4" t="s">
        <v>6340</v>
      </c>
      <c r="C3124" s="4" t="s">
        <v>6341</v>
      </c>
      <c r="D3124" s="4" t="s">
        <v>5794</v>
      </c>
      <c r="E3124" s="4" t="s">
        <v>201</v>
      </c>
      <c r="F3124" s="4">
        <v>-3.3534828299999999</v>
      </c>
      <c r="G3124" s="4">
        <v>40.820436260000001</v>
      </c>
    </row>
    <row r="3125" spans="1:7" x14ac:dyDescent="0.25">
      <c r="A3125" t="str">
        <f t="shared" si="48"/>
        <v>19324 Villel de Mesa Guadalajara</v>
      </c>
      <c r="B3125" s="4" t="s">
        <v>6342</v>
      </c>
      <c r="C3125" s="4" t="s">
        <v>6343</v>
      </c>
      <c r="D3125" s="4" t="s">
        <v>5794</v>
      </c>
      <c r="E3125" s="4" t="s">
        <v>201</v>
      </c>
      <c r="F3125" s="4">
        <v>-1.99005035</v>
      </c>
      <c r="G3125" s="4">
        <v>41.12655264</v>
      </c>
    </row>
    <row r="3126" spans="1:7" x14ac:dyDescent="0.25">
      <c r="A3126" t="str">
        <f t="shared" si="48"/>
        <v>19325 Viñuelas Guadalajara</v>
      </c>
      <c r="B3126" s="4" t="s">
        <v>6344</v>
      </c>
      <c r="C3126" s="4" t="s">
        <v>6345</v>
      </c>
      <c r="D3126" s="4" t="s">
        <v>5794</v>
      </c>
      <c r="E3126" s="4" t="s">
        <v>201</v>
      </c>
      <c r="F3126" s="4">
        <v>-3.3425110600000001</v>
      </c>
      <c r="G3126" s="4">
        <v>40.794461689999999</v>
      </c>
    </row>
    <row r="3127" spans="1:7" x14ac:dyDescent="0.25">
      <c r="A3127" t="str">
        <f t="shared" si="48"/>
        <v>19326 Yebes Guadalajara</v>
      </c>
      <c r="B3127" s="4" t="s">
        <v>6346</v>
      </c>
      <c r="C3127" s="4" t="s">
        <v>6347</v>
      </c>
      <c r="D3127" s="4" t="s">
        <v>5794</v>
      </c>
      <c r="E3127" s="4" t="s">
        <v>201</v>
      </c>
      <c r="F3127" s="4">
        <v>-3.1108991100000001</v>
      </c>
      <c r="G3127" s="4">
        <v>40.534009939999997</v>
      </c>
    </row>
    <row r="3128" spans="1:7" x14ac:dyDescent="0.25">
      <c r="A3128" t="str">
        <f t="shared" si="48"/>
        <v>19327 Yebra Guadalajara</v>
      </c>
      <c r="B3128" s="4" t="s">
        <v>6348</v>
      </c>
      <c r="C3128" s="4" t="s">
        <v>6349</v>
      </c>
      <c r="D3128" s="4" t="s">
        <v>5794</v>
      </c>
      <c r="E3128" s="4" t="s">
        <v>201</v>
      </c>
      <c r="F3128" s="4">
        <v>-2.9663812100000002</v>
      </c>
      <c r="G3128" s="4">
        <v>40.356955139999997</v>
      </c>
    </row>
    <row r="3129" spans="1:7" x14ac:dyDescent="0.25">
      <c r="A3129" t="str">
        <f t="shared" si="48"/>
        <v>19329 Yélamos de Abajo Guadalajara</v>
      </c>
      <c r="B3129" s="4" t="s">
        <v>6350</v>
      </c>
      <c r="C3129" s="4" t="s">
        <v>6351</v>
      </c>
      <c r="D3129" s="4" t="s">
        <v>5794</v>
      </c>
      <c r="E3129" s="4" t="s">
        <v>201</v>
      </c>
      <c r="F3129" s="4">
        <v>-2.85685345</v>
      </c>
      <c r="G3129" s="4">
        <v>40.63064911</v>
      </c>
    </row>
    <row r="3130" spans="1:7" x14ac:dyDescent="0.25">
      <c r="A3130" t="str">
        <f t="shared" si="48"/>
        <v>19330 Yélamos de Arriba Guadalajara</v>
      </c>
      <c r="B3130" s="4" t="s">
        <v>6352</v>
      </c>
      <c r="C3130" s="4" t="s">
        <v>6353</v>
      </c>
      <c r="D3130" s="4" t="s">
        <v>5794</v>
      </c>
      <c r="E3130" s="4" t="s">
        <v>201</v>
      </c>
      <c r="F3130" s="4">
        <v>-2.84254827</v>
      </c>
      <c r="G3130" s="4">
        <v>40.639612309999997</v>
      </c>
    </row>
    <row r="3131" spans="1:7" x14ac:dyDescent="0.25">
      <c r="A3131" t="str">
        <f t="shared" si="48"/>
        <v>19331 Yunquera de Henares Guadalajara</v>
      </c>
      <c r="B3131" s="4" t="s">
        <v>6354</v>
      </c>
      <c r="C3131" s="4" t="s">
        <v>6355</v>
      </c>
      <c r="D3131" s="4" t="s">
        <v>5794</v>
      </c>
      <c r="E3131" s="4" t="s">
        <v>201</v>
      </c>
      <c r="F3131" s="4">
        <v>-3.1658754899999999</v>
      </c>
      <c r="G3131" s="4">
        <v>40.754175680000003</v>
      </c>
    </row>
    <row r="3132" spans="1:7" x14ac:dyDescent="0.25">
      <c r="A3132" t="str">
        <f t="shared" si="48"/>
        <v>19332 Yunta, La Guadalajara</v>
      </c>
      <c r="B3132" s="4" t="s">
        <v>6356</v>
      </c>
      <c r="C3132" s="4" t="s">
        <v>6357</v>
      </c>
      <c r="D3132" s="4" t="s">
        <v>5794</v>
      </c>
      <c r="E3132" s="4" t="s">
        <v>201</v>
      </c>
      <c r="F3132" s="4">
        <v>-1.68438511</v>
      </c>
      <c r="G3132" s="4">
        <v>40.914507460000003</v>
      </c>
    </row>
    <row r="3133" spans="1:7" x14ac:dyDescent="0.25">
      <c r="A3133" t="str">
        <f t="shared" si="48"/>
        <v>19333 Zaorejas Guadalajara</v>
      </c>
      <c r="B3133" s="4" t="s">
        <v>6358</v>
      </c>
      <c r="C3133" s="4" t="s">
        <v>6359</v>
      </c>
      <c r="D3133" s="4" t="s">
        <v>5794</v>
      </c>
      <c r="E3133" s="4" t="s">
        <v>201</v>
      </c>
      <c r="F3133" s="4">
        <v>-2.2021796</v>
      </c>
      <c r="G3133" s="4">
        <v>40.762099210000002</v>
      </c>
    </row>
    <row r="3134" spans="1:7" x14ac:dyDescent="0.25">
      <c r="A3134" t="str">
        <f t="shared" si="48"/>
        <v>19334 Zarzuela de Jadraque Guadalajara</v>
      </c>
      <c r="B3134" s="4" t="s">
        <v>6360</v>
      </c>
      <c r="C3134" s="4" t="s">
        <v>6361</v>
      </c>
      <c r="D3134" s="4" t="s">
        <v>5794</v>
      </c>
      <c r="E3134" s="4" t="s">
        <v>201</v>
      </c>
      <c r="F3134" s="4">
        <v>-3.0425963399999998</v>
      </c>
      <c r="G3134" s="4">
        <v>41.067253909999998</v>
      </c>
    </row>
    <row r="3135" spans="1:7" x14ac:dyDescent="0.25">
      <c r="A3135" t="str">
        <f t="shared" si="48"/>
        <v>19335 Zorita de los Canes Guadalajara</v>
      </c>
      <c r="B3135" s="4" t="s">
        <v>6362</v>
      </c>
      <c r="C3135" s="4" t="s">
        <v>6363</v>
      </c>
      <c r="D3135" s="4" t="s">
        <v>5794</v>
      </c>
      <c r="E3135" s="4" t="s">
        <v>201</v>
      </c>
      <c r="F3135" s="4">
        <v>-2.8871564599999999</v>
      </c>
      <c r="G3135" s="4">
        <v>40.331184350000001</v>
      </c>
    </row>
    <row r="3136" spans="1:7" x14ac:dyDescent="0.25">
      <c r="A3136" t="str">
        <f t="shared" si="48"/>
        <v>19901 Semillas Guadalajara</v>
      </c>
      <c r="B3136" s="4" t="s">
        <v>6364</v>
      </c>
      <c r="C3136" s="4" t="s">
        <v>6365</v>
      </c>
      <c r="D3136" s="4" t="s">
        <v>5794</v>
      </c>
      <c r="E3136" s="4" t="s">
        <v>201</v>
      </c>
      <c r="F3136" s="4">
        <v>-3.1216582599999998</v>
      </c>
      <c r="G3136" s="4">
        <v>41.057496399999998</v>
      </c>
    </row>
    <row r="3137" spans="1:7" x14ac:dyDescent="0.25">
      <c r="A3137" t="str">
        <f t="shared" si="48"/>
        <v>20001 Abaltzisketa Gipuzkoa</v>
      </c>
      <c r="B3137" s="4" t="s">
        <v>6366</v>
      </c>
      <c r="C3137" s="4" t="s">
        <v>6367</v>
      </c>
      <c r="D3137" s="4" t="s">
        <v>6368</v>
      </c>
      <c r="E3137" s="4" t="s">
        <v>97</v>
      </c>
      <c r="F3137" s="4">
        <v>-2.1056243000000001</v>
      </c>
      <c r="G3137" s="4">
        <v>43.046718429999999</v>
      </c>
    </row>
    <row r="3138" spans="1:7" x14ac:dyDescent="0.25">
      <c r="A3138" t="str">
        <f t="shared" si="48"/>
        <v>20002 Aduna Gipuzkoa</v>
      </c>
      <c r="B3138" s="4" t="s">
        <v>6369</v>
      </c>
      <c r="C3138" s="4" t="s">
        <v>6370</v>
      </c>
      <c r="D3138" s="4" t="s">
        <v>6368</v>
      </c>
      <c r="E3138" s="4" t="s">
        <v>97</v>
      </c>
      <c r="F3138" s="4">
        <v>-2.0497893500000002</v>
      </c>
      <c r="G3138" s="4">
        <v>43.203400379999998</v>
      </c>
    </row>
    <row r="3139" spans="1:7" x14ac:dyDescent="0.25">
      <c r="A3139" t="str">
        <f t="shared" ref="A3139:A3202" si="49">CONCATENATE(B3139, " ",C3139, " ",D3139)</f>
        <v>20003 Aizarnazabal Gipuzkoa</v>
      </c>
      <c r="B3139" s="4" t="s">
        <v>6371</v>
      </c>
      <c r="C3139" s="4" t="s">
        <v>6372</v>
      </c>
      <c r="D3139" s="4" t="s">
        <v>6368</v>
      </c>
      <c r="E3139" s="4" t="s">
        <v>97</v>
      </c>
      <c r="F3139" s="4">
        <v>-2.23623444</v>
      </c>
      <c r="G3139" s="4">
        <v>43.255677499999997</v>
      </c>
    </row>
    <row r="3140" spans="1:7" x14ac:dyDescent="0.25">
      <c r="A3140" t="str">
        <f t="shared" si="49"/>
        <v>20004 Albiztur Gipuzkoa</v>
      </c>
      <c r="B3140" s="4" t="s">
        <v>6373</v>
      </c>
      <c r="C3140" s="4" t="s">
        <v>6374</v>
      </c>
      <c r="D3140" s="4" t="s">
        <v>6368</v>
      </c>
      <c r="E3140" s="4" t="s">
        <v>97</v>
      </c>
      <c r="F3140" s="4">
        <v>-2.1369981899999999</v>
      </c>
      <c r="G3140" s="4">
        <v>43.129354200000002</v>
      </c>
    </row>
    <row r="3141" spans="1:7" x14ac:dyDescent="0.25">
      <c r="A3141" t="str">
        <f t="shared" si="49"/>
        <v>20005 Alegia Gipuzkoa</v>
      </c>
      <c r="B3141" s="4" t="s">
        <v>6375</v>
      </c>
      <c r="C3141" s="4" t="s">
        <v>6376</v>
      </c>
      <c r="D3141" s="4" t="s">
        <v>6368</v>
      </c>
      <c r="E3141" s="4" t="s">
        <v>97</v>
      </c>
      <c r="F3141" s="4">
        <v>-2.0993141099999999</v>
      </c>
      <c r="G3141" s="4">
        <v>43.100247619999998</v>
      </c>
    </row>
    <row r="3142" spans="1:7" x14ac:dyDescent="0.25">
      <c r="A3142" t="str">
        <f t="shared" si="49"/>
        <v>20006 Alkiza Gipuzkoa</v>
      </c>
      <c r="B3142" s="4" t="s">
        <v>6377</v>
      </c>
      <c r="C3142" s="4" t="s">
        <v>6378</v>
      </c>
      <c r="D3142" s="4" t="s">
        <v>6368</v>
      </c>
      <c r="E3142" s="4" t="s">
        <v>97</v>
      </c>
      <c r="F3142" s="4">
        <v>-2.1087033499999999</v>
      </c>
      <c r="G3142" s="4">
        <v>43.172809690000001</v>
      </c>
    </row>
    <row r="3143" spans="1:7" x14ac:dyDescent="0.25">
      <c r="A3143" t="str">
        <f t="shared" si="49"/>
        <v>20007 Altzo Gipuzkoa</v>
      </c>
      <c r="B3143" s="4" t="s">
        <v>6379</v>
      </c>
      <c r="C3143" s="4" t="s">
        <v>6380</v>
      </c>
      <c r="D3143" s="4" t="s">
        <v>6368</v>
      </c>
      <c r="E3143" s="4" t="s">
        <v>97</v>
      </c>
      <c r="F3143" s="4">
        <v>-2.08335458</v>
      </c>
      <c r="G3143" s="4">
        <v>43.099220080000002</v>
      </c>
    </row>
    <row r="3144" spans="1:7" x14ac:dyDescent="0.25">
      <c r="A3144" t="str">
        <f t="shared" si="49"/>
        <v>20008 Amezketa Gipuzkoa</v>
      </c>
      <c r="B3144" s="4" t="s">
        <v>6381</v>
      </c>
      <c r="C3144" s="4" t="s">
        <v>6382</v>
      </c>
      <c r="D3144" s="4" t="s">
        <v>6368</v>
      </c>
      <c r="E3144" s="4" t="s">
        <v>97</v>
      </c>
      <c r="F3144" s="4">
        <v>-2.0884800000000001</v>
      </c>
      <c r="G3144" s="4">
        <v>43.049550000000004</v>
      </c>
    </row>
    <row r="3145" spans="1:7" x14ac:dyDescent="0.25">
      <c r="A3145" t="str">
        <f t="shared" si="49"/>
        <v>20009 Andoain Gipuzkoa</v>
      </c>
      <c r="B3145" s="4" t="s">
        <v>6383</v>
      </c>
      <c r="C3145" s="4" t="s">
        <v>6384</v>
      </c>
      <c r="D3145" s="4" t="s">
        <v>6368</v>
      </c>
      <c r="E3145" s="4" t="s">
        <v>97</v>
      </c>
      <c r="F3145" s="4">
        <v>-2.01998488</v>
      </c>
      <c r="G3145" s="4">
        <v>43.219806810000001</v>
      </c>
    </row>
    <row r="3146" spans="1:7" x14ac:dyDescent="0.25">
      <c r="A3146" t="str">
        <f t="shared" si="49"/>
        <v>20010 Anoeta Gipuzkoa</v>
      </c>
      <c r="B3146" s="4" t="s">
        <v>6385</v>
      </c>
      <c r="C3146" s="4" t="s">
        <v>6386</v>
      </c>
      <c r="D3146" s="4" t="s">
        <v>6368</v>
      </c>
      <c r="E3146" s="4" t="s">
        <v>97</v>
      </c>
      <c r="F3146" s="4">
        <v>-2.0707400599999999</v>
      </c>
      <c r="G3146" s="4">
        <v>43.161250920000001</v>
      </c>
    </row>
    <row r="3147" spans="1:7" x14ac:dyDescent="0.25">
      <c r="A3147" t="str">
        <f t="shared" si="49"/>
        <v>20011 Antzuola Gipuzkoa</v>
      </c>
      <c r="B3147" s="4" t="s">
        <v>6387</v>
      </c>
      <c r="C3147" s="4" t="s">
        <v>6388</v>
      </c>
      <c r="D3147" s="4" t="s">
        <v>6368</v>
      </c>
      <c r="E3147" s="4" t="s">
        <v>97</v>
      </c>
      <c r="F3147" s="4">
        <v>-2.3813584400000001</v>
      </c>
      <c r="G3147" s="4">
        <v>43.098073429999999</v>
      </c>
    </row>
    <row r="3148" spans="1:7" x14ac:dyDescent="0.25">
      <c r="A3148" t="str">
        <f t="shared" si="49"/>
        <v>20012 Arama Gipuzkoa</v>
      </c>
      <c r="B3148" s="4" t="s">
        <v>6389</v>
      </c>
      <c r="C3148" s="4" t="s">
        <v>6390</v>
      </c>
      <c r="D3148" s="4" t="s">
        <v>6368</v>
      </c>
      <c r="E3148" s="4" t="s">
        <v>97</v>
      </c>
      <c r="F3148" s="4">
        <v>-2.1655589700000002</v>
      </c>
      <c r="G3148" s="4">
        <v>43.06338109</v>
      </c>
    </row>
    <row r="3149" spans="1:7" x14ac:dyDescent="0.25">
      <c r="A3149" t="str">
        <f t="shared" si="49"/>
        <v>20013 Aretxabaleta Gipuzkoa</v>
      </c>
      <c r="B3149" s="4" t="s">
        <v>6391</v>
      </c>
      <c r="C3149" s="4" t="s">
        <v>6392</v>
      </c>
      <c r="D3149" s="4" t="s">
        <v>6368</v>
      </c>
      <c r="E3149" s="4" t="s">
        <v>97</v>
      </c>
      <c r="F3149" s="4">
        <v>-2.50292256</v>
      </c>
      <c r="G3149" s="4">
        <v>43.033381409999997</v>
      </c>
    </row>
    <row r="3150" spans="1:7" x14ac:dyDescent="0.25">
      <c r="A3150" t="str">
        <f t="shared" si="49"/>
        <v>20014 Asteasu Gipuzkoa</v>
      </c>
      <c r="B3150" s="4" t="s">
        <v>6393</v>
      </c>
      <c r="C3150" s="4" t="s">
        <v>6394</v>
      </c>
      <c r="D3150" s="4" t="s">
        <v>6368</v>
      </c>
      <c r="E3150" s="4" t="s">
        <v>97</v>
      </c>
      <c r="F3150" s="4">
        <v>-2.0970300000000002</v>
      </c>
      <c r="G3150" s="4">
        <v>43.193359999999998</v>
      </c>
    </row>
    <row r="3151" spans="1:7" x14ac:dyDescent="0.25">
      <c r="A3151" t="str">
        <f t="shared" si="49"/>
        <v>20015 Ataun Gipuzkoa</v>
      </c>
      <c r="B3151" s="4" t="s">
        <v>6395</v>
      </c>
      <c r="C3151" s="4" t="s">
        <v>6396</v>
      </c>
      <c r="D3151" s="4" t="s">
        <v>6368</v>
      </c>
      <c r="E3151" s="4" t="s">
        <v>97</v>
      </c>
      <c r="F3151" s="4">
        <v>-2.17737085</v>
      </c>
      <c r="G3151" s="4">
        <v>43.006735740000003</v>
      </c>
    </row>
    <row r="3152" spans="1:7" x14ac:dyDescent="0.25">
      <c r="A3152" t="str">
        <f t="shared" si="49"/>
        <v>20016 Aia Gipuzkoa</v>
      </c>
      <c r="B3152" s="4" t="s">
        <v>6397</v>
      </c>
      <c r="C3152" s="4" t="s">
        <v>6398</v>
      </c>
      <c r="D3152" s="4" t="s">
        <v>6368</v>
      </c>
      <c r="E3152" s="4" t="s">
        <v>97</v>
      </c>
      <c r="F3152" s="4">
        <v>-2.1490362200000002</v>
      </c>
      <c r="G3152" s="4">
        <v>43.236150369999997</v>
      </c>
    </row>
    <row r="3153" spans="1:7" x14ac:dyDescent="0.25">
      <c r="A3153" t="str">
        <f t="shared" si="49"/>
        <v>20017 Azkoitia Gipuzkoa</v>
      </c>
      <c r="B3153" s="4" t="s">
        <v>6399</v>
      </c>
      <c r="C3153" s="4" t="s">
        <v>6400</v>
      </c>
      <c r="D3153" s="4" t="s">
        <v>6368</v>
      </c>
      <c r="E3153" s="4" t="s">
        <v>97</v>
      </c>
      <c r="F3153" s="4">
        <v>-2.3122580699999999</v>
      </c>
      <c r="G3153" s="4">
        <v>43.178271019999997</v>
      </c>
    </row>
    <row r="3154" spans="1:7" x14ac:dyDescent="0.25">
      <c r="A3154" t="str">
        <f t="shared" si="49"/>
        <v>20018 Azpeitia Gipuzkoa</v>
      </c>
      <c r="B3154" s="4" t="s">
        <v>6401</v>
      </c>
      <c r="C3154" s="4" t="s">
        <v>6402</v>
      </c>
      <c r="D3154" s="4" t="s">
        <v>6368</v>
      </c>
      <c r="E3154" s="4" t="s">
        <v>97</v>
      </c>
      <c r="F3154" s="4">
        <v>-2.2654133399999998</v>
      </c>
      <c r="G3154" s="4">
        <v>43.185632869999999</v>
      </c>
    </row>
    <row r="3155" spans="1:7" x14ac:dyDescent="0.25">
      <c r="A3155" t="str">
        <f t="shared" si="49"/>
        <v>20019 Beasain Gipuzkoa</v>
      </c>
      <c r="B3155" s="4" t="s">
        <v>6403</v>
      </c>
      <c r="C3155" s="4" t="s">
        <v>6404</v>
      </c>
      <c r="D3155" s="4" t="s">
        <v>6368</v>
      </c>
      <c r="E3155" s="4" t="s">
        <v>97</v>
      </c>
      <c r="F3155" s="4">
        <v>-2.1970673199999999</v>
      </c>
      <c r="G3155" s="4">
        <v>43.048749020000002</v>
      </c>
    </row>
    <row r="3156" spans="1:7" x14ac:dyDescent="0.25">
      <c r="A3156" t="str">
        <f t="shared" si="49"/>
        <v>20020 Beizama Gipuzkoa</v>
      </c>
      <c r="B3156" s="4" t="s">
        <v>6405</v>
      </c>
      <c r="C3156" s="4" t="s">
        <v>6406</v>
      </c>
      <c r="D3156" s="4" t="s">
        <v>6368</v>
      </c>
      <c r="E3156" s="4" t="s">
        <v>97</v>
      </c>
      <c r="F3156" s="4">
        <v>-2.2014785099999998</v>
      </c>
      <c r="G3156" s="4">
        <v>43.134326190000003</v>
      </c>
    </row>
    <row r="3157" spans="1:7" x14ac:dyDescent="0.25">
      <c r="A3157" t="str">
        <f t="shared" si="49"/>
        <v>20021 Belauntza Gipuzkoa</v>
      </c>
      <c r="B3157" s="4" t="s">
        <v>6407</v>
      </c>
      <c r="C3157" s="4" t="s">
        <v>6408</v>
      </c>
      <c r="D3157" s="4" t="s">
        <v>6368</v>
      </c>
      <c r="E3157" s="4" t="s">
        <v>97</v>
      </c>
      <c r="F3157" s="4">
        <v>-2.0508518699999998</v>
      </c>
      <c r="G3157" s="4">
        <v>43.134973559999999</v>
      </c>
    </row>
    <row r="3158" spans="1:7" x14ac:dyDescent="0.25">
      <c r="A3158" t="str">
        <f t="shared" si="49"/>
        <v>20022 Berastegi Gipuzkoa</v>
      </c>
      <c r="B3158" s="4" t="s">
        <v>6409</v>
      </c>
      <c r="C3158" s="4" t="s">
        <v>6410</v>
      </c>
      <c r="D3158" s="4" t="s">
        <v>6368</v>
      </c>
      <c r="E3158" s="4" t="s">
        <v>97</v>
      </c>
      <c r="F3158" s="4">
        <v>-1.9791150200000001</v>
      </c>
      <c r="G3158" s="4">
        <v>43.123549330000003</v>
      </c>
    </row>
    <row r="3159" spans="1:7" x14ac:dyDescent="0.25">
      <c r="A3159" t="str">
        <f t="shared" si="49"/>
        <v>20023 Berrobi Gipuzkoa</v>
      </c>
      <c r="B3159" s="4" t="s">
        <v>6411</v>
      </c>
      <c r="C3159" s="4" t="s">
        <v>6412</v>
      </c>
      <c r="D3159" s="4" t="s">
        <v>6368</v>
      </c>
      <c r="E3159" s="4" t="s">
        <v>97</v>
      </c>
      <c r="F3159" s="4">
        <v>-2.0267076999999998</v>
      </c>
      <c r="G3159" s="4">
        <v>43.145575960000002</v>
      </c>
    </row>
    <row r="3160" spans="1:7" x14ac:dyDescent="0.25">
      <c r="A3160" t="str">
        <f t="shared" si="49"/>
        <v>20024 Bidania-Goiatz Gipuzkoa</v>
      </c>
      <c r="B3160" s="4" t="s">
        <v>6413</v>
      </c>
      <c r="C3160" s="4" t="s">
        <v>6414</v>
      </c>
      <c r="D3160" s="4" t="s">
        <v>6368</v>
      </c>
      <c r="E3160" s="4" t="s">
        <v>97</v>
      </c>
      <c r="F3160" s="4">
        <v>-2.15960434</v>
      </c>
      <c r="G3160" s="4">
        <v>43.139428240000001</v>
      </c>
    </row>
    <row r="3161" spans="1:7" x14ac:dyDescent="0.25">
      <c r="A3161" t="str">
        <f t="shared" si="49"/>
        <v>20025 Zegama Gipuzkoa</v>
      </c>
      <c r="B3161" s="4" t="s">
        <v>6415</v>
      </c>
      <c r="C3161" s="4" t="s">
        <v>6416</v>
      </c>
      <c r="D3161" s="4" t="s">
        <v>6368</v>
      </c>
      <c r="E3161" s="4" t="s">
        <v>97</v>
      </c>
      <c r="F3161" s="4">
        <v>-2.29060387</v>
      </c>
      <c r="G3161" s="4">
        <v>42.976428089999999</v>
      </c>
    </row>
    <row r="3162" spans="1:7" x14ac:dyDescent="0.25">
      <c r="A3162" t="str">
        <f t="shared" si="49"/>
        <v>20026 Zerain Gipuzkoa</v>
      </c>
      <c r="B3162" s="4" t="s">
        <v>6417</v>
      </c>
      <c r="C3162" s="4" t="s">
        <v>6418</v>
      </c>
      <c r="D3162" s="4" t="s">
        <v>6368</v>
      </c>
      <c r="E3162" s="4" t="s">
        <v>97</v>
      </c>
      <c r="F3162" s="4">
        <v>-2.2742316499999999</v>
      </c>
      <c r="G3162" s="4">
        <v>43.012795629999999</v>
      </c>
    </row>
    <row r="3163" spans="1:7" x14ac:dyDescent="0.25">
      <c r="A3163" t="str">
        <f t="shared" si="49"/>
        <v>20027 Zestoa Gipuzkoa</v>
      </c>
      <c r="B3163" s="4" t="s">
        <v>6419</v>
      </c>
      <c r="C3163" s="4" t="s">
        <v>6420</v>
      </c>
      <c r="D3163" s="4" t="s">
        <v>6368</v>
      </c>
      <c r="E3163" s="4" t="s">
        <v>97</v>
      </c>
      <c r="F3163" s="4">
        <v>-2.2585999000000001</v>
      </c>
      <c r="G3163" s="4">
        <v>43.240067070000002</v>
      </c>
    </row>
    <row r="3164" spans="1:7" x14ac:dyDescent="0.25">
      <c r="A3164" t="str">
        <f t="shared" si="49"/>
        <v>20028 Zizurkil Gipuzkoa</v>
      </c>
      <c r="B3164" s="4" t="s">
        <v>6421</v>
      </c>
      <c r="C3164" s="4" t="s">
        <v>6422</v>
      </c>
      <c r="D3164" s="4" t="s">
        <v>6368</v>
      </c>
      <c r="E3164" s="4" t="s">
        <v>97</v>
      </c>
      <c r="F3164" s="4">
        <v>-2.0738501</v>
      </c>
      <c r="G3164" s="4">
        <v>43.199546120000001</v>
      </c>
    </row>
    <row r="3165" spans="1:7" x14ac:dyDescent="0.25">
      <c r="A3165" t="str">
        <f t="shared" si="49"/>
        <v>20029 Deba Gipuzkoa</v>
      </c>
      <c r="B3165" s="4" t="s">
        <v>6423</v>
      </c>
      <c r="C3165" s="4" t="s">
        <v>6424</v>
      </c>
      <c r="D3165" s="4" t="s">
        <v>6368</v>
      </c>
      <c r="E3165" s="4" t="s">
        <v>97</v>
      </c>
      <c r="F3165" s="4">
        <v>-2.3540924200000002</v>
      </c>
      <c r="G3165" s="4">
        <v>43.294675720000001</v>
      </c>
    </row>
    <row r="3166" spans="1:7" x14ac:dyDescent="0.25">
      <c r="A3166" t="str">
        <f t="shared" si="49"/>
        <v>20030 Eibar Gipuzkoa</v>
      </c>
      <c r="B3166" s="4" t="s">
        <v>6425</v>
      </c>
      <c r="C3166" s="4" t="s">
        <v>6426</v>
      </c>
      <c r="D3166" s="4" t="s">
        <v>6368</v>
      </c>
      <c r="E3166" s="4" t="s">
        <v>97</v>
      </c>
      <c r="F3166" s="4">
        <v>-2.47092183</v>
      </c>
      <c r="G3166" s="4">
        <v>43.18542077</v>
      </c>
    </row>
    <row r="3167" spans="1:7" x14ac:dyDescent="0.25">
      <c r="A3167" t="str">
        <f t="shared" si="49"/>
        <v>20031 Elduain Gipuzkoa</v>
      </c>
      <c r="B3167" s="4" t="s">
        <v>6427</v>
      </c>
      <c r="C3167" s="4" t="s">
        <v>6428</v>
      </c>
      <c r="D3167" s="4" t="s">
        <v>6368</v>
      </c>
      <c r="E3167" s="4" t="s">
        <v>97</v>
      </c>
      <c r="F3167" s="4">
        <v>-2.00096769</v>
      </c>
      <c r="G3167" s="4">
        <v>43.140401169999997</v>
      </c>
    </row>
    <row r="3168" spans="1:7" x14ac:dyDescent="0.25">
      <c r="A3168" t="str">
        <f t="shared" si="49"/>
        <v>20032 Elgoibar Gipuzkoa</v>
      </c>
      <c r="B3168" s="4" t="s">
        <v>6429</v>
      </c>
      <c r="C3168" s="4" t="s">
        <v>6430</v>
      </c>
      <c r="D3168" s="4" t="s">
        <v>6368</v>
      </c>
      <c r="E3168" s="4" t="s">
        <v>97</v>
      </c>
      <c r="F3168" s="4">
        <v>-2.4165037900000002</v>
      </c>
      <c r="G3168" s="4">
        <v>43.213970519999997</v>
      </c>
    </row>
    <row r="3169" spans="1:7" x14ac:dyDescent="0.25">
      <c r="A3169" t="str">
        <f t="shared" si="49"/>
        <v>20033 Elgeta Gipuzkoa</v>
      </c>
      <c r="B3169" s="4" t="s">
        <v>6431</v>
      </c>
      <c r="C3169" s="4" t="s">
        <v>6432</v>
      </c>
      <c r="D3169" s="4" t="s">
        <v>6368</v>
      </c>
      <c r="E3169" s="4" t="s">
        <v>97</v>
      </c>
      <c r="F3169" s="4">
        <v>-2.4873229299999999</v>
      </c>
      <c r="G3169" s="4">
        <v>43.137319830000003</v>
      </c>
    </row>
    <row r="3170" spans="1:7" x14ac:dyDescent="0.25">
      <c r="A3170" t="str">
        <f t="shared" si="49"/>
        <v>20034 Eskoriatza Gipuzkoa</v>
      </c>
      <c r="B3170" s="4" t="s">
        <v>6433</v>
      </c>
      <c r="C3170" s="4" t="s">
        <v>6434</v>
      </c>
      <c r="D3170" s="4" t="s">
        <v>6368</v>
      </c>
      <c r="E3170" s="4" t="s">
        <v>97</v>
      </c>
      <c r="F3170" s="4">
        <v>-2.5282142200000002</v>
      </c>
      <c r="G3170" s="4">
        <v>43.016829459999997</v>
      </c>
    </row>
    <row r="3171" spans="1:7" x14ac:dyDescent="0.25">
      <c r="A3171" t="str">
        <f t="shared" si="49"/>
        <v>20035 Ezkio-Itsaso Gipuzkoa</v>
      </c>
      <c r="B3171" s="4" t="s">
        <v>6435</v>
      </c>
      <c r="C3171" s="4" t="s">
        <v>6436</v>
      </c>
      <c r="D3171" s="4" t="s">
        <v>6368</v>
      </c>
      <c r="E3171" s="4" t="s">
        <v>97</v>
      </c>
      <c r="F3171" s="4">
        <v>-2.2815489699999998</v>
      </c>
      <c r="G3171" s="4">
        <v>43.069123070000003</v>
      </c>
    </row>
    <row r="3172" spans="1:7" x14ac:dyDescent="0.25">
      <c r="A3172" t="str">
        <f t="shared" si="49"/>
        <v>20036 Hondarribia Gipuzkoa</v>
      </c>
      <c r="B3172" s="4" t="s">
        <v>6437</v>
      </c>
      <c r="C3172" s="4" t="s">
        <v>6438</v>
      </c>
      <c r="D3172" s="4" t="s">
        <v>6368</v>
      </c>
      <c r="E3172" s="4" t="s">
        <v>97</v>
      </c>
      <c r="F3172" s="4">
        <v>-1.7912217500000001</v>
      </c>
      <c r="G3172" s="4">
        <v>43.363033090000002</v>
      </c>
    </row>
    <row r="3173" spans="1:7" x14ac:dyDescent="0.25">
      <c r="A3173" t="str">
        <f t="shared" si="49"/>
        <v>20037 Gaintza Gipuzkoa</v>
      </c>
      <c r="B3173" s="4" t="s">
        <v>6439</v>
      </c>
      <c r="C3173" s="4" t="s">
        <v>6440</v>
      </c>
      <c r="D3173" s="4" t="s">
        <v>6368</v>
      </c>
      <c r="E3173" s="4" t="s">
        <v>97</v>
      </c>
      <c r="F3173" s="4">
        <v>-2.1331636500000002</v>
      </c>
      <c r="G3173" s="4">
        <v>43.052784019999997</v>
      </c>
    </row>
    <row r="3174" spans="1:7" x14ac:dyDescent="0.25">
      <c r="A3174" t="str">
        <f t="shared" si="49"/>
        <v>20038 Gabiria Gipuzkoa</v>
      </c>
      <c r="B3174" s="4" t="s">
        <v>6441</v>
      </c>
      <c r="C3174" s="4" t="s">
        <v>6442</v>
      </c>
      <c r="D3174" s="4" t="s">
        <v>6368</v>
      </c>
      <c r="E3174" s="4" t="s">
        <v>97</v>
      </c>
      <c r="F3174" s="4">
        <v>-2.2799340099999998</v>
      </c>
      <c r="G3174" s="4">
        <v>43.049752239999997</v>
      </c>
    </row>
    <row r="3175" spans="1:7" x14ac:dyDescent="0.25">
      <c r="A3175" t="str">
        <f t="shared" si="49"/>
        <v>20039 Getaria Gipuzkoa</v>
      </c>
      <c r="B3175" s="4" t="s">
        <v>6443</v>
      </c>
      <c r="C3175" s="4" t="s">
        <v>6444</v>
      </c>
      <c r="D3175" s="4" t="s">
        <v>6368</v>
      </c>
      <c r="E3175" s="4" t="s">
        <v>97</v>
      </c>
      <c r="F3175" s="4">
        <v>-2.2035651000000001</v>
      </c>
      <c r="G3175" s="4">
        <v>43.30452872</v>
      </c>
    </row>
    <row r="3176" spans="1:7" x14ac:dyDescent="0.25">
      <c r="A3176" t="str">
        <f t="shared" si="49"/>
        <v>20040 Hernani Gipuzkoa</v>
      </c>
      <c r="B3176" s="4" t="s">
        <v>6445</v>
      </c>
      <c r="C3176" s="4" t="s">
        <v>6446</v>
      </c>
      <c r="D3176" s="4" t="s">
        <v>6368</v>
      </c>
      <c r="E3176" s="4" t="s">
        <v>97</v>
      </c>
      <c r="F3176" s="4">
        <v>-1.9761293099999999</v>
      </c>
      <c r="G3176" s="4">
        <v>43.265344679999998</v>
      </c>
    </row>
    <row r="3177" spans="1:7" x14ac:dyDescent="0.25">
      <c r="A3177" t="str">
        <f t="shared" si="49"/>
        <v>20041 Hernialde Gipuzkoa</v>
      </c>
      <c r="B3177" s="4" t="s">
        <v>6447</v>
      </c>
      <c r="C3177" s="4" t="s">
        <v>6448</v>
      </c>
      <c r="D3177" s="4" t="s">
        <v>6368</v>
      </c>
      <c r="E3177" s="4" t="s">
        <v>97</v>
      </c>
      <c r="F3177" s="4">
        <v>-2.0849782600000002</v>
      </c>
      <c r="G3177" s="4">
        <v>43.15506268</v>
      </c>
    </row>
    <row r="3178" spans="1:7" x14ac:dyDescent="0.25">
      <c r="A3178" t="str">
        <f t="shared" si="49"/>
        <v>20042 Ibarra Gipuzkoa</v>
      </c>
      <c r="B3178" s="4" t="s">
        <v>6449</v>
      </c>
      <c r="C3178" s="4" t="s">
        <v>6450</v>
      </c>
      <c r="D3178" s="4" t="s">
        <v>6368</v>
      </c>
      <c r="E3178" s="4" t="s">
        <v>97</v>
      </c>
      <c r="F3178" s="4">
        <v>-2.0619644400000001</v>
      </c>
      <c r="G3178" s="4">
        <v>43.131913750000002</v>
      </c>
    </row>
    <row r="3179" spans="1:7" x14ac:dyDescent="0.25">
      <c r="A3179" t="str">
        <f t="shared" si="49"/>
        <v>20043 Idiazabal Gipuzkoa</v>
      </c>
      <c r="B3179" s="4" t="s">
        <v>6451</v>
      </c>
      <c r="C3179" s="4" t="s">
        <v>6452</v>
      </c>
      <c r="D3179" s="4" t="s">
        <v>6368</v>
      </c>
      <c r="E3179" s="4" t="s">
        <v>97</v>
      </c>
      <c r="F3179" s="4">
        <v>-2.23374578</v>
      </c>
      <c r="G3179" s="4">
        <v>43.0120808</v>
      </c>
    </row>
    <row r="3180" spans="1:7" x14ac:dyDescent="0.25">
      <c r="A3180" t="str">
        <f t="shared" si="49"/>
        <v>20044 Ikaztegieta Gipuzkoa</v>
      </c>
      <c r="B3180" s="4" t="s">
        <v>6453</v>
      </c>
      <c r="C3180" s="4" t="s">
        <v>6454</v>
      </c>
      <c r="D3180" s="4" t="s">
        <v>6368</v>
      </c>
      <c r="E3180" s="4" t="s">
        <v>97</v>
      </c>
      <c r="F3180" s="4">
        <v>-2.1245796399999999</v>
      </c>
      <c r="G3180" s="4">
        <v>43.095041340000002</v>
      </c>
    </row>
    <row r="3181" spans="1:7" x14ac:dyDescent="0.25">
      <c r="A3181" t="str">
        <f t="shared" si="49"/>
        <v>20045 Irun Gipuzkoa</v>
      </c>
      <c r="B3181" s="4" t="s">
        <v>6455</v>
      </c>
      <c r="C3181" s="4" t="s">
        <v>6456</v>
      </c>
      <c r="D3181" s="4" t="s">
        <v>6368</v>
      </c>
      <c r="E3181" s="4" t="s">
        <v>97</v>
      </c>
      <c r="F3181" s="4">
        <v>-1.7873607199999999</v>
      </c>
      <c r="G3181" s="4">
        <v>43.340031940000003</v>
      </c>
    </row>
    <row r="3182" spans="1:7" x14ac:dyDescent="0.25">
      <c r="A3182" t="str">
        <f t="shared" si="49"/>
        <v>20046 Irura Gipuzkoa</v>
      </c>
      <c r="B3182" s="4" t="s">
        <v>6457</v>
      </c>
      <c r="C3182" s="4" t="s">
        <v>6458</v>
      </c>
      <c r="D3182" s="4" t="s">
        <v>6368</v>
      </c>
      <c r="E3182" s="4" t="s">
        <v>97</v>
      </c>
      <c r="F3182" s="4">
        <v>-2.0669542399999998</v>
      </c>
      <c r="G3182" s="4">
        <v>43.167523340000002</v>
      </c>
    </row>
    <row r="3183" spans="1:7" x14ac:dyDescent="0.25">
      <c r="A3183" t="str">
        <f t="shared" si="49"/>
        <v>20047 Itsasondo Gipuzkoa</v>
      </c>
      <c r="B3183" s="4" t="s">
        <v>6459</v>
      </c>
      <c r="C3183" s="4" t="s">
        <v>6460</v>
      </c>
      <c r="D3183" s="4" t="s">
        <v>6368</v>
      </c>
      <c r="E3183" s="4" t="s">
        <v>97</v>
      </c>
      <c r="F3183" s="4">
        <v>-2.1667197100000002</v>
      </c>
      <c r="G3183" s="4">
        <v>43.068342260000001</v>
      </c>
    </row>
    <row r="3184" spans="1:7" x14ac:dyDescent="0.25">
      <c r="A3184" t="str">
        <f t="shared" si="49"/>
        <v>20048 Larraul Gipuzkoa</v>
      </c>
      <c r="B3184" s="4" t="s">
        <v>6461</v>
      </c>
      <c r="C3184" s="4" t="s">
        <v>6462</v>
      </c>
      <c r="D3184" s="4" t="s">
        <v>6368</v>
      </c>
      <c r="E3184" s="4" t="s">
        <v>97</v>
      </c>
      <c r="F3184" s="4">
        <v>-2.10220743</v>
      </c>
      <c r="G3184" s="4">
        <v>43.187886650000003</v>
      </c>
    </row>
    <row r="3185" spans="1:7" x14ac:dyDescent="0.25">
      <c r="A3185" t="str">
        <f t="shared" si="49"/>
        <v>20049 Lazkao Gipuzkoa</v>
      </c>
      <c r="B3185" s="4" t="s">
        <v>6463</v>
      </c>
      <c r="C3185" s="4" t="s">
        <v>6464</v>
      </c>
      <c r="D3185" s="4" t="s">
        <v>6368</v>
      </c>
      <c r="E3185" s="4" t="s">
        <v>97</v>
      </c>
      <c r="F3185" s="4">
        <v>-2.1875471000000002</v>
      </c>
      <c r="G3185" s="4">
        <v>43.035174249999997</v>
      </c>
    </row>
    <row r="3186" spans="1:7" x14ac:dyDescent="0.25">
      <c r="A3186" t="str">
        <f t="shared" si="49"/>
        <v>20050 Leaburu Gipuzkoa</v>
      </c>
      <c r="B3186" s="4" t="s">
        <v>6465</v>
      </c>
      <c r="C3186" s="4" t="s">
        <v>6466</v>
      </c>
      <c r="D3186" s="4" t="s">
        <v>6368</v>
      </c>
      <c r="E3186" s="4" t="s">
        <v>97</v>
      </c>
      <c r="F3186" s="4">
        <v>-2.0519341799999999</v>
      </c>
      <c r="G3186" s="4">
        <v>43.124627080000003</v>
      </c>
    </row>
    <row r="3187" spans="1:7" x14ac:dyDescent="0.25">
      <c r="A3187" t="str">
        <f t="shared" si="49"/>
        <v>20051 Legazpi Gipuzkoa</v>
      </c>
      <c r="B3187" s="4" t="s">
        <v>6467</v>
      </c>
      <c r="C3187" s="4" t="s">
        <v>6468</v>
      </c>
      <c r="D3187" s="4" t="s">
        <v>6368</v>
      </c>
      <c r="E3187" s="4" t="s">
        <v>97</v>
      </c>
      <c r="F3187" s="4">
        <v>-2.33330298</v>
      </c>
      <c r="G3187" s="4">
        <v>43.053678490000003</v>
      </c>
    </row>
    <row r="3188" spans="1:7" x14ac:dyDescent="0.25">
      <c r="A3188" t="str">
        <f t="shared" si="49"/>
        <v>20052 Legorreta Gipuzkoa</v>
      </c>
      <c r="B3188" s="4" t="s">
        <v>6469</v>
      </c>
      <c r="C3188" s="4" t="s">
        <v>6470</v>
      </c>
      <c r="D3188" s="4" t="s">
        <v>6368</v>
      </c>
      <c r="E3188" s="4" t="s">
        <v>97</v>
      </c>
      <c r="F3188" s="4">
        <v>-2.1548544399999998</v>
      </c>
      <c r="G3188" s="4">
        <v>43.082662800000001</v>
      </c>
    </row>
    <row r="3189" spans="1:7" x14ac:dyDescent="0.25">
      <c r="A3189" t="str">
        <f t="shared" si="49"/>
        <v>20053 Lezo Gipuzkoa</v>
      </c>
      <c r="B3189" s="4" t="s">
        <v>6471</v>
      </c>
      <c r="C3189" s="4" t="s">
        <v>6472</v>
      </c>
      <c r="D3189" s="4" t="s">
        <v>6368</v>
      </c>
      <c r="E3189" s="4" t="s">
        <v>97</v>
      </c>
      <c r="F3189" s="4">
        <v>-1.89972629</v>
      </c>
      <c r="G3189" s="4">
        <v>43.320640320000003</v>
      </c>
    </row>
    <row r="3190" spans="1:7" x14ac:dyDescent="0.25">
      <c r="A3190" t="str">
        <f t="shared" si="49"/>
        <v>20054 Lizartza Gipuzkoa</v>
      </c>
      <c r="B3190" s="4" t="s">
        <v>6473</v>
      </c>
      <c r="C3190" s="4" t="s">
        <v>6474</v>
      </c>
      <c r="D3190" s="4" t="s">
        <v>6368</v>
      </c>
      <c r="E3190" s="4" t="s">
        <v>97</v>
      </c>
      <c r="F3190" s="4">
        <v>-2.0347519599999999</v>
      </c>
      <c r="G3190" s="4">
        <v>43.103321909999998</v>
      </c>
    </row>
    <row r="3191" spans="1:7" x14ac:dyDescent="0.25">
      <c r="A3191" t="str">
        <f t="shared" si="49"/>
        <v>20055 Arrasate/Mondragón Gipuzkoa</v>
      </c>
      <c r="B3191" s="4" t="s">
        <v>6475</v>
      </c>
      <c r="C3191" s="4" t="s">
        <v>6476</v>
      </c>
      <c r="D3191" s="4" t="s">
        <v>6368</v>
      </c>
      <c r="E3191" s="4" t="s">
        <v>97</v>
      </c>
      <c r="F3191" s="4">
        <v>-2.49099614</v>
      </c>
      <c r="G3191" s="4">
        <v>43.065296699999998</v>
      </c>
    </row>
    <row r="3192" spans="1:7" x14ac:dyDescent="0.25">
      <c r="A3192" t="str">
        <f t="shared" si="49"/>
        <v>20056 Mutriku Gipuzkoa</v>
      </c>
      <c r="B3192" s="4" t="s">
        <v>6477</v>
      </c>
      <c r="C3192" s="4" t="s">
        <v>6478</v>
      </c>
      <c r="D3192" s="4" t="s">
        <v>6368</v>
      </c>
      <c r="E3192" s="4" t="s">
        <v>97</v>
      </c>
      <c r="F3192" s="4">
        <v>-2.3878653700000001</v>
      </c>
      <c r="G3192" s="4">
        <v>43.307468450000002</v>
      </c>
    </row>
    <row r="3193" spans="1:7" x14ac:dyDescent="0.25">
      <c r="A3193" t="str">
        <f t="shared" si="49"/>
        <v>20057 Mutiloa Gipuzkoa</v>
      </c>
      <c r="B3193" s="4" t="s">
        <v>6479</v>
      </c>
      <c r="C3193" s="4" t="s">
        <v>6480</v>
      </c>
      <c r="D3193" s="4" t="s">
        <v>6368</v>
      </c>
      <c r="E3193" s="4" t="s">
        <v>97</v>
      </c>
      <c r="F3193" s="4">
        <v>-2.27289275</v>
      </c>
      <c r="G3193" s="4">
        <v>43.022242380000002</v>
      </c>
    </row>
    <row r="3194" spans="1:7" x14ac:dyDescent="0.25">
      <c r="A3194" t="str">
        <f t="shared" si="49"/>
        <v>20058 Olaberria Gipuzkoa</v>
      </c>
      <c r="B3194" s="4" t="s">
        <v>6481</v>
      </c>
      <c r="C3194" s="4" t="s">
        <v>6482</v>
      </c>
      <c r="D3194" s="4" t="s">
        <v>6368</v>
      </c>
      <c r="E3194" s="4" t="s">
        <v>97</v>
      </c>
      <c r="F3194" s="4">
        <v>-2.20409984</v>
      </c>
      <c r="G3194" s="4">
        <v>43.027186409999999</v>
      </c>
    </row>
    <row r="3195" spans="1:7" x14ac:dyDescent="0.25">
      <c r="A3195" t="str">
        <f t="shared" si="49"/>
        <v>20059 Oñati Gipuzkoa</v>
      </c>
      <c r="B3195" s="4" t="s">
        <v>6483</v>
      </c>
      <c r="C3195" s="4" t="s">
        <v>6484</v>
      </c>
      <c r="D3195" s="4" t="s">
        <v>6368</v>
      </c>
      <c r="E3195" s="4" t="s">
        <v>97</v>
      </c>
      <c r="F3195" s="4">
        <v>-2.4145444</v>
      </c>
      <c r="G3195" s="4">
        <v>43.032962249999997</v>
      </c>
    </row>
    <row r="3196" spans="1:7" x14ac:dyDescent="0.25">
      <c r="A3196" t="str">
        <f t="shared" si="49"/>
        <v>20060 Orexa Gipuzkoa</v>
      </c>
      <c r="B3196" s="4" t="s">
        <v>6485</v>
      </c>
      <c r="C3196" s="4" t="s">
        <v>6486</v>
      </c>
      <c r="D3196" s="4" t="s">
        <v>6368</v>
      </c>
      <c r="E3196" s="4" t="s">
        <v>97</v>
      </c>
      <c r="F3196" s="4">
        <v>-2.0115512099999999</v>
      </c>
      <c r="G3196" s="4">
        <v>43.09411875</v>
      </c>
    </row>
    <row r="3197" spans="1:7" x14ac:dyDescent="0.25">
      <c r="A3197" t="str">
        <f t="shared" si="49"/>
        <v>20061 Orio Gipuzkoa</v>
      </c>
      <c r="B3197" s="4" t="s">
        <v>6487</v>
      </c>
      <c r="C3197" s="4" t="s">
        <v>6488</v>
      </c>
      <c r="D3197" s="4" t="s">
        <v>6368</v>
      </c>
      <c r="E3197" s="4" t="s">
        <v>97</v>
      </c>
      <c r="F3197" s="4">
        <v>-2.1275235100000001</v>
      </c>
      <c r="G3197" s="4">
        <v>43.276418329999998</v>
      </c>
    </row>
    <row r="3198" spans="1:7" x14ac:dyDescent="0.25">
      <c r="A3198" t="str">
        <f t="shared" si="49"/>
        <v>20062 Ormaiztegi Gipuzkoa</v>
      </c>
      <c r="B3198" s="4" t="s">
        <v>6489</v>
      </c>
      <c r="C3198" s="4" t="s">
        <v>6490</v>
      </c>
      <c r="D3198" s="4" t="s">
        <v>6368</v>
      </c>
      <c r="E3198" s="4" t="s">
        <v>97</v>
      </c>
      <c r="F3198" s="4">
        <v>-2.2542331899999999</v>
      </c>
      <c r="G3198" s="4">
        <v>43.042833450000003</v>
      </c>
    </row>
    <row r="3199" spans="1:7" x14ac:dyDescent="0.25">
      <c r="A3199" t="str">
        <f t="shared" si="49"/>
        <v>20063 Oiartzun Gipuzkoa</v>
      </c>
      <c r="B3199" s="4" t="s">
        <v>6491</v>
      </c>
      <c r="C3199" s="4" t="s">
        <v>6492</v>
      </c>
      <c r="D3199" s="4" t="s">
        <v>6368</v>
      </c>
      <c r="E3199" s="4" t="s">
        <v>97</v>
      </c>
      <c r="F3199" s="4">
        <v>-1.8602921560000001</v>
      </c>
      <c r="G3199" s="4">
        <v>43.29917099</v>
      </c>
    </row>
    <row r="3200" spans="1:7" x14ac:dyDescent="0.25">
      <c r="A3200" t="str">
        <f t="shared" si="49"/>
        <v>20064 Pasaia Gipuzkoa</v>
      </c>
      <c r="B3200" s="4" t="s">
        <v>6493</v>
      </c>
      <c r="C3200" s="4" t="s">
        <v>6494</v>
      </c>
      <c r="D3200" s="4" t="s">
        <v>6368</v>
      </c>
      <c r="E3200" s="4" t="s">
        <v>97</v>
      </c>
      <c r="F3200" s="4">
        <v>-1.91753163</v>
      </c>
      <c r="G3200" s="4">
        <v>43.324952570000001</v>
      </c>
    </row>
    <row r="3201" spans="1:7" x14ac:dyDescent="0.25">
      <c r="A3201" t="str">
        <f t="shared" si="49"/>
        <v>20065 Soraluze-Placencia de las Armas Gipuzkoa</v>
      </c>
      <c r="B3201" s="4" t="s">
        <v>6495</v>
      </c>
      <c r="C3201" s="4" t="s">
        <v>6496</v>
      </c>
      <c r="D3201" s="4" t="s">
        <v>6368</v>
      </c>
      <c r="E3201" s="4" t="s">
        <v>97</v>
      </c>
      <c r="F3201" s="4">
        <v>-2.41257608</v>
      </c>
      <c r="G3201" s="4">
        <v>43.174329470000004</v>
      </c>
    </row>
    <row r="3202" spans="1:7" x14ac:dyDescent="0.25">
      <c r="A3202" t="str">
        <f t="shared" si="49"/>
        <v>20066 Errezil Gipuzkoa</v>
      </c>
      <c r="B3202" s="4" t="s">
        <v>6497</v>
      </c>
      <c r="C3202" s="4" t="s">
        <v>6498</v>
      </c>
      <c r="D3202" s="4" t="s">
        <v>6368</v>
      </c>
      <c r="E3202" s="4" t="s">
        <v>97</v>
      </c>
      <c r="F3202" s="4">
        <v>-2.17401811</v>
      </c>
      <c r="G3202" s="4">
        <v>43.164746860000001</v>
      </c>
    </row>
    <row r="3203" spans="1:7" x14ac:dyDescent="0.25">
      <c r="A3203" t="str">
        <f t="shared" ref="A3203:A3266" si="50">CONCATENATE(B3203, " ",C3203, " ",D3203)</f>
        <v>20067 Errenteria Gipuzkoa</v>
      </c>
      <c r="B3203" s="4" t="s">
        <v>6499</v>
      </c>
      <c r="C3203" s="4" t="s">
        <v>6500</v>
      </c>
      <c r="D3203" s="4" t="s">
        <v>6368</v>
      </c>
      <c r="E3203" s="4" t="s">
        <v>97</v>
      </c>
      <c r="F3203" s="4">
        <v>-1.9044050800000001</v>
      </c>
      <c r="G3203" s="4">
        <v>43.314202299999998</v>
      </c>
    </row>
    <row r="3204" spans="1:7" x14ac:dyDescent="0.25">
      <c r="A3204" t="str">
        <f t="shared" si="50"/>
        <v>20068 Leintz-Gatzaga Gipuzkoa</v>
      </c>
      <c r="B3204" s="4" t="s">
        <v>6501</v>
      </c>
      <c r="C3204" s="4" t="s">
        <v>6502</v>
      </c>
      <c r="D3204" s="4" t="s">
        <v>6368</v>
      </c>
      <c r="E3204" s="4" t="s">
        <v>97</v>
      </c>
      <c r="F3204" s="4">
        <v>-2.5683092699999999</v>
      </c>
      <c r="G3204" s="4">
        <v>42.98682127</v>
      </c>
    </row>
    <row r="3205" spans="1:7" x14ac:dyDescent="0.25">
      <c r="A3205" t="str">
        <f t="shared" si="50"/>
        <v>20069 Donostia/San Sebastián Gipuzkoa</v>
      </c>
      <c r="B3205" s="4" t="s">
        <v>6503</v>
      </c>
      <c r="C3205" s="4" t="s">
        <v>6504</v>
      </c>
      <c r="D3205" s="4" t="s">
        <v>6368</v>
      </c>
      <c r="E3205" s="4" t="s">
        <v>97</v>
      </c>
      <c r="F3205" s="4">
        <v>-1.9819178500000001</v>
      </c>
      <c r="G3205" s="4">
        <v>43.31717158</v>
      </c>
    </row>
    <row r="3206" spans="1:7" x14ac:dyDescent="0.25">
      <c r="A3206" t="str">
        <f t="shared" si="50"/>
        <v>20070 Segura Gipuzkoa</v>
      </c>
      <c r="B3206" s="4" t="s">
        <v>6505</v>
      </c>
      <c r="C3206" s="4" t="s">
        <v>6506</v>
      </c>
      <c r="D3206" s="4" t="s">
        <v>6368</v>
      </c>
      <c r="E3206" s="4" t="s">
        <v>97</v>
      </c>
      <c r="F3206" s="4">
        <v>-2.25403501</v>
      </c>
      <c r="G3206" s="4">
        <v>43.008613179999998</v>
      </c>
    </row>
    <row r="3207" spans="1:7" x14ac:dyDescent="0.25">
      <c r="A3207" t="str">
        <f t="shared" si="50"/>
        <v>20071 Tolosa Gipuzkoa</v>
      </c>
      <c r="B3207" s="4" t="s">
        <v>6507</v>
      </c>
      <c r="C3207" s="4" t="s">
        <v>6508</v>
      </c>
      <c r="D3207" s="4" t="s">
        <v>6368</v>
      </c>
      <c r="E3207" s="4" t="s">
        <v>97</v>
      </c>
      <c r="F3207" s="4">
        <v>-2.0717033599999999</v>
      </c>
      <c r="G3207" s="4">
        <v>43.138296689999997</v>
      </c>
    </row>
    <row r="3208" spans="1:7" x14ac:dyDescent="0.25">
      <c r="A3208" t="str">
        <f t="shared" si="50"/>
        <v>20072 Urnieta Gipuzkoa</v>
      </c>
      <c r="B3208" s="4" t="s">
        <v>6509</v>
      </c>
      <c r="C3208" s="4" t="s">
        <v>6510</v>
      </c>
      <c r="D3208" s="4" t="s">
        <v>6368</v>
      </c>
      <c r="E3208" s="4" t="s">
        <v>97</v>
      </c>
      <c r="F3208" s="4">
        <v>-1.9905855299999999</v>
      </c>
      <c r="G3208" s="4">
        <v>43.248004860000002</v>
      </c>
    </row>
    <row r="3209" spans="1:7" x14ac:dyDescent="0.25">
      <c r="A3209" t="str">
        <f t="shared" si="50"/>
        <v>20073 Usurbil Gipuzkoa</v>
      </c>
      <c r="B3209" s="4" t="s">
        <v>6511</v>
      </c>
      <c r="C3209" s="4" t="s">
        <v>6512</v>
      </c>
      <c r="D3209" s="4" t="s">
        <v>6368</v>
      </c>
      <c r="E3209" s="4" t="s">
        <v>97</v>
      </c>
      <c r="F3209" s="4">
        <v>-2.05059814</v>
      </c>
      <c r="G3209" s="4">
        <v>43.27013092</v>
      </c>
    </row>
    <row r="3210" spans="1:7" x14ac:dyDescent="0.25">
      <c r="A3210" t="str">
        <f t="shared" si="50"/>
        <v>20074 Bergara Gipuzkoa</v>
      </c>
      <c r="B3210" s="4" t="s">
        <v>6513</v>
      </c>
      <c r="C3210" s="4" t="s">
        <v>6514</v>
      </c>
      <c r="D3210" s="4" t="s">
        <v>6368</v>
      </c>
      <c r="E3210" s="4" t="s">
        <v>97</v>
      </c>
      <c r="F3210" s="4">
        <v>-2.4125104099999999</v>
      </c>
      <c r="G3210" s="4">
        <v>43.117148380000003</v>
      </c>
    </row>
    <row r="3211" spans="1:7" x14ac:dyDescent="0.25">
      <c r="A3211" t="str">
        <f t="shared" si="50"/>
        <v>20075 Villabona Gipuzkoa</v>
      </c>
      <c r="B3211" s="4" t="s">
        <v>6515</v>
      </c>
      <c r="C3211" s="4" t="s">
        <v>6516</v>
      </c>
      <c r="D3211" s="4" t="s">
        <v>6368</v>
      </c>
      <c r="E3211" s="4" t="s">
        <v>97</v>
      </c>
      <c r="F3211" s="4">
        <v>-2.0537325599999998</v>
      </c>
      <c r="G3211" s="4">
        <v>43.187224780000001</v>
      </c>
    </row>
    <row r="3212" spans="1:7" x14ac:dyDescent="0.25">
      <c r="A3212" t="str">
        <f t="shared" si="50"/>
        <v>20076 Ordizia Gipuzkoa</v>
      </c>
      <c r="B3212" s="4" t="s">
        <v>6517</v>
      </c>
      <c r="C3212" s="4" t="s">
        <v>6518</v>
      </c>
      <c r="D3212" s="4" t="s">
        <v>6368</v>
      </c>
      <c r="E3212" s="4" t="s">
        <v>97</v>
      </c>
      <c r="F3212" s="4">
        <v>-2.1798192699999999</v>
      </c>
      <c r="G3212" s="4">
        <v>43.053128829999999</v>
      </c>
    </row>
    <row r="3213" spans="1:7" x14ac:dyDescent="0.25">
      <c r="A3213" t="str">
        <f t="shared" si="50"/>
        <v>20077 Urretxu Gipuzkoa</v>
      </c>
      <c r="B3213" s="4" t="s">
        <v>6519</v>
      </c>
      <c r="C3213" s="4" t="s">
        <v>6520</v>
      </c>
      <c r="D3213" s="4" t="s">
        <v>6368</v>
      </c>
      <c r="E3213" s="4" t="s">
        <v>97</v>
      </c>
      <c r="F3213" s="4">
        <v>-2.3144373100000002</v>
      </c>
      <c r="G3213" s="4">
        <v>43.093638749999997</v>
      </c>
    </row>
    <row r="3214" spans="1:7" x14ac:dyDescent="0.25">
      <c r="A3214" t="str">
        <f t="shared" si="50"/>
        <v>20078 Zaldibia Gipuzkoa</v>
      </c>
      <c r="B3214" s="4" t="s">
        <v>6521</v>
      </c>
      <c r="C3214" s="4" t="s">
        <v>6522</v>
      </c>
      <c r="D3214" s="4" t="s">
        <v>6368</v>
      </c>
      <c r="E3214" s="4" t="s">
        <v>97</v>
      </c>
      <c r="F3214" s="4">
        <v>-2.15117169</v>
      </c>
      <c r="G3214" s="4">
        <v>43.03806127</v>
      </c>
    </row>
    <row r="3215" spans="1:7" x14ac:dyDescent="0.25">
      <c r="A3215" t="str">
        <f t="shared" si="50"/>
        <v>20079 Zarautz Gipuzkoa</v>
      </c>
      <c r="B3215" s="4" t="s">
        <v>6523</v>
      </c>
      <c r="C3215" s="4" t="s">
        <v>6524</v>
      </c>
      <c r="D3215" s="4" t="s">
        <v>6368</v>
      </c>
      <c r="E3215" s="4" t="s">
        <v>97</v>
      </c>
      <c r="F3215" s="4">
        <v>-2.1776099499999999</v>
      </c>
      <c r="G3215" s="4">
        <v>43.286335399999999</v>
      </c>
    </row>
    <row r="3216" spans="1:7" x14ac:dyDescent="0.25">
      <c r="A3216" t="str">
        <f t="shared" si="50"/>
        <v>20080 Zumarraga Gipuzkoa</v>
      </c>
      <c r="B3216" s="4" t="s">
        <v>6525</v>
      </c>
      <c r="C3216" s="4" t="s">
        <v>6526</v>
      </c>
      <c r="D3216" s="4" t="s">
        <v>6368</v>
      </c>
      <c r="E3216" s="4" t="s">
        <v>97</v>
      </c>
      <c r="F3216" s="4">
        <v>-2.3138733999999999</v>
      </c>
      <c r="G3216" s="4">
        <v>43.089132900000003</v>
      </c>
    </row>
    <row r="3217" spans="1:7" x14ac:dyDescent="0.25">
      <c r="A3217" t="str">
        <f t="shared" si="50"/>
        <v>20081 Zumaia Gipuzkoa</v>
      </c>
      <c r="B3217" s="4" t="s">
        <v>6527</v>
      </c>
      <c r="C3217" s="4" t="s">
        <v>6528</v>
      </c>
      <c r="D3217" s="4" t="s">
        <v>6368</v>
      </c>
      <c r="E3217" s="4" t="s">
        <v>97</v>
      </c>
      <c r="F3217" s="4">
        <v>-2.2566718400000001</v>
      </c>
      <c r="G3217" s="4">
        <v>43.297233599999998</v>
      </c>
    </row>
    <row r="3218" spans="1:7" x14ac:dyDescent="0.25">
      <c r="A3218" t="str">
        <f t="shared" si="50"/>
        <v>20901 Mendaro Gipuzkoa</v>
      </c>
      <c r="B3218" s="4" t="s">
        <v>6529</v>
      </c>
      <c r="C3218" s="4" t="s">
        <v>6530</v>
      </c>
      <c r="D3218" s="4" t="s">
        <v>6368</v>
      </c>
      <c r="E3218" s="4" t="s">
        <v>97</v>
      </c>
      <c r="F3218" s="4">
        <v>-2.3828868399999998</v>
      </c>
      <c r="G3218" s="4">
        <v>43.251162919999999</v>
      </c>
    </row>
    <row r="3219" spans="1:7" x14ac:dyDescent="0.25">
      <c r="A3219" t="str">
        <f t="shared" si="50"/>
        <v>20902 Lasarte-Oria Gipuzkoa</v>
      </c>
      <c r="B3219" s="4" t="s">
        <v>6531</v>
      </c>
      <c r="C3219" s="4" t="s">
        <v>6532</v>
      </c>
      <c r="D3219" s="4" t="s">
        <v>6368</v>
      </c>
      <c r="E3219" s="4" t="s">
        <v>97</v>
      </c>
      <c r="F3219" s="4">
        <v>-2.01808787</v>
      </c>
      <c r="G3219" s="4">
        <v>43.261211279999998</v>
      </c>
    </row>
    <row r="3220" spans="1:7" x14ac:dyDescent="0.25">
      <c r="A3220" t="str">
        <f t="shared" si="50"/>
        <v>20903 Astigarraga Gipuzkoa</v>
      </c>
      <c r="B3220" s="4" t="s">
        <v>6533</v>
      </c>
      <c r="C3220" s="4" t="s">
        <v>6534</v>
      </c>
      <c r="D3220" s="4" t="s">
        <v>6368</v>
      </c>
      <c r="E3220" s="4" t="s">
        <v>97</v>
      </c>
      <c r="F3220" s="4">
        <v>-1.9487446500000001</v>
      </c>
      <c r="G3220" s="4">
        <v>43.28148367</v>
      </c>
    </row>
    <row r="3221" spans="1:7" x14ac:dyDescent="0.25">
      <c r="A3221" t="str">
        <f t="shared" si="50"/>
        <v>20904 Baliarrain Gipuzkoa</v>
      </c>
      <c r="B3221" s="4" t="s">
        <v>6535</v>
      </c>
      <c r="C3221" s="4" t="s">
        <v>6536</v>
      </c>
      <c r="D3221" s="4" t="s">
        <v>6368</v>
      </c>
      <c r="E3221" s="4" t="s">
        <v>97</v>
      </c>
      <c r="F3221" s="4">
        <v>-2.1280160000000001</v>
      </c>
      <c r="G3221" s="4">
        <v>43.06940384</v>
      </c>
    </row>
    <row r="3222" spans="1:7" x14ac:dyDescent="0.25">
      <c r="A3222" t="str">
        <f t="shared" si="50"/>
        <v>20905 Orendain Gipuzkoa</v>
      </c>
      <c r="B3222" s="4" t="s">
        <v>6537</v>
      </c>
      <c r="C3222" s="4" t="s">
        <v>6538</v>
      </c>
      <c r="D3222" s="4" t="s">
        <v>6368</v>
      </c>
      <c r="E3222" s="4" t="s">
        <v>97</v>
      </c>
      <c r="F3222" s="4">
        <v>-2.1131358100000002</v>
      </c>
      <c r="G3222" s="4">
        <v>43.079194530000002</v>
      </c>
    </row>
    <row r="3223" spans="1:7" x14ac:dyDescent="0.25">
      <c r="A3223" t="str">
        <f t="shared" si="50"/>
        <v>20906 Altzaga Gipuzkoa</v>
      </c>
      <c r="B3223" s="4" t="s">
        <v>6539</v>
      </c>
      <c r="C3223" s="4" t="s">
        <v>6540</v>
      </c>
      <c r="D3223" s="4" t="s">
        <v>6368</v>
      </c>
      <c r="E3223" s="4" t="s">
        <v>97</v>
      </c>
      <c r="F3223" s="4">
        <v>-2.1534992499999999</v>
      </c>
      <c r="G3223" s="4">
        <v>43.064246799999999</v>
      </c>
    </row>
    <row r="3224" spans="1:7" x14ac:dyDescent="0.25">
      <c r="A3224" t="str">
        <f t="shared" si="50"/>
        <v>20907 Gaztelu Gipuzkoa</v>
      </c>
      <c r="B3224" s="4" t="s">
        <v>6541</v>
      </c>
      <c r="C3224" s="4" t="s">
        <v>6542</v>
      </c>
      <c r="D3224" s="4" t="s">
        <v>6368</v>
      </c>
      <c r="E3224" s="4" t="s">
        <v>97</v>
      </c>
      <c r="F3224" s="4">
        <v>-2.0228710799999998</v>
      </c>
      <c r="G3224" s="4">
        <v>43.116277760000003</v>
      </c>
    </row>
    <row r="3225" spans="1:7" x14ac:dyDescent="0.25">
      <c r="A3225" t="str">
        <f t="shared" si="50"/>
        <v>21001 Alájar Huelva</v>
      </c>
      <c r="B3225" s="4" t="s">
        <v>6543</v>
      </c>
      <c r="C3225" s="4" t="s">
        <v>6544</v>
      </c>
      <c r="D3225" s="4" t="s">
        <v>6545</v>
      </c>
      <c r="E3225" s="4" t="s">
        <v>37</v>
      </c>
      <c r="F3225" s="4">
        <v>-6.6654889900000001</v>
      </c>
      <c r="G3225" s="4">
        <v>37.873878840000003</v>
      </c>
    </row>
    <row r="3226" spans="1:7" x14ac:dyDescent="0.25">
      <c r="A3226" t="str">
        <f t="shared" si="50"/>
        <v>21002 Aljaraque Huelva</v>
      </c>
      <c r="B3226" s="4" t="s">
        <v>6546</v>
      </c>
      <c r="C3226" s="4" t="s">
        <v>6547</v>
      </c>
      <c r="D3226" s="4" t="s">
        <v>6545</v>
      </c>
      <c r="E3226" s="4" t="s">
        <v>37</v>
      </c>
      <c r="F3226" s="4">
        <v>-7.0232731099999999</v>
      </c>
      <c r="G3226" s="4">
        <v>37.272331200000004</v>
      </c>
    </row>
    <row r="3227" spans="1:7" x14ac:dyDescent="0.25">
      <c r="A3227" t="str">
        <f t="shared" si="50"/>
        <v>21003 Almendro, El Huelva</v>
      </c>
      <c r="B3227" s="4" t="s">
        <v>6548</v>
      </c>
      <c r="C3227" s="4" t="s">
        <v>6549</v>
      </c>
      <c r="D3227" s="4" t="s">
        <v>6545</v>
      </c>
      <c r="E3227" s="4" t="s">
        <v>37</v>
      </c>
      <c r="F3227" s="4">
        <v>-7.2699906900000002</v>
      </c>
      <c r="G3227" s="4">
        <v>37.506988120000003</v>
      </c>
    </row>
    <row r="3228" spans="1:7" x14ac:dyDescent="0.25">
      <c r="A3228" t="str">
        <f t="shared" si="50"/>
        <v>21004 Almonaster la Real Huelva</v>
      </c>
      <c r="B3228" s="4" t="s">
        <v>6550</v>
      </c>
      <c r="C3228" s="4" t="s">
        <v>6551</v>
      </c>
      <c r="D3228" s="4" t="s">
        <v>6545</v>
      </c>
      <c r="E3228" s="4" t="s">
        <v>37</v>
      </c>
      <c r="F3228" s="4">
        <v>-6.7872000000000003</v>
      </c>
      <c r="G3228" s="4">
        <v>37.872630999999998</v>
      </c>
    </row>
    <row r="3229" spans="1:7" x14ac:dyDescent="0.25">
      <c r="A3229" t="str">
        <f t="shared" si="50"/>
        <v>21005 Almonte Huelva</v>
      </c>
      <c r="B3229" s="4" t="s">
        <v>6552</v>
      </c>
      <c r="C3229" s="4" t="s">
        <v>6553</v>
      </c>
      <c r="D3229" s="4" t="s">
        <v>6545</v>
      </c>
      <c r="E3229" s="4" t="s">
        <v>37</v>
      </c>
      <c r="F3229" s="4">
        <v>-6.5174776799999998</v>
      </c>
      <c r="G3229" s="4">
        <v>37.262523039999998</v>
      </c>
    </row>
    <row r="3230" spans="1:7" x14ac:dyDescent="0.25">
      <c r="A3230" t="str">
        <f t="shared" si="50"/>
        <v>21006 Alosno Huelva</v>
      </c>
      <c r="B3230" s="4" t="s">
        <v>6554</v>
      </c>
      <c r="C3230" s="4" t="s">
        <v>6555</v>
      </c>
      <c r="D3230" s="4" t="s">
        <v>6545</v>
      </c>
      <c r="E3230" s="4" t="s">
        <v>37</v>
      </c>
      <c r="F3230" s="4">
        <v>-7.1149625299999997</v>
      </c>
      <c r="G3230" s="4">
        <v>37.549476460000001</v>
      </c>
    </row>
    <row r="3231" spans="1:7" x14ac:dyDescent="0.25">
      <c r="A3231" t="str">
        <f t="shared" si="50"/>
        <v>21007 Aracena Huelva</v>
      </c>
      <c r="B3231" s="4" t="s">
        <v>6556</v>
      </c>
      <c r="C3231" s="4" t="s">
        <v>6557</v>
      </c>
      <c r="D3231" s="4" t="s">
        <v>6545</v>
      </c>
      <c r="E3231" s="4" t="s">
        <v>37</v>
      </c>
      <c r="F3231" s="4">
        <v>-6.5615828199999999</v>
      </c>
      <c r="G3231" s="4">
        <v>37.889494499999998</v>
      </c>
    </row>
    <row r="3232" spans="1:7" x14ac:dyDescent="0.25">
      <c r="A3232" t="str">
        <f t="shared" si="50"/>
        <v>21008 Aroche Huelva</v>
      </c>
      <c r="B3232" s="4" t="s">
        <v>6558</v>
      </c>
      <c r="C3232" s="4" t="s">
        <v>6559</v>
      </c>
      <c r="D3232" s="4" t="s">
        <v>6545</v>
      </c>
      <c r="E3232" s="4" t="s">
        <v>37</v>
      </c>
      <c r="F3232" s="4">
        <v>-6.9538106300000004</v>
      </c>
      <c r="G3232" s="4">
        <v>37.945214710000002</v>
      </c>
    </row>
    <row r="3233" spans="1:7" x14ac:dyDescent="0.25">
      <c r="A3233" t="str">
        <f t="shared" si="50"/>
        <v>21009 Arroyomolinos de León Huelva</v>
      </c>
      <c r="B3233" s="4" t="s">
        <v>6560</v>
      </c>
      <c r="C3233" s="4" t="s">
        <v>6561</v>
      </c>
      <c r="D3233" s="4" t="s">
        <v>6545</v>
      </c>
      <c r="E3233" s="4" t="s">
        <v>37</v>
      </c>
      <c r="F3233" s="4">
        <v>-6.42109767</v>
      </c>
      <c r="G3233" s="4">
        <v>38.026288370000003</v>
      </c>
    </row>
    <row r="3234" spans="1:7" x14ac:dyDescent="0.25">
      <c r="A3234" t="str">
        <f t="shared" si="50"/>
        <v>21010 Ayamonte Huelva</v>
      </c>
      <c r="B3234" s="4" t="s">
        <v>6562</v>
      </c>
      <c r="C3234" s="4" t="s">
        <v>6563</v>
      </c>
      <c r="D3234" s="4" t="s">
        <v>6545</v>
      </c>
      <c r="E3234" s="4" t="s">
        <v>37</v>
      </c>
      <c r="F3234" s="4">
        <v>-7.4054397300000003</v>
      </c>
      <c r="G3234" s="4">
        <v>37.224372760000001</v>
      </c>
    </row>
    <row r="3235" spans="1:7" x14ac:dyDescent="0.25">
      <c r="A3235" t="str">
        <f t="shared" si="50"/>
        <v>21011 Beas Huelva</v>
      </c>
      <c r="B3235" s="4" t="s">
        <v>6564</v>
      </c>
      <c r="C3235" s="4" t="s">
        <v>6565</v>
      </c>
      <c r="D3235" s="4" t="s">
        <v>6545</v>
      </c>
      <c r="E3235" s="4" t="s">
        <v>37</v>
      </c>
      <c r="F3235" s="4">
        <v>-6.7928832699999999</v>
      </c>
      <c r="G3235" s="4">
        <v>37.426308339999999</v>
      </c>
    </row>
    <row r="3236" spans="1:7" x14ac:dyDescent="0.25">
      <c r="A3236" t="str">
        <f t="shared" si="50"/>
        <v>21012 Berrocal Huelva</v>
      </c>
      <c r="B3236" s="4" t="s">
        <v>6566</v>
      </c>
      <c r="C3236" s="4" t="s">
        <v>6567</v>
      </c>
      <c r="D3236" s="4" t="s">
        <v>6545</v>
      </c>
      <c r="E3236" s="4" t="s">
        <v>37</v>
      </c>
      <c r="F3236" s="4">
        <v>-6.5422926800000001</v>
      </c>
      <c r="G3236" s="4">
        <v>37.609037149999999</v>
      </c>
    </row>
    <row r="3237" spans="1:7" x14ac:dyDescent="0.25">
      <c r="A3237" t="str">
        <f t="shared" si="50"/>
        <v>21013 Bollullos Par del Condado Huelva</v>
      </c>
      <c r="B3237" s="4" t="s">
        <v>6568</v>
      </c>
      <c r="C3237" s="4" t="s">
        <v>6569</v>
      </c>
      <c r="D3237" s="4" t="s">
        <v>6545</v>
      </c>
      <c r="E3237" s="4" t="s">
        <v>37</v>
      </c>
      <c r="F3237" s="4">
        <v>-6.5353527099999997</v>
      </c>
      <c r="G3237" s="4">
        <v>37.336269790000003</v>
      </c>
    </row>
    <row r="3238" spans="1:7" x14ac:dyDescent="0.25">
      <c r="A3238" t="str">
        <f t="shared" si="50"/>
        <v>21014 Bonares Huelva</v>
      </c>
      <c r="B3238" s="4" t="s">
        <v>6570</v>
      </c>
      <c r="C3238" s="4" t="s">
        <v>6571</v>
      </c>
      <c r="D3238" s="4" t="s">
        <v>6545</v>
      </c>
      <c r="E3238" s="4" t="s">
        <v>37</v>
      </c>
      <c r="F3238" s="4">
        <v>-6.6839729700000001</v>
      </c>
      <c r="G3238" s="4">
        <v>37.321099580000002</v>
      </c>
    </row>
    <row r="3239" spans="1:7" x14ac:dyDescent="0.25">
      <c r="A3239" t="str">
        <f t="shared" si="50"/>
        <v>21015 Cabezas Rubias Huelva</v>
      </c>
      <c r="B3239" s="4" t="s">
        <v>6572</v>
      </c>
      <c r="C3239" s="4" t="s">
        <v>6573</v>
      </c>
      <c r="D3239" s="4" t="s">
        <v>6545</v>
      </c>
      <c r="E3239" s="4" t="s">
        <v>37</v>
      </c>
      <c r="F3239" s="4">
        <v>-7.0859832899999997</v>
      </c>
      <c r="G3239" s="4">
        <v>37.726457160000002</v>
      </c>
    </row>
    <row r="3240" spans="1:7" x14ac:dyDescent="0.25">
      <c r="A3240" t="str">
        <f t="shared" si="50"/>
        <v>21016 Cala Huelva</v>
      </c>
      <c r="B3240" s="4" t="s">
        <v>6574</v>
      </c>
      <c r="C3240" s="4" t="s">
        <v>6575</v>
      </c>
      <c r="D3240" s="4" t="s">
        <v>6545</v>
      </c>
      <c r="E3240" s="4" t="s">
        <v>37</v>
      </c>
      <c r="F3240" s="4">
        <v>-6.3163945699999999</v>
      </c>
      <c r="G3240" s="4">
        <v>37.971943349999997</v>
      </c>
    </row>
    <row r="3241" spans="1:7" x14ac:dyDescent="0.25">
      <c r="A3241" t="str">
        <f t="shared" si="50"/>
        <v>21017 Calañas Huelva</v>
      </c>
      <c r="B3241" s="4" t="s">
        <v>6576</v>
      </c>
      <c r="C3241" s="4" t="s">
        <v>6577</v>
      </c>
      <c r="D3241" s="4" t="s">
        <v>6545</v>
      </c>
      <c r="E3241" s="4" t="s">
        <v>37</v>
      </c>
      <c r="F3241" s="4">
        <v>-6.8787582</v>
      </c>
      <c r="G3241" s="4">
        <v>37.65467658</v>
      </c>
    </row>
    <row r="3242" spans="1:7" x14ac:dyDescent="0.25">
      <c r="A3242" t="str">
        <f t="shared" si="50"/>
        <v>21018 Campillo, El Huelva</v>
      </c>
      <c r="B3242" s="4" t="s">
        <v>6578</v>
      </c>
      <c r="C3242" s="4" t="s">
        <v>6579</v>
      </c>
      <c r="D3242" s="4" t="s">
        <v>6545</v>
      </c>
      <c r="E3242" s="4" t="s">
        <v>37</v>
      </c>
      <c r="F3242" s="4">
        <v>-6.6292285</v>
      </c>
      <c r="G3242" s="4">
        <v>37.69381242</v>
      </c>
    </row>
    <row r="3243" spans="1:7" x14ac:dyDescent="0.25">
      <c r="A3243" t="str">
        <f t="shared" si="50"/>
        <v>21019 Campofrío Huelva</v>
      </c>
      <c r="B3243" s="4" t="s">
        <v>6580</v>
      </c>
      <c r="C3243" s="4" t="s">
        <v>6581</v>
      </c>
      <c r="D3243" s="4" t="s">
        <v>6545</v>
      </c>
      <c r="E3243" s="4" t="s">
        <v>37</v>
      </c>
      <c r="F3243" s="4">
        <v>-6.5728713000000001</v>
      </c>
      <c r="G3243" s="4">
        <v>37.767637270000002</v>
      </c>
    </row>
    <row r="3244" spans="1:7" x14ac:dyDescent="0.25">
      <c r="A3244" t="str">
        <f t="shared" si="50"/>
        <v>21020 Cañaveral de León Huelva</v>
      </c>
      <c r="B3244" s="4" t="s">
        <v>6582</v>
      </c>
      <c r="C3244" s="4" t="s">
        <v>6583</v>
      </c>
      <c r="D3244" s="4" t="s">
        <v>6545</v>
      </c>
      <c r="E3244" s="4" t="s">
        <v>37</v>
      </c>
      <c r="F3244" s="4">
        <v>-6.52882797</v>
      </c>
      <c r="G3244" s="4">
        <v>38.014286509999998</v>
      </c>
    </row>
    <row r="3245" spans="1:7" x14ac:dyDescent="0.25">
      <c r="A3245" t="str">
        <f t="shared" si="50"/>
        <v>21021 Cartaya Huelva</v>
      </c>
      <c r="B3245" s="4" t="s">
        <v>6584</v>
      </c>
      <c r="C3245" s="4" t="s">
        <v>6585</v>
      </c>
      <c r="D3245" s="4" t="s">
        <v>6545</v>
      </c>
      <c r="E3245" s="4" t="s">
        <v>37</v>
      </c>
      <c r="F3245" s="4">
        <v>-7.15548874</v>
      </c>
      <c r="G3245" s="4">
        <v>37.283480560000001</v>
      </c>
    </row>
    <row r="3246" spans="1:7" x14ac:dyDescent="0.25">
      <c r="A3246" t="str">
        <f t="shared" si="50"/>
        <v>21022 Castaño del Robledo Huelva</v>
      </c>
      <c r="B3246" s="4" t="s">
        <v>6586</v>
      </c>
      <c r="C3246" s="4" t="s">
        <v>6587</v>
      </c>
      <c r="D3246" s="4" t="s">
        <v>6545</v>
      </c>
      <c r="E3246" s="4" t="s">
        <v>37</v>
      </c>
      <c r="F3246" s="4">
        <v>-6.7041946699999997</v>
      </c>
      <c r="G3246" s="4">
        <v>37.895168499999997</v>
      </c>
    </row>
    <row r="3247" spans="1:7" x14ac:dyDescent="0.25">
      <c r="A3247" t="str">
        <f t="shared" si="50"/>
        <v>21023 Cerro de Andévalo, El Huelva</v>
      </c>
      <c r="B3247" s="4" t="s">
        <v>6588</v>
      </c>
      <c r="C3247" s="4" t="s">
        <v>6589</v>
      </c>
      <c r="D3247" s="4" t="s">
        <v>6545</v>
      </c>
      <c r="E3247" s="4" t="s">
        <v>37</v>
      </c>
      <c r="F3247" s="4">
        <v>-6.9388408300000002</v>
      </c>
      <c r="G3247" s="4">
        <v>37.735380409999998</v>
      </c>
    </row>
    <row r="3248" spans="1:7" x14ac:dyDescent="0.25">
      <c r="A3248" t="str">
        <f t="shared" si="50"/>
        <v>21024 Corteconcepción Huelva</v>
      </c>
      <c r="B3248" s="4" t="s">
        <v>6590</v>
      </c>
      <c r="C3248" s="4" t="s">
        <v>6591</v>
      </c>
      <c r="D3248" s="4" t="s">
        <v>6545</v>
      </c>
      <c r="E3248" s="4" t="s">
        <v>37</v>
      </c>
      <c r="F3248" s="4">
        <v>-6.5104244800000002</v>
      </c>
      <c r="G3248" s="4">
        <v>37.898388349999998</v>
      </c>
    </row>
    <row r="3249" spans="1:7" x14ac:dyDescent="0.25">
      <c r="A3249" t="str">
        <f t="shared" si="50"/>
        <v>21025 Cortegana Huelva</v>
      </c>
      <c r="B3249" s="4" t="s">
        <v>6592</v>
      </c>
      <c r="C3249" s="4" t="s">
        <v>6593</v>
      </c>
      <c r="D3249" s="4" t="s">
        <v>6545</v>
      </c>
      <c r="E3249" s="4" t="s">
        <v>37</v>
      </c>
      <c r="F3249" s="4">
        <v>-6.8196133699999999</v>
      </c>
      <c r="G3249" s="4">
        <v>37.910612639999997</v>
      </c>
    </row>
    <row r="3250" spans="1:7" x14ac:dyDescent="0.25">
      <c r="A3250" t="str">
        <f t="shared" si="50"/>
        <v>21026 Cortelazor Huelva</v>
      </c>
      <c r="B3250" s="4" t="s">
        <v>6594</v>
      </c>
      <c r="C3250" s="4" t="s">
        <v>6595</v>
      </c>
      <c r="D3250" s="4" t="s">
        <v>6545</v>
      </c>
      <c r="E3250" s="4" t="s">
        <v>37</v>
      </c>
      <c r="F3250" s="4">
        <v>-6.6244436999999996</v>
      </c>
      <c r="G3250" s="4">
        <v>37.935575370000002</v>
      </c>
    </row>
    <row r="3251" spans="1:7" x14ac:dyDescent="0.25">
      <c r="A3251" t="str">
        <f t="shared" si="50"/>
        <v>21027 Cumbres de Enmedio Huelva</v>
      </c>
      <c r="B3251" s="4" t="s">
        <v>6596</v>
      </c>
      <c r="C3251" s="4" t="s">
        <v>6597</v>
      </c>
      <c r="D3251" s="4" t="s">
        <v>6545</v>
      </c>
      <c r="E3251" s="4" t="s">
        <v>37</v>
      </c>
      <c r="F3251" s="4">
        <v>-6.6925844000000003</v>
      </c>
      <c r="G3251" s="4">
        <v>38.072035030000002</v>
      </c>
    </row>
    <row r="3252" spans="1:7" x14ac:dyDescent="0.25">
      <c r="A3252" t="str">
        <f t="shared" si="50"/>
        <v>21028 Cumbres de San Bartolomé Huelva</v>
      </c>
      <c r="B3252" s="4" t="s">
        <v>6598</v>
      </c>
      <c r="C3252" s="4" t="s">
        <v>6599</v>
      </c>
      <c r="D3252" s="4" t="s">
        <v>6545</v>
      </c>
      <c r="E3252" s="4" t="s">
        <v>37</v>
      </c>
      <c r="F3252" s="4">
        <v>-6.7434524400000004</v>
      </c>
      <c r="G3252" s="4">
        <v>38.07699788</v>
      </c>
    </row>
    <row r="3253" spans="1:7" x14ac:dyDescent="0.25">
      <c r="A3253" t="str">
        <f t="shared" si="50"/>
        <v>21029 Cumbres Mayores Huelva</v>
      </c>
      <c r="B3253" s="4" t="s">
        <v>6600</v>
      </c>
      <c r="C3253" s="4" t="s">
        <v>6601</v>
      </c>
      <c r="D3253" s="4" t="s">
        <v>6545</v>
      </c>
      <c r="E3253" s="4" t="s">
        <v>37</v>
      </c>
      <c r="F3253" s="4">
        <v>-6.6471539699999997</v>
      </c>
      <c r="G3253" s="4">
        <v>38.063717320000002</v>
      </c>
    </row>
    <row r="3254" spans="1:7" x14ac:dyDescent="0.25">
      <c r="A3254" t="str">
        <f t="shared" si="50"/>
        <v>21030 Chucena Huelva</v>
      </c>
      <c r="B3254" s="4" t="s">
        <v>6602</v>
      </c>
      <c r="C3254" s="4" t="s">
        <v>6603</v>
      </c>
      <c r="D3254" s="4" t="s">
        <v>6545</v>
      </c>
      <c r="E3254" s="4" t="s">
        <v>37</v>
      </c>
      <c r="F3254" s="4">
        <v>-6.3950929600000004</v>
      </c>
      <c r="G3254" s="4">
        <v>37.360366630000001</v>
      </c>
    </row>
    <row r="3255" spans="1:7" x14ac:dyDescent="0.25">
      <c r="A3255" t="str">
        <f t="shared" si="50"/>
        <v>21031 Encinasola Huelva</v>
      </c>
      <c r="B3255" s="4" t="s">
        <v>6604</v>
      </c>
      <c r="C3255" s="4" t="s">
        <v>6605</v>
      </c>
      <c r="D3255" s="4" t="s">
        <v>6545</v>
      </c>
      <c r="E3255" s="4" t="s">
        <v>37</v>
      </c>
      <c r="F3255" s="4">
        <v>-6.8724352399999997</v>
      </c>
      <c r="G3255" s="4">
        <v>38.135276179999998</v>
      </c>
    </row>
    <row r="3256" spans="1:7" x14ac:dyDescent="0.25">
      <c r="A3256" t="str">
        <f t="shared" si="50"/>
        <v>21032 Escacena del Campo Huelva</v>
      </c>
      <c r="B3256" s="4" t="s">
        <v>6606</v>
      </c>
      <c r="C3256" s="4" t="s">
        <v>6607</v>
      </c>
      <c r="D3256" s="4" t="s">
        <v>6545</v>
      </c>
      <c r="E3256" s="4" t="s">
        <v>37</v>
      </c>
      <c r="F3256" s="4">
        <v>-6.3897568900000001</v>
      </c>
      <c r="G3256" s="4">
        <v>37.410351419999998</v>
      </c>
    </row>
    <row r="3257" spans="1:7" x14ac:dyDescent="0.25">
      <c r="A3257" t="str">
        <f t="shared" si="50"/>
        <v>21033 Fuenteheridos Huelva</v>
      </c>
      <c r="B3257" s="4" t="s">
        <v>6608</v>
      </c>
      <c r="C3257" s="4" t="s">
        <v>6609</v>
      </c>
      <c r="D3257" s="4" t="s">
        <v>6545</v>
      </c>
      <c r="E3257" s="4" t="s">
        <v>37</v>
      </c>
      <c r="F3257" s="4">
        <v>-6.6619734599999996</v>
      </c>
      <c r="G3257" s="4">
        <v>37.904491890000003</v>
      </c>
    </row>
    <row r="3258" spans="1:7" x14ac:dyDescent="0.25">
      <c r="A3258" t="str">
        <f t="shared" si="50"/>
        <v>21034 Galaroza Huelva</v>
      </c>
      <c r="B3258" s="4" t="s">
        <v>6610</v>
      </c>
      <c r="C3258" s="4" t="s">
        <v>6611</v>
      </c>
      <c r="D3258" s="4" t="s">
        <v>6545</v>
      </c>
      <c r="E3258" s="4" t="s">
        <v>37</v>
      </c>
      <c r="F3258" s="4">
        <v>-6.7087371400000002</v>
      </c>
      <c r="G3258" s="4">
        <v>37.928328110000002</v>
      </c>
    </row>
    <row r="3259" spans="1:7" x14ac:dyDescent="0.25">
      <c r="A3259" t="str">
        <f t="shared" si="50"/>
        <v>21035 Gibraleón Huelva</v>
      </c>
      <c r="B3259" s="4" t="s">
        <v>6612</v>
      </c>
      <c r="C3259" s="4" t="s">
        <v>6613</v>
      </c>
      <c r="D3259" s="4" t="s">
        <v>6545</v>
      </c>
      <c r="E3259" s="4" t="s">
        <v>37</v>
      </c>
      <c r="F3259" s="4">
        <v>-6.9735702599999998</v>
      </c>
      <c r="G3259" s="4">
        <v>37.376132759999997</v>
      </c>
    </row>
    <row r="3260" spans="1:7" x14ac:dyDescent="0.25">
      <c r="A3260" t="str">
        <f t="shared" si="50"/>
        <v>21036 Granada de Río-Tinto, La Huelva</v>
      </c>
      <c r="B3260" s="4" t="s">
        <v>6614</v>
      </c>
      <c r="C3260" s="4" t="s">
        <v>6615</v>
      </c>
      <c r="D3260" s="4" t="s">
        <v>6545</v>
      </c>
      <c r="E3260" s="4" t="s">
        <v>37</v>
      </c>
      <c r="F3260" s="4">
        <v>-6.5088744800000002</v>
      </c>
      <c r="G3260" s="4">
        <v>37.768922320000001</v>
      </c>
    </row>
    <row r="3261" spans="1:7" x14ac:dyDescent="0.25">
      <c r="A3261" t="str">
        <f t="shared" si="50"/>
        <v>21037 Granado, El Huelva</v>
      </c>
      <c r="B3261" s="4" t="s">
        <v>6616</v>
      </c>
      <c r="C3261" s="4" t="s">
        <v>6617</v>
      </c>
      <c r="D3261" s="4" t="s">
        <v>6545</v>
      </c>
      <c r="E3261" s="4" t="s">
        <v>37</v>
      </c>
      <c r="F3261" s="4">
        <v>-7.4166105800000004</v>
      </c>
      <c r="G3261" s="4">
        <v>37.520905259999999</v>
      </c>
    </row>
    <row r="3262" spans="1:7" x14ac:dyDescent="0.25">
      <c r="A3262" t="str">
        <f t="shared" si="50"/>
        <v>21038 Higuera de la Sierra Huelva</v>
      </c>
      <c r="B3262" s="4" t="s">
        <v>6618</v>
      </c>
      <c r="C3262" s="4" t="s">
        <v>6619</v>
      </c>
      <c r="D3262" s="4" t="s">
        <v>6545</v>
      </c>
      <c r="E3262" s="4" t="s">
        <v>37</v>
      </c>
      <c r="F3262" s="4">
        <v>-6.4475540999999996</v>
      </c>
      <c r="G3262" s="4">
        <v>37.838451929999998</v>
      </c>
    </row>
    <row r="3263" spans="1:7" x14ac:dyDescent="0.25">
      <c r="A3263" t="str">
        <f t="shared" si="50"/>
        <v>21039 Hinojales Huelva</v>
      </c>
      <c r="B3263" s="4" t="s">
        <v>6620</v>
      </c>
      <c r="C3263" s="4" t="s">
        <v>6621</v>
      </c>
      <c r="D3263" s="4" t="s">
        <v>6545</v>
      </c>
      <c r="E3263" s="4" t="s">
        <v>37</v>
      </c>
      <c r="F3263" s="4">
        <v>-6.5914723530000003</v>
      </c>
      <c r="G3263" s="4">
        <v>38.008464349999997</v>
      </c>
    </row>
    <row r="3264" spans="1:7" x14ac:dyDescent="0.25">
      <c r="A3264" t="str">
        <f t="shared" si="50"/>
        <v>21040 Hinojos Huelva</v>
      </c>
      <c r="B3264" s="4" t="s">
        <v>6622</v>
      </c>
      <c r="C3264" s="4" t="s">
        <v>6623</v>
      </c>
      <c r="D3264" s="4" t="s">
        <v>6545</v>
      </c>
      <c r="E3264" s="4" t="s">
        <v>37</v>
      </c>
      <c r="F3264" s="4">
        <v>-6.3761879600000002</v>
      </c>
      <c r="G3264" s="4">
        <v>37.292507839999999</v>
      </c>
    </row>
    <row r="3265" spans="1:7" x14ac:dyDescent="0.25">
      <c r="A3265" t="str">
        <f t="shared" si="50"/>
        <v>21041 Huelva Huelva</v>
      </c>
      <c r="B3265" s="4" t="s">
        <v>6624</v>
      </c>
      <c r="C3265" s="4" t="s">
        <v>6545</v>
      </c>
      <c r="D3265" s="4" t="s">
        <v>6545</v>
      </c>
      <c r="E3265" s="4" t="s">
        <v>37</v>
      </c>
      <c r="F3265" s="4">
        <v>-6.9504058799999999</v>
      </c>
      <c r="G3265" s="4">
        <v>37.260041129999998</v>
      </c>
    </row>
    <row r="3266" spans="1:7" x14ac:dyDescent="0.25">
      <c r="A3266" t="str">
        <f t="shared" si="50"/>
        <v>21042 Isla Cristina Huelva</v>
      </c>
      <c r="B3266" s="4" t="s">
        <v>6625</v>
      </c>
      <c r="C3266" s="4" t="s">
        <v>6626</v>
      </c>
      <c r="D3266" s="4" t="s">
        <v>6545</v>
      </c>
      <c r="E3266" s="4" t="s">
        <v>37</v>
      </c>
      <c r="F3266" s="4">
        <v>-7.3257430599999998</v>
      </c>
      <c r="G3266" s="4">
        <v>37.203011830000001</v>
      </c>
    </row>
    <row r="3267" spans="1:7" x14ac:dyDescent="0.25">
      <c r="A3267" t="str">
        <f t="shared" ref="A3267:A3330" si="51">CONCATENATE(B3267, " ",C3267, " ",D3267)</f>
        <v>21043 Jabugo Huelva</v>
      </c>
      <c r="B3267" s="4" t="s">
        <v>6627</v>
      </c>
      <c r="C3267" s="4" t="s">
        <v>6628</v>
      </c>
      <c r="D3267" s="4" t="s">
        <v>6545</v>
      </c>
      <c r="E3267" s="4" t="s">
        <v>37</v>
      </c>
      <c r="F3267" s="4">
        <v>-6.7288152099999996</v>
      </c>
      <c r="G3267" s="4">
        <v>37.916922190000001</v>
      </c>
    </row>
    <row r="3268" spans="1:7" x14ac:dyDescent="0.25">
      <c r="A3268" t="str">
        <f t="shared" si="51"/>
        <v>21044 Lepe Huelva</v>
      </c>
      <c r="B3268" s="4" t="s">
        <v>6629</v>
      </c>
      <c r="C3268" s="4" t="s">
        <v>6630</v>
      </c>
      <c r="D3268" s="4" t="s">
        <v>6545</v>
      </c>
      <c r="E3268" s="4" t="s">
        <v>37</v>
      </c>
      <c r="F3268" s="4">
        <v>-7.20341247</v>
      </c>
      <c r="G3268" s="4">
        <v>37.255152209999999</v>
      </c>
    </row>
    <row r="3269" spans="1:7" x14ac:dyDescent="0.25">
      <c r="A3269" t="str">
        <f t="shared" si="51"/>
        <v>21045 Linares de la Sierra Huelva</v>
      </c>
      <c r="B3269" s="4" t="s">
        <v>6631</v>
      </c>
      <c r="C3269" s="4" t="s">
        <v>6632</v>
      </c>
      <c r="D3269" s="4" t="s">
        <v>6545</v>
      </c>
      <c r="E3269" s="4" t="s">
        <v>37</v>
      </c>
      <c r="F3269" s="4">
        <v>-6.6215851399999996</v>
      </c>
      <c r="G3269" s="4">
        <v>37.879910430000002</v>
      </c>
    </row>
    <row r="3270" spans="1:7" x14ac:dyDescent="0.25">
      <c r="A3270" t="str">
        <f t="shared" si="51"/>
        <v>21046 Lucena del Puerto Huelva</v>
      </c>
      <c r="B3270" s="4" t="s">
        <v>6633</v>
      </c>
      <c r="C3270" s="4" t="s">
        <v>6634</v>
      </c>
      <c r="D3270" s="4" t="s">
        <v>6545</v>
      </c>
      <c r="E3270" s="4" t="s">
        <v>37</v>
      </c>
      <c r="F3270" s="4">
        <v>-6.7305996700000001</v>
      </c>
      <c r="G3270" s="4">
        <v>37.30382694</v>
      </c>
    </row>
    <row r="3271" spans="1:7" x14ac:dyDescent="0.25">
      <c r="A3271" t="str">
        <f t="shared" si="51"/>
        <v>21047 Manzanilla Huelva</v>
      </c>
      <c r="B3271" s="4" t="s">
        <v>6635</v>
      </c>
      <c r="C3271" s="4" t="s">
        <v>6636</v>
      </c>
      <c r="D3271" s="4" t="s">
        <v>6545</v>
      </c>
      <c r="E3271" s="4" t="s">
        <v>37</v>
      </c>
      <c r="F3271" s="4">
        <v>-6.4283072299999997</v>
      </c>
      <c r="G3271" s="4">
        <v>37.387092160000002</v>
      </c>
    </row>
    <row r="3272" spans="1:7" x14ac:dyDescent="0.25">
      <c r="A3272" t="str">
        <f t="shared" si="51"/>
        <v>21048 Marines, Los Huelva</v>
      </c>
      <c r="B3272" s="4" t="s">
        <v>6637</v>
      </c>
      <c r="C3272" s="4" t="s">
        <v>6638</v>
      </c>
      <c r="D3272" s="4" t="s">
        <v>6545</v>
      </c>
      <c r="E3272" s="4" t="s">
        <v>37</v>
      </c>
      <c r="F3272" s="4">
        <v>-6.6236498599999996</v>
      </c>
      <c r="G3272" s="4">
        <v>37.903011489999997</v>
      </c>
    </row>
    <row r="3273" spans="1:7" x14ac:dyDescent="0.25">
      <c r="A3273" t="str">
        <f t="shared" si="51"/>
        <v>21049 Minas de Riotinto Huelva</v>
      </c>
      <c r="B3273" s="4" t="s">
        <v>6639</v>
      </c>
      <c r="C3273" s="4" t="s">
        <v>6640</v>
      </c>
      <c r="D3273" s="4" t="s">
        <v>6545</v>
      </c>
      <c r="E3273" s="4" t="s">
        <v>37</v>
      </c>
      <c r="F3273" s="4">
        <v>-6.5912781799999998</v>
      </c>
      <c r="G3273" s="4">
        <v>37.692591780000001</v>
      </c>
    </row>
    <row r="3274" spans="1:7" x14ac:dyDescent="0.25">
      <c r="A3274" t="str">
        <f t="shared" si="51"/>
        <v>21050 Moguer Huelva</v>
      </c>
      <c r="B3274" s="4" t="s">
        <v>6641</v>
      </c>
      <c r="C3274" s="4" t="s">
        <v>6642</v>
      </c>
      <c r="D3274" s="4" t="s">
        <v>6545</v>
      </c>
      <c r="E3274" s="4" t="s">
        <v>37</v>
      </c>
      <c r="F3274" s="4">
        <v>-6.83691754</v>
      </c>
      <c r="G3274" s="4">
        <v>37.274710249999998</v>
      </c>
    </row>
    <row r="3275" spans="1:7" x14ac:dyDescent="0.25">
      <c r="A3275" t="str">
        <f t="shared" si="51"/>
        <v>21051 Nava, La Huelva</v>
      </c>
      <c r="B3275" s="4" t="s">
        <v>6643</v>
      </c>
      <c r="C3275" s="4" t="s">
        <v>6644</v>
      </c>
      <c r="D3275" s="4" t="s">
        <v>6545</v>
      </c>
      <c r="E3275" s="4" t="s">
        <v>37</v>
      </c>
      <c r="F3275" s="4">
        <v>-6.7452244300000004</v>
      </c>
      <c r="G3275" s="4">
        <v>37.96282566</v>
      </c>
    </row>
    <row r="3276" spans="1:7" x14ac:dyDescent="0.25">
      <c r="A3276" t="str">
        <f t="shared" si="51"/>
        <v>21052 Nerva Huelva</v>
      </c>
      <c r="B3276" s="4" t="s">
        <v>6645</v>
      </c>
      <c r="C3276" s="4" t="s">
        <v>6646</v>
      </c>
      <c r="D3276" s="4" t="s">
        <v>6545</v>
      </c>
      <c r="E3276" s="4" t="s">
        <v>37</v>
      </c>
      <c r="F3276" s="4">
        <v>-6.5469784000000004</v>
      </c>
      <c r="G3276" s="4">
        <v>37.694831299999997</v>
      </c>
    </row>
    <row r="3277" spans="1:7" x14ac:dyDescent="0.25">
      <c r="A3277" t="str">
        <f t="shared" si="51"/>
        <v>21053 Niebla Huelva</v>
      </c>
      <c r="B3277" s="4" t="s">
        <v>6647</v>
      </c>
      <c r="C3277" s="4" t="s">
        <v>6648</v>
      </c>
      <c r="D3277" s="4" t="s">
        <v>6545</v>
      </c>
      <c r="E3277" s="4" t="s">
        <v>37</v>
      </c>
      <c r="F3277" s="4">
        <v>-6.6796125899999996</v>
      </c>
      <c r="G3277" s="4">
        <v>37.361549410000002</v>
      </c>
    </row>
    <row r="3278" spans="1:7" x14ac:dyDescent="0.25">
      <c r="A3278" t="str">
        <f t="shared" si="51"/>
        <v>21054 Palma del Condado, La Huelva</v>
      </c>
      <c r="B3278" s="4" t="s">
        <v>6649</v>
      </c>
      <c r="C3278" s="4" t="s">
        <v>6650</v>
      </c>
      <c r="D3278" s="4" t="s">
        <v>6545</v>
      </c>
      <c r="E3278" s="4" t="s">
        <v>37</v>
      </c>
      <c r="F3278" s="4">
        <v>-6.5531286299999998</v>
      </c>
      <c r="G3278" s="4">
        <v>37.387644899999998</v>
      </c>
    </row>
    <row r="3279" spans="1:7" x14ac:dyDescent="0.25">
      <c r="A3279" t="str">
        <f t="shared" si="51"/>
        <v>21055 Palos de la Frontera Huelva</v>
      </c>
      <c r="B3279" s="4" t="s">
        <v>6651</v>
      </c>
      <c r="C3279" s="4" t="s">
        <v>6652</v>
      </c>
      <c r="D3279" s="4" t="s">
        <v>6545</v>
      </c>
      <c r="E3279" s="4" t="s">
        <v>37</v>
      </c>
      <c r="F3279" s="4">
        <v>-6.8919769999999998</v>
      </c>
      <c r="G3279" s="4">
        <v>37.230543760000003</v>
      </c>
    </row>
    <row r="3280" spans="1:7" x14ac:dyDescent="0.25">
      <c r="A3280" t="str">
        <f t="shared" si="51"/>
        <v>21056 Paterna del Campo Huelva</v>
      </c>
      <c r="B3280" s="4" t="s">
        <v>6653</v>
      </c>
      <c r="C3280" s="4" t="s">
        <v>6654</v>
      </c>
      <c r="D3280" s="4" t="s">
        <v>6545</v>
      </c>
      <c r="E3280" s="4" t="s">
        <v>37</v>
      </c>
      <c r="F3280" s="4">
        <v>-6.4015627200000003</v>
      </c>
      <c r="G3280" s="4">
        <v>37.421109940000001</v>
      </c>
    </row>
    <row r="3281" spans="1:7" x14ac:dyDescent="0.25">
      <c r="A3281" t="str">
        <f t="shared" si="51"/>
        <v>21057 Paymogo Huelva</v>
      </c>
      <c r="B3281" s="4" t="s">
        <v>6655</v>
      </c>
      <c r="C3281" s="4" t="s">
        <v>6656</v>
      </c>
      <c r="D3281" s="4" t="s">
        <v>6545</v>
      </c>
      <c r="E3281" s="4" t="s">
        <v>37</v>
      </c>
      <c r="F3281" s="4">
        <v>-7.34716755</v>
      </c>
      <c r="G3281" s="4">
        <v>37.742597500000002</v>
      </c>
    </row>
    <row r="3282" spans="1:7" x14ac:dyDescent="0.25">
      <c r="A3282" t="str">
        <f t="shared" si="51"/>
        <v>21058 Puebla de Guzmán Huelva</v>
      </c>
      <c r="B3282" s="4" t="s">
        <v>6657</v>
      </c>
      <c r="C3282" s="4" t="s">
        <v>6658</v>
      </c>
      <c r="D3282" s="4" t="s">
        <v>6545</v>
      </c>
      <c r="E3282" s="4" t="s">
        <v>37</v>
      </c>
      <c r="F3282" s="4">
        <v>-7.2468115400000004</v>
      </c>
      <c r="G3282" s="4">
        <v>37.611605390000001</v>
      </c>
    </row>
    <row r="3283" spans="1:7" x14ac:dyDescent="0.25">
      <c r="A3283" t="str">
        <f t="shared" si="51"/>
        <v>21059 Puerto Moral Huelva</v>
      </c>
      <c r="B3283" s="4" t="s">
        <v>6659</v>
      </c>
      <c r="C3283" s="4" t="s">
        <v>6660</v>
      </c>
      <c r="D3283" s="4" t="s">
        <v>6545</v>
      </c>
      <c r="E3283" s="4" t="s">
        <v>37</v>
      </c>
      <c r="F3283" s="4">
        <v>-6.4783283000000003</v>
      </c>
      <c r="G3283" s="4">
        <v>37.892243720000003</v>
      </c>
    </row>
    <row r="3284" spans="1:7" x14ac:dyDescent="0.25">
      <c r="A3284" t="str">
        <f t="shared" si="51"/>
        <v>21060 Punta Umbría Huelva</v>
      </c>
      <c r="B3284" s="4" t="s">
        <v>6661</v>
      </c>
      <c r="C3284" s="4" t="s">
        <v>6662</v>
      </c>
      <c r="D3284" s="4" t="s">
        <v>6545</v>
      </c>
      <c r="E3284" s="4" t="s">
        <v>37</v>
      </c>
      <c r="F3284" s="4">
        <v>-6.9572854800000004</v>
      </c>
      <c r="G3284" s="4">
        <v>37.177758500000003</v>
      </c>
    </row>
    <row r="3285" spans="1:7" x14ac:dyDescent="0.25">
      <c r="A3285" t="str">
        <f t="shared" si="51"/>
        <v>21061 Rociana del Condado Huelva</v>
      </c>
      <c r="B3285" s="4" t="s">
        <v>6663</v>
      </c>
      <c r="C3285" s="4" t="s">
        <v>6664</v>
      </c>
      <c r="D3285" s="4" t="s">
        <v>6545</v>
      </c>
      <c r="E3285" s="4" t="s">
        <v>37</v>
      </c>
      <c r="F3285" s="4">
        <v>-6.5983734700000003</v>
      </c>
      <c r="G3285" s="4">
        <v>37.307973089999997</v>
      </c>
    </row>
    <row r="3286" spans="1:7" x14ac:dyDescent="0.25">
      <c r="A3286" t="str">
        <f t="shared" si="51"/>
        <v>21062 Rosal de la Frontera Huelva</v>
      </c>
      <c r="B3286" s="4" t="s">
        <v>6665</v>
      </c>
      <c r="C3286" s="4" t="s">
        <v>6666</v>
      </c>
      <c r="D3286" s="4" t="s">
        <v>6545</v>
      </c>
      <c r="E3286" s="4" t="s">
        <v>37</v>
      </c>
      <c r="F3286" s="4">
        <v>-7.2203821399999999</v>
      </c>
      <c r="G3286" s="4">
        <v>37.967580069999997</v>
      </c>
    </row>
    <row r="3287" spans="1:7" x14ac:dyDescent="0.25">
      <c r="A3287" t="str">
        <f t="shared" si="51"/>
        <v>21063 San Bartolomé de la Torre Huelva</v>
      </c>
      <c r="B3287" s="4" t="s">
        <v>6667</v>
      </c>
      <c r="C3287" s="4" t="s">
        <v>6668</v>
      </c>
      <c r="D3287" s="4" t="s">
        <v>6545</v>
      </c>
      <c r="E3287" s="4" t="s">
        <v>37</v>
      </c>
      <c r="F3287" s="4">
        <v>-7.1067948999999997</v>
      </c>
      <c r="G3287" s="4">
        <v>37.446396890000003</v>
      </c>
    </row>
    <row r="3288" spans="1:7" x14ac:dyDescent="0.25">
      <c r="A3288" t="str">
        <f t="shared" si="51"/>
        <v>21064 San Juan del Puerto Huelva</v>
      </c>
      <c r="B3288" s="4" t="s">
        <v>6669</v>
      </c>
      <c r="C3288" s="4" t="s">
        <v>6670</v>
      </c>
      <c r="D3288" s="4" t="s">
        <v>6545</v>
      </c>
      <c r="E3288" s="4" t="s">
        <v>37</v>
      </c>
      <c r="F3288" s="4">
        <v>-6.8411639199999996</v>
      </c>
      <c r="G3288" s="4">
        <v>37.315496080000003</v>
      </c>
    </row>
    <row r="3289" spans="1:7" x14ac:dyDescent="0.25">
      <c r="A3289" t="str">
        <f t="shared" si="51"/>
        <v>21065 Sanlúcar de Guadiana Huelva</v>
      </c>
      <c r="B3289" s="4" t="s">
        <v>6671</v>
      </c>
      <c r="C3289" s="4" t="s">
        <v>6672</v>
      </c>
      <c r="D3289" s="4" t="s">
        <v>6545</v>
      </c>
      <c r="E3289" s="4" t="s">
        <v>37</v>
      </c>
      <c r="F3289" s="4">
        <v>-7.4667592000000003</v>
      </c>
      <c r="G3289" s="4">
        <v>37.47240145</v>
      </c>
    </row>
    <row r="3290" spans="1:7" x14ac:dyDescent="0.25">
      <c r="A3290" t="str">
        <f t="shared" si="51"/>
        <v>21066 San Silvestre de Guzmán Huelva</v>
      </c>
      <c r="B3290" s="4" t="s">
        <v>6673</v>
      </c>
      <c r="C3290" s="4" t="s">
        <v>6674</v>
      </c>
      <c r="D3290" s="4" t="s">
        <v>6545</v>
      </c>
      <c r="E3290" s="4" t="s">
        <v>37</v>
      </c>
      <c r="F3290" s="4">
        <v>-7.3501936800000003</v>
      </c>
      <c r="G3290" s="4">
        <v>37.38864426</v>
      </c>
    </row>
    <row r="3291" spans="1:7" x14ac:dyDescent="0.25">
      <c r="A3291" t="str">
        <f t="shared" si="51"/>
        <v>21067 Santa Ana la Real Huelva</v>
      </c>
      <c r="B3291" s="4" t="s">
        <v>6675</v>
      </c>
      <c r="C3291" s="4" t="s">
        <v>6676</v>
      </c>
      <c r="D3291" s="4" t="s">
        <v>6545</v>
      </c>
      <c r="E3291" s="4" t="s">
        <v>37</v>
      </c>
      <c r="F3291" s="4">
        <v>-6.7232166199999996</v>
      </c>
      <c r="G3291" s="4">
        <v>37.864629919999999</v>
      </c>
    </row>
    <row r="3292" spans="1:7" x14ac:dyDescent="0.25">
      <c r="A3292" t="str">
        <f t="shared" si="51"/>
        <v>21068 Santa Bárbara de Casa Huelva</v>
      </c>
      <c r="B3292" s="4" t="s">
        <v>6677</v>
      </c>
      <c r="C3292" s="4" t="s">
        <v>6678</v>
      </c>
      <c r="D3292" s="4" t="s">
        <v>6545</v>
      </c>
      <c r="E3292" s="4" t="s">
        <v>37</v>
      </c>
      <c r="F3292" s="4">
        <v>-7.1886955099999996</v>
      </c>
      <c r="G3292" s="4">
        <v>37.796808259999999</v>
      </c>
    </row>
    <row r="3293" spans="1:7" x14ac:dyDescent="0.25">
      <c r="A3293" t="str">
        <f t="shared" si="51"/>
        <v>21069 Santa Olalla del Cala Huelva</v>
      </c>
      <c r="B3293" s="4" t="s">
        <v>6679</v>
      </c>
      <c r="C3293" s="4" t="s">
        <v>6680</v>
      </c>
      <c r="D3293" s="4" t="s">
        <v>6545</v>
      </c>
      <c r="E3293" s="4" t="s">
        <v>37</v>
      </c>
      <c r="F3293" s="4">
        <v>-6.2346881600000001</v>
      </c>
      <c r="G3293" s="4">
        <v>37.905057069999998</v>
      </c>
    </row>
    <row r="3294" spans="1:7" x14ac:dyDescent="0.25">
      <c r="A3294" t="str">
        <f t="shared" si="51"/>
        <v>21070 Trigueros Huelva</v>
      </c>
      <c r="B3294" s="4" t="s">
        <v>6681</v>
      </c>
      <c r="C3294" s="4" t="s">
        <v>6682</v>
      </c>
      <c r="D3294" s="4" t="s">
        <v>6545</v>
      </c>
      <c r="E3294" s="4" t="s">
        <v>37</v>
      </c>
      <c r="F3294" s="4">
        <v>-6.83379212</v>
      </c>
      <c r="G3294" s="4">
        <v>37.383114390000003</v>
      </c>
    </row>
    <row r="3295" spans="1:7" x14ac:dyDescent="0.25">
      <c r="A3295" t="str">
        <f t="shared" si="51"/>
        <v>21071 Valdelarco Huelva</v>
      </c>
      <c r="B3295" s="4" t="s">
        <v>6683</v>
      </c>
      <c r="C3295" s="4" t="s">
        <v>6684</v>
      </c>
      <c r="D3295" s="4" t="s">
        <v>6545</v>
      </c>
      <c r="E3295" s="4" t="s">
        <v>37</v>
      </c>
      <c r="F3295" s="4">
        <v>-6.6836520200000002</v>
      </c>
      <c r="G3295" s="4">
        <v>37.950418169999999</v>
      </c>
    </row>
    <row r="3296" spans="1:7" x14ac:dyDescent="0.25">
      <c r="A3296" t="str">
        <f t="shared" si="51"/>
        <v>21072 Valverde del Camino Huelva</v>
      </c>
      <c r="B3296" s="4" t="s">
        <v>6685</v>
      </c>
      <c r="C3296" s="4" t="s">
        <v>6686</v>
      </c>
      <c r="D3296" s="4" t="s">
        <v>6545</v>
      </c>
      <c r="E3296" s="4" t="s">
        <v>37</v>
      </c>
      <c r="F3296" s="4">
        <v>-6.7534558499999999</v>
      </c>
      <c r="G3296" s="4">
        <v>37.57225802</v>
      </c>
    </row>
    <row r="3297" spans="1:7" x14ac:dyDescent="0.25">
      <c r="A3297" t="str">
        <f t="shared" si="51"/>
        <v>21073 Villablanca Huelva</v>
      </c>
      <c r="B3297" s="4" t="s">
        <v>6687</v>
      </c>
      <c r="C3297" s="4" t="s">
        <v>6688</v>
      </c>
      <c r="D3297" s="4" t="s">
        <v>6545</v>
      </c>
      <c r="E3297" s="4" t="s">
        <v>37</v>
      </c>
      <c r="F3297" s="4">
        <v>-7.3427359499999998</v>
      </c>
      <c r="G3297" s="4">
        <v>37.303151579999998</v>
      </c>
    </row>
    <row r="3298" spans="1:7" x14ac:dyDescent="0.25">
      <c r="A3298" t="str">
        <f t="shared" si="51"/>
        <v>21074 Villalba del Alcor Huelva</v>
      </c>
      <c r="B3298" s="4" t="s">
        <v>6689</v>
      </c>
      <c r="C3298" s="4" t="s">
        <v>6690</v>
      </c>
      <c r="D3298" s="4" t="s">
        <v>6545</v>
      </c>
      <c r="E3298" s="4" t="s">
        <v>37</v>
      </c>
      <c r="F3298" s="4">
        <v>-6.4767338399999996</v>
      </c>
      <c r="G3298" s="4">
        <v>37.397184330000002</v>
      </c>
    </row>
    <row r="3299" spans="1:7" x14ac:dyDescent="0.25">
      <c r="A3299" t="str">
        <f t="shared" si="51"/>
        <v>21075 Villanueva de las Cruces Huelva</v>
      </c>
      <c r="B3299" s="4" t="s">
        <v>6691</v>
      </c>
      <c r="C3299" s="4" t="s">
        <v>6692</v>
      </c>
      <c r="D3299" s="4" t="s">
        <v>6545</v>
      </c>
      <c r="E3299" s="4" t="s">
        <v>37</v>
      </c>
      <c r="F3299" s="4">
        <v>-7.0247584099999996</v>
      </c>
      <c r="G3299" s="4">
        <v>37.627882499999998</v>
      </c>
    </row>
    <row r="3300" spans="1:7" x14ac:dyDescent="0.25">
      <c r="A3300" t="str">
        <f t="shared" si="51"/>
        <v>21076 Villanueva de los Castillejos Huelva</v>
      </c>
      <c r="B3300" s="4" t="s">
        <v>6693</v>
      </c>
      <c r="C3300" s="4" t="s">
        <v>6694</v>
      </c>
      <c r="D3300" s="4" t="s">
        <v>6545</v>
      </c>
      <c r="E3300" s="4" t="s">
        <v>37</v>
      </c>
      <c r="F3300" s="4">
        <v>-7.2723530900000002</v>
      </c>
      <c r="G3300" s="4">
        <v>37.50070487</v>
      </c>
    </row>
    <row r="3301" spans="1:7" x14ac:dyDescent="0.25">
      <c r="A3301" t="str">
        <f t="shared" si="51"/>
        <v>21077 Villarrasa Huelva</v>
      </c>
      <c r="B3301" s="4" t="s">
        <v>6695</v>
      </c>
      <c r="C3301" s="4" t="s">
        <v>6696</v>
      </c>
      <c r="D3301" s="4" t="s">
        <v>6545</v>
      </c>
      <c r="E3301" s="4" t="s">
        <v>37</v>
      </c>
      <c r="F3301" s="4">
        <v>-6.6085159400000002</v>
      </c>
      <c r="G3301" s="4">
        <v>37.388995870000002</v>
      </c>
    </row>
    <row r="3302" spans="1:7" x14ac:dyDescent="0.25">
      <c r="A3302" t="str">
        <f t="shared" si="51"/>
        <v>21078 Zalamea la Real Huelva</v>
      </c>
      <c r="B3302" s="4" t="s">
        <v>6697</v>
      </c>
      <c r="C3302" s="4" t="s">
        <v>6698</v>
      </c>
      <c r="D3302" s="4" t="s">
        <v>6545</v>
      </c>
      <c r="E3302" s="4" t="s">
        <v>37</v>
      </c>
      <c r="F3302" s="4">
        <v>-6.6608423500000002</v>
      </c>
      <c r="G3302" s="4">
        <v>37.680206689999999</v>
      </c>
    </row>
    <row r="3303" spans="1:7" x14ac:dyDescent="0.25">
      <c r="A3303" t="str">
        <f t="shared" si="51"/>
        <v>21079 Zufre Huelva</v>
      </c>
      <c r="B3303" s="4" t="s">
        <v>6699</v>
      </c>
      <c r="C3303" s="4" t="s">
        <v>6700</v>
      </c>
      <c r="D3303" s="4" t="s">
        <v>6545</v>
      </c>
      <c r="E3303" s="4" t="s">
        <v>37</v>
      </c>
      <c r="F3303" s="4">
        <v>-6.3386285999999998</v>
      </c>
      <c r="G3303" s="4">
        <v>37.833695120000002</v>
      </c>
    </row>
    <row r="3304" spans="1:7" x14ac:dyDescent="0.25">
      <c r="A3304" t="str">
        <f t="shared" si="51"/>
        <v>22001 Abiego Huesca</v>
      </c>
      <c r="B3304" s="4" t="s">
        <v>6701</v>
      </c>
      <c r="C3304" s="4" t="s">
        <v>6702</v>
      </c>
      <c r="D3304" s="4" t="s">
        <v>6703</v>
      </c>
      <c r="E3304" s="4" t="s">
        <v>6704</v>
      </c>
      <c r="F3304" s="4">
        <v>-7.0705379999999998E-2</v>
      </c>
      <c r="G3304" s="4">
        <v>42.1213634</v>
      </c>
    </row>
    <row r="3305" spans="1:7" x14ac:dyDescent="0.25">
      <c r="A3305" t="str">
        <f t="shared" si="51"/>
        <v>22002 Abizanda Huesca</v>
      </c>
      <c r="B3305" s="4" t="s">
        <v>6705</v>
      </c>
      <c r="C3305" s="4" t="s">
        <v>6706</v>
      </c>
      <c r="D3305" s="4" t="s">
        <v>6703</v>
      </c>
      <c r="E3305" s="4" t="s">
        <v>6704</v>
      </c>
      <c r="F3305" s="4">
        <v>0.19783255999999999</v>
      </c>
      <c r="G3305" s="4">
        <v>42.242850400000002</v>
      </c>
    </row>
    <row r="3306" spans="1:7" x14ac:dyDescent="0.25">
      <c r="A3306" t="str">
        <f t="shared" si="51"/>
        <v>22003 Adahuesca Huesca</v>
      </c>
      <c r="B3306" s="4" t="s">
        <v>6707</v>
      </c>
      <c r="C3306" s="4" t="s">
        <v>6708</v>
      </c>
      <c r="D3306" s="4" t="s">
        <v>6703</v>
      </c>
      <c r="E3306" s="4" t="s">
        <v>6704</v>
      </c>
      <c r="F3306" s="4">
        <v>-7.7865800000000004E-3</v>
      </c>
      <c r="G3306" s="4">
        <v>42.145898029999998</v>
      </c>
    </row>
    <row r="3307" spans="1:7" x14ac:dyDescent="0.25">
      <c r="A3307" t="str">
        <f t="shared" si="51"/>
        <v>22004 Agüero Huesca</v>
      </c>
      <c r="B3307" s="4" t="s">
        <v>6709</v>
      </c>
      <c r="C3307" s="4" t="s">
        <v>6710</v>
      </c>
      <c r="D3307" s="4" t="s">
        <v>6703</v>
      </c>
      <c r="E3307" s="4" t="s">
        <v>6704</v>
      </c>
      <c r="F3307" s="4">
        <v>-0.79441819999999996</v>
      </c>
      <c r="G3307" s="4">
        <v>42.354949810000001</v>
      </c>
    </row>
    <row r="3308" spans="1:7" x14ac:dyDescent="0.25">
      <c r="A3308" t="str">
        <f t="shared" si="51"/>
        <v>22006 Aisa Huesca</v>
      </c>
      <c r="B3308" s="4" t="s">
        <v>6711</v>
      </c>
      <c r="C3308" s="4" t="s">
        <v>6712</v>
      </c>
      <c r="D3308" s="4" t="s">
        <v>6703</v>
      </c>
      <c r="E3308" s="4" t="s">
        <v>6704</v>
      </c>
      <c r="F3308" s="4">
        <v>-0.61987312999999999</v>
      </c>
      <c r="G3308" s="4">
        <v>42.679648790000002</v>
      </c>
    </row>
    <row r="3309" spans="1:7" x14ac:dyDescent="0.25">
      <c r="A3309" t="str">
        <f t="shared" si="51"/>
        <v>22007 Albalate de Cinca Huesca</v>
      </c>
      <c r="B3309" s="4" t="s">
        <v>6713</v>
      </c>
      <c r="C3309" s="4" t="s">
        <v>6714</v>
      </c>
      <c r="D3309" s="4" t="s">
        <v>6703</v>
      </c>
      <c r="E3309" s="4" t="s">
        <v>6704</v>
      </c>
      <c r="F3309" s="4">
        <v>0.14512716000000001</v>
      </c>
      <c r="G3309" s="4">
        <v>41.721295140000002</v>
      </c>
    </row>
    <row r="3310" spans="1:7" x14ac:dyDescent="0.25">
      <c r="A3310" t="str">
        <f t="shared" si="51"/>
        <v>22008 Albalatillo Huesca</v>
      </c>
      <c r="B3310" s="4" t="s">
        <v>6715</v>
      </c>
      <c r="C3310" s="4" t="s">
        <v>6716</v>
      </c>
      <c r="D3310" s="4" t="s">
        <v>6703</v>
      </c>
      <c r="E3310" s="4" t="s">
        <v>6704</v>
      </c>
      <c r="F3310" s="4">
        <v>-0.15067546000000001</v>
      </c>
      <c r="G3310" s="4">
        <v>41.736933090000001</v>
      </c>
    </row>
    <row r="3311" spans="1:7" x14ac:dyDescent="0.25">
      <c r="A3311" t="str">
        <f t="shared" si="51"/>
        <v>22009 Albelda Huesca</v>
      </c>
      <c r="B3311" s="4" t="s">
        <v>6717</v>
      </c>
      <c r="C3311" s="4" t="s">
        <v>6718</v>
      </c>
      <c r="D3311" s="4" t="s">
        <v>6703</v>
      </c>
      <c r="E3311" s="4" t="s">
        <v>6704</v>
      </c>
      <c r="F3311" s="4">
        <v>0.46106723999999999</v>
      </c>
      <c r="G3311" s="4">
        <v>41.865325329999997</v>
      </c>
    </row>
    <row r="3312" spans="1:7" x14ac:dyDescent="0.25">
      <c r="A3312" t="str">
        <f t="shared" si="51"/>
        <v>22011 Albero Alto Huesca</v>
      </c>
      <c r="B3312" s="4" t="s">
        <v>6719</v>
      </c>
      <c r="C3312" s="4" t="s">
        <v>6720</v>
      </c>
      <c r="D3312" s="4" t="s">
        <v>6703</v>
      </c>
      <c r="E3312" s="4" t="s">
        <v>6704</v>
      </c>
      <c r="F3312" s="4">
        <v>-0.33683273000000002</v>
      </c>
      <c r="G3312" s="4">
        <v>42.05012017</v>
      </c>
    </row>
    <row r="3313" spans="1:7" x14ac:dyDescent="0.25">
      <c r="A3313" t="str">
        <f t="shared" si="51"/>
        <v>22012 Albero Bajo Huesca</v>
      </c>
      <c r="B3313" s="4" t="s">
        <v>6721</v>
      </c>
      <c r="C3313" s="4" t="s">
        <v>6722</v>
      </c>
      <c r="D3313" s="4" t="s">
        <v>6703</v>
      </c>
      <c r="E3313" s="4" t="s">
        <v>6704</v>
      </c>
      <c r="F3313" s="4">
        <v>-0.38085369000000002</v>
      </c>
      <c r="G3313" s="4">
        <v>42.02477494</v>
      </c>
    </row>
    <row r="3314" spans="1:7" x14ac:dyDescent="0.25">
      <c r="A3314" t="str">
        <f t="shared" si="51"/>
        <v>22013 Alberuela de Tubo Huesca</v>
      </c>
      <c r="B3314" s="4" t="s">
        <v>6723</v>
      </c>
      <c r="C3314" s="4" t="s">
        <v>6724</v>
      </c>
      <c r="D3314" s="4" t="s">
        <v>6703</v>
      </c>
      <c r="E3314" s="4" t="s">
        <v>6704</v>
      </c>
      <c r="F3314" s="4">
        <v>-0.21403713999999999</v>
      </c>
      <c r="G3314" s="4">
        <v>41.908183690000001</v>
      </c>
    </row>
    <row r="3315" spans="1:7" x14ac:dyDescent="0.25">
      <c r="A3315" t="str">
        <f t="shared" si="51"/>
        <v>22014 Alcalá de Gurrea Huesca</v>
      </c>
      <c r="B3315" s="4" t="s">
        <v>6725</v>
      </c>
      <c r="C3315" s="4" t="s">
        <v>6726</v>
      </c>
      <c r="D3315" s="4" t="s">
        <v>6703</v>
      </c>
      <c r="E3315" s="4" t="s">
        <v>6704</v>
      </c>
      <c r="F3315" s="4">
        <v>-0.68683168999999999</v>
      </c>
      <c r="G3315" s="4">
        <v>42.067360039999997</v>
      </c>
    </row>
    <row r="3316" spans="1:7" x14ac:dyDescent="0.25">
      <c r="A3316" t="str">
        <f t="shared" si="51"/>
        <v>22015 Alcalá del Obispo Huesca</v>
      </c>
      <c r="B3316" s="4" t="s">
        <v>6727</v>
      </c>
      <c r="C3316" s="4" t="s">
        <v>6728</v>
      </c>
      <c r="D3316" s="4" t="s">
        <v>6703</v>
      </c>
      <c r="E3316" s="4" t="s">
        <v>6704</v>
      </c>
      <c r="F3316" s="4">
        <v>-0.29309584999999999</v>
      </c>
      <c r="G3316" s="4">
        <v>42.077616280000001</v>
      </c>
    </row>
    <row r="3317" spans="1:7" x14ac:dyDescent="0.25">
      <c r="A3317" t="str">
        <f t="shared" si="51"/>
        <v>22016 Alcampell Huesca</v>
      </c>
      <c r="B3317" s="4" t="s">
        <v>6729</v>
      </c>
      <c r="C3317" s="4" t="s">
        <v>6730</v>
      </c>
      <c r="D3317" s="4" t="s">
        <v>6703</v>
      </c>
      <c r="E3317" s="4" t="s">
        <v>6704</v>
      </c>
      <c r="F3317" s="4">
        <v>0.43199805000000002</v>
      </c>
      <c r="G3317" s="4">
        <v>41.90586236</v>
      </c>
    </row>
    <row r="3318" spans="1:7" x14ac:dyDescent="0.25">
      <c r="A3318" t="str">
        <f t="shared" si="51"/>
        <v>22017 Alcolea de Cinca Huesca</v>
      </c>
      <c r="B3318" s="4" t="s">
        <v>6731</v>
      </c>
      <c r="C3318" s="4" t="s">
        <v>6732</v>
      </c>
      <c r="D3318" s="4" t="s">
        <v>6703</v>
      </c>
      <c r="E3318" s="4" t="s">
        <v>6704</v>
      </c>
      <c r="F3318" s="4">
        <v>0.11891268000000001</v>
      </c>
      <c r="G3318" s="4">
        <v>41.718280999999998</v>
      </c>
    </row>
    <row r="3319" spans="1:7" x14ac:dyDescent="0.25">
      <c r="A3319" t="str">
        <f t="shared" si="51"/>
        <v>22018 Alcubierre Huesca</v>
      </c>
      <c r="B3319" s="4" t="s">
        <v>6733</v>
      </c>
      <c r="C3319" s="4" t="s">
        <v>6734</v>
      </c>
      <c r="D3319" s="4" t="s">
        <v>6703</v>
      </c>
      <c r="E3319" s="4" t="s">
        <v>6704</v>
      </c>
      <c r="F3319" s="4">
        <v>-0.45336178999999999</v>
      </c>
      <c r="G3319" s="4">
        <v>41.806864740000002</v>
      </c>
    </row>
    <row r="3320" spans="1:7" x14ac:dyDescent="0.25">
      <c r="A3320" t="str">
        <f t="shared" si="51"/>
        <v>22019 Alerre Huesca</v>
      </c>
      <c r="B3320" s="4" t="s">
        <v>6735</v>
      </c>
      <c r="C3320" s="4" t="s">
        <v>6736</v>
      </c>
      <c r="D3320" s="4" t="s">
        <v>6703</v>
      </c>
      <c r="E3320" s="4" t="s">
        <v>6704</v>
      </c>
      <c r="F3320" s="4">
        <v>-0.46301495999999998</v>
      </c>
      <c r="G3320" s="4">
        <v>42.162813630000002</v>
      </c>
    </row>
    <row r="3321" spans="1:7" x14ac:dyDescent="0.25">
      <c r="A3321" t="str">
        <f t="shared" si="51"/>
        <v>22020 Alfántega Huesca</v>
      </c>
      <c r="B3321" s="4" t="s">
        <v>6737</v>
      </c>
      <c r="C3321" s="4" t="s">
        <v>6738</v>
      </c>
      <c r="D3321" s="4" t="s">
        <v>6703</v>
      </c>
      <c r="E3321" s="4" t="s">
        <v>6704</v>
      </c>
      <c r="F3321" s="4">
        <v>0.14736250000000001</v>
      </c>
      <c r="G3321" s="4">
        <v>41.828770929999997</v>
      </c>
    </row>
    <row r="3322" spans="1:7" x14ac:dyDescent="0.25">
      <c r="A3322" t="str">
        <f t="shared" si="51"/>
        <v>22021 Almudévar Huesca</v>
      </c>
      <c r="B3322" s="4" t="s">
        <v>6739</v>
      </c>
      <c r="C3322" s="4" t="s">
        <v>6740</v>
      </c>
      <c r="D3322" s="4" t="s">
        <v>6703</v>
      </c>
      <c r="E3322" s="4" t="s">
        <v>6704</v>
      </c>
      <c r="F3322" s="4">
        <v>-0.58093380999999999</v>
      </c>
      <c r="G3322" s="4">
        <v>42.044381110000003</v>
      </c>
    </row>
    <row r="3323" spans="1:7" x14ac:dyDescent="0.25">
      <c r="A3323" t="str">
        <f t="shared" si="51"/>
        <v>22022 Almunia de San Juan Huesca</v>
      </c>
      <c r="B3323" s="4" t="s">
        <v>6741</v>
      </c>
      <c r="C3323" s="4" t="s">
        <v>6742</v>
      </c>
      <c r="D3323" s="4" t="s">
        <v>6703</v>
      </c>
      <c r="E3323" s="4" t="s">
        <v>6704</v>
      </c>
      <c r="F3323" s="4">
        <v>0.2447946</v>
      </c>
      <c r="G3323" s="4">
        <v>41.935661840000002</v>
      </c>
    </row>
    <row r="3324" spans="1:7" x14ac:dyDescent="0.25">
      <c r="A3324" t="str">
        <f t="shared" si="51"/>
        <v>22023 Almuniente Huesca</v>
      </c>
      <c r="B3324" s="4" t="s">
        <v>6743</v>
      </c>
      <c r="C3324" s="4" t="s">
        <v>6744</v>
      </c>
      <c r="D3324" s="4" t="s">
        <v>6703</v>
      </c>
      <c r="E3324" s="4" t="s">
        <v>6704</v>
      </c>
      <c r="F3324" s="4">
        <v>-0.41021033000000001</v>
      </c>
      <c r="G3324" s="4">
        <v>41.949938240000002</v>
      </c>
    </row>
    <row r="3325" spans="1:7" x14ac:dyDescent="0.25">
      <c r="A3325" t="str">
        <f t="shared" si="51"/>
        <v>22024 Alquézar Huesca</v>
      </c>
      <c r="B3325" s="4" t="s">
        <v>6745</v>
      </c>
      <c r="C3325" s="4" t="s">
        <v>6746</v>
      </c>
      <c r="D3325" s="4" t="s">
        <v>6703</v>
      </c>
      <c r="E3325" s="4" t="s">
        <v>6704</v>
      </c>
      <c r="F3325" s="4">
        <v>2.773606E-2</v>
      </c>
      <c r="G3325" s="4">
        <v>42.172352179999997</v>
      </c>
    </row>
    <row r="3326" spans="1:7" x14ac:dyDescent="0.25">
      <c r="A3326" t="str">
        <f t="shared" si="51"/>
        <v>22025 Altorricón Huesca</v>
      </c>
      <c r="B3326" s="4" t="s">
        <v>6747</v>
      </c>
      <c r="C3326" s="4" t="s">
        <v>6748</v>
      </c>
      <c r="D3326" s="4" t="s">
        <v>6703</v>
      </c>
      <c r="E3326" s="4" t="s">
        <v>6704</v>
      </c>
      <c r="F3326" s="4">
        <v>0.41430272000000001</v>
      </c>
      <c r="G3326" s="4">
        <v>41.80356286</v>
      </c>
    </row>
    <row r="3327" spans="1:7" x14ac:dyDescent="0.25">
      <c r="A3327" t="str">
        <f t="shared" si="51"/>
        <v>22027 Angüés Huesca</v>
      </c>
      <c r="B3327" s="4" t="s">
        <v>6749</v>
      </c>
      <c r="C3327" s="4" t="s">
        <v>6750</v>
      </c>
      <c r="D3327" s="4" t="s">
        <v>6703</v>
      </c>
      <c r="E3327" s="4" t="s">
        <v>6704</v>
      </c>
      <c r="F3327" s="4">
        <v>-0.15348143</v>
      </c>
      <c r="G3327" s="4">
        <v>42.111336819999998</v>
      </c>
    </row>
    <row r="3328" spans="1:7" x14ac:dyDescent="0.25">
      <c r="A3328" t="str">
        <f t="shared" si="51"/>
        <v>22028 Ansó Huesca</v>
      </c>
      <c r="B3328" s="4" t="s">
        <v>6751</v>
      </c>
      <c r="C3328" s="4" t="s">
        <v>6752</v>
      </c>
      <c r="D3328" s="4" t="s">
        <v>6703</v>
      </c>
      <c r="E3328" s="4" t="s">
        <v>6704</v>
      </c>
      <c r="F3328" s="4">
        <v>-0.82888346000000002</v>
      </c>
      <c r="G3328" s="4">
        <v>42.754663200000003</v>
      </c>
    </row>
    <row r="3329" spans="1:7" x14ac:dyDescent="0.25">
      <c r="A3329" t="str">
        <f t="shared" si="51"/>
        <v>22029 Antillón Huesca</v>
      </c>
      <c r="B3329" s="4" t="s">
        <v>6753</v>
      </c>
      <c r="C3329" s="4" t="s">
        <v>6754</v>
      </c>
      <c r="D3329" s="4" t="s">
        <v>6703</v>
      </c>
      <c r="E3329" s="4" t="s">
        <v>6704</v>
      </c>
      <c r="F3329" s="4">
        <v>-0.16479389</v>
      </c>
      <c r="G3329" s="4">
        <v>42.036638369999999</v>
      </c>
    </row>
    <row r="3330" spans="1:7" x14ac:dyDescent="0.25">
      <c r="A3330" t="str">
        <f t="shared" si="51"/>
        <v>22032 Aragüés del Puerto Huesca</v>
      </c>
      <c r="B3330" s="4" t="s">
        <v>6755</v>
      </c>
      <c r="C3330" s="4" t="s">
        <v>6756</v>
      </c>
      <c r="D3330" s="4" t="s">
        <v>6703</v>
      </c>
      <c r="E3330" s="4" t="s">
        <v>6704</v>
      </c>
      <c r="F3330" s="4">
        <v>-0.67072675000000004</v>
      </c>
      <c r="G3330" s="4">
        <v>42.706475699999999</v>
      </c>
    </row>
    <row r="3331" spans="1:7" x14ac:dyDescent="0.25">
      <c r="A3331" t="str">
        <f t="shared" ref="A3331:A3394" si="52">CONCATENATE(B3331, " ",C3331, " ",D3331)</f>
        <v>22035 Arén Huesca</v>
      </c>
      <c r="B3331" s="4" t="s">
        <v>6757</v>
      </c>
      <c r="C3331" s="4" t="s">
        <v>6758</v>
      </c>
      <c r="D3331" s="4" t="s">
        <v>6703</v>
      </c>
      <c r="E3331" s="4" t="s">
        <v>6704</v>
      </c>
      <c r="F3331" s="4">
        <v>0.72091662000000001</v>
      </c>
      <c r="G3331" s="4">
        <v>42.258981630000001</v>
      </c>
    </row>
    <row r="3332" spans="1:7" x14ac:dyDescent="0.25">
      <c r="A3332" t="str">
        <f t="shared" si="52"/>
        <v>22036 Argavieso Huesca</v>
      </c>
      <c r="B3332" s="4" t="s">
        <v>6759</v>
      </c>
      <c r="C3332" s="4" t="s">
        <v>6760</v>
      </c>
      <c r="D3332" s="4" t="s">
        <v>6703</v>
      </c>
      <c r="E3332" s="4" t="s">
        <v>6704</v>
      </c>
      <c r="F3332" s="4">
        <v>-0.27901269000000001</v>
      </c>
      <c r="G3332" s="4">
        <v>42.0535985</v>
      </c>
    </row>
    <row r="3333" spans="1:7" x14ac:dyDescent="0.25">
      <c r="A3333" t="str">
        <f t="shared" si="52"/>
        <v>22037 Arguis Huesca</v>
      </c>
      <c r="B3333" s="4" t="s">
        <v>6761</v>
      </c>
      <c r="C3333" s="4" t="s">
        <v>6762</v>
      </c>
      <c r="D3333" s="4" t="s">
        <v>6703</v>
      </c>
      <c r="E3333" s="4" t="s">
        <v>6704</v>
      </c>
      <c r="F3333" s="4">
        <v>-0.43895493000000002</v>
      </c>
      <c r="G3333" s="4">
        <v>42.314550599999997</v>
      </c>
    </row>
    <row r="3334" spans="1:7" x14ac:dyDescent="0.25">
      <c r="A3334" t="str">
        <f t="shared" si="52"/>
        <v>22039 Ayerbe Huesca</v>
      </c>
      <c r="B3334" s="4" t="s">
        <v>6763</v>
      </c>
      <c r="C3334" s="4" t="s">
        <v>6764</v>
      </c>
      <c r="D3334" s="4" t="s">
        <v>6703</v>
      </c>
      <c r="E3334" s="4" t="s">
        <v>6704</v>
      </c>
      <c r="F3334" s="4">
        <v>-0.68918162000000005</v>
      </c>
      <c r="G3334" s="4">
        <v>42.277887399999997</v>
      </c>
    </row>
    <row r="3335" spans="1:7" x14ac:dyDescent="0.25">
      <c r="A3335" t="str">
        <f t="shared" si="52"/>
        <v>22040 Azanuy-Alins Huesca</v>
      </c>
      <c r="B3335" s="4" t="s">
        <v>6765</v>
      </c>
      <c r="C3335" s="4" t="s">
        <v>6766</v>
      </c>
      <c r="D3335" s="4" t="s">
        <v>6703</v>
      </c>
      <c r="E3335" s="4" t="s">
        <v>6704</v>
      </c>
      <c r="F3335" s="4">
        <v>0.31149582999999997</v>
      </c>
      <c r="G3335" s="4">
        <v>41.973744000000003</v>
      </c>
    </row>
    <row r="3336" spans="1:7" x14ac:dyDescent="0.25">
      <c r="A3336" t="str">
        <f t="shared" si="52"/>
        <v>22041 Azara Huesca</v>
      </c>
      <c r="B3336" s="4" t="s">
        <v>6767</v>
      </c>
      <c r="C3336" s="4" t="s">
        <v>6768</v>
      </c>
      <c r="D3336" s="4" t="s">
        <v>6703</v>
      </c>
      <c r="E3336" s="4" t="s">
        <v>6704</v>
      </c>
      <c r="F3336" s="4">
        <v>-3.113699E-2</v>
      </c>
      <c r="G3336" s="4">
        <v>42.06909641</v>
      </c>
    </row>
    <row r="3337" spans="1:7" x14ac:dyDescent="0.25">
      <c r="A3337" t="str">
        <f t="shared" si="52"/>
        <v>22042 Azlor Huesca</v>
      </c>
      <c r="B3337" s="4" t="s">
        <v>6769</v>
      </c>
      <c r="C3337" s="4" t="s">
        <v>6770</v>
      </c>
      <c r="D3337" s="4" t="s">
        <v>6703</v>
      </c>
      <c r="E3337" s="4" t="s">
        <v>6704</v>
      </c>
      <c r="F3337" s="4">
        <v>-4.4088259999999997E-2</v>
      </c>
      <c r="G3337" s="4">
        <v>42.094961079999997</v>
      </c>
    </row>
    <row r="3338" spans="1:7" x14ac:dyDescent="0.25">
      <c r="A3338" t="str">
        <f t="shared" si="52"/>
        <v>22043 Baélls Huesca</v>
      </c>
      <c r="B3338" s="4" t="s">
        <v>6771</v>
      </c>
      <c r="C3338" s="4" t="s">
        <v>6772</v>
      </c>
      <c r="D3338" s="4" t="s">
        <v>6703</v>
      </c>
      <c r="E3338" s="4" t="s">
        <v>6704</v>
      </c>
      <c r="F3338" s="4">
        <v>0.45988804999999999</v>
      </c>
      <c r="G3338" s="4">
        <v>41.953430279999999</v>
      </c>
    </row>
    <row r="3339" spans="1:7" x14ac:dyDescent="0.25">
      <c r="A3339" t="str">
        <f t="shared" si="52"/>
        <v>22044 Bailo Huesca</v>
      </c>
      <c r="B3339" s="4" t="s">
        <v>6773</v>
      </c>
      <c r="C3339" s="4" t="s">
        <v>6774</v>
      </c>
      <c r="D3339" s="4" t="s">
        <v>6703</v>
      </c>
      <c r="E3339" s="4" t="s">
        <v>6704</v>
      </c>
      <c r="F3339" s="4">
        <v>-0.81131291999999999</v>
      </c>
      <c r="G3339" s="4">
        <v>42.510147619999998</v>
      </c>
    </row>
    <row r="3340" spans="1:7" x14ac:dyDescent="0.25">
      <c r="A3340" t="str">
        <f t="shared" si="52"/>
        <v>22045 Baldellou Huesca</v>
      </c>
      <c r="B3340" s="4" t="s">
        <v>6775</v>
      </c>
      <c r="C3340" s="4" t="s">
        <v>6776</v>
      </c>
      <c r="D3340" s="4" t="s">
        <v>6703</v>
      </c>
      <c r="E3340" s="4" t="s">
        <v>6704</v>
      </c>
      <c r="F3340" s="4">
        <v>0.54645089999999996</v>
      </c>
      <c r="G3340" s="4">
        <v>41.91823651</v>
      </c>
    </row>
    <row r="3341" spans="1:7" x14ac:dyDescent="0.25">
      <c r="A3341" t="str">
        <f t="shared" si="52"/>
        <v>22046 Ballobar Huesca</v>
      </c>
      <c r="B3341" s="4" t="s">
        <v>6777</v>
      </c>
      <c r="C3341" s="4" t="s">
        <v>6778</v>
      </c>
      <c r="D3341" s="4" t="s">
        <v>6703</v>
      </c>
      <c r="E3341" s="4" t="s">
        <v>6704</v>
      </c>
      <c r="F3341" s="4">
        <v>0.19100532000000001</v>
      </c>
      <c r="G3341" s="4">
        <v>41.622002049999999</v>
      </c>
    </row>
    <row r="3342" spans="1:7" x14ac:dyDescent="0.25">
      <c r="A3342" t="str">
        <f t="shared" si="52"/>
        <v>22047 Banastás Huesca</v>
      </c>
      <c r="B3342" s="4" t="s">
        <v>6779</v>
      </c>
      <c r="C3342" s="4" t="s">
        <v>6780</v>
      </c>
      <c r="D3342" s="4" t="s">
        <v>6703</v>
      </c>
      <c r="E3342" s="4" t="s">
        <v>6704</v>
      </c>
      <c r="F3342" s="4">
        <v>-0.45083389000000001</v>
      </c>
      <c r="G3342" s="4">
        <v>42.180383190000001</v>
      </c>
    </row>
    <row r="3343" spans="1:7" x14ac:dyDescent="0.25">
      <c r="A3343" t="str">
        <f t="shared" si="52"/>
        <v>22048 Barbastro Huesca</v>
      </c>
      <c r="B3343" s="4" t="s">
        <v>6781</v>
      </c>
      <c r="C3343" s="4" t="s">
        <v>6782</v>
      </c>
      <c r="D3343" s="4" t="s">
        <v>6703</v>
      </c>
      <c r="E3343" s="4" t="s">
        <v>6704</v>
      </c>
      <c r="F3343" s="4">
        <v>0.12246205</v>
      </c>
      <c r="G3343" s="4">
        <v>42.036627269999997</v>
      </c>
    </row>
    <row r="3344" spans="1:7" x14ac:dyDescent="0.25">
      <c r="A3344" t="str">
        <f t="shared" si="52"/>
        <v>22049 Barbués Huesca</v>
      </c>
      <c r="B3344" s="4" t="s">
        <v>6783</v>
      </c>
      <c r="C3344" s="4" t="s">
        <v>6784</v>
      </c>
      <c r="D3344" s="4" t="s">
        <v>6703</v>
      </c>
      <c r="E3344" s="4" t="s">
        <v>6704</v>
      </c>
      <c r="F3344" s="4">
        <v>-0.41961819</v>
      </c>
      <c r="G3344" s="4">
        <v>41.979860109999997</v>
      </c>
    </row>
    <row r="3345" spans="1:7" x14ac:dyDescent="0.25">
      <c r="A3345" t="str">
        <f t="shared" si="52"/>
        <v>22050 Barbuñales Huesca</v>
      </c>
      <c r="B3345" s="4" t="s">
        <v>6785</v>
      </c>
      <c r="C3345" s="4" t="s">
        <v>6786</v>
      </c>
      <c r="D3345" s="4" t="s">
        <v>6703</v>
      </c>
      <c r="E3345" s="4" t="s">
        <v>6704</v>
      </c>
      <c r="F3345" s="4">
        <v>-8.7715730000000006E-2</v>
      </c>
      <c r="G3345" s="4">
        <v>42.025692040000003</v>
      </c>
    </row>
    <row r="3346" spans="1:7" x14ac:dyDescent="0.25">
      <c r="A3346" t="str">
        <f t="shared" si="52"/>
        <v>22051 Bárcabo Huesca</v>
      </c>
      <c r="B3346" s="4" t="s">
        <v>6787</v>
      </c>
      <c r="C3346" s="4" t="s">
        <v>6788</v>
      </c>
      <c r="D3346" s="4" t="s">
        <v>6703</v>
      </c>
      <c r="E3346" s="4" t="s">
        <v>6704</v>
      </c>
      <c r="F3346" s="4">
        <v>6.8095020000000006E-2</v>
      </c>
      <c r="G3346" s="4">
        <v>42.242298560000002</v>
      </c>
    </row>
    <row r="3347" spans="1:7" x14ac:dyDescent="0.25">
      <c r="A3347" t="str">
        <f t="shared" si="52"/>
        <v>22052 Belver de Cinca Huesca</v>
      </c>
      <c r="B3347" s="4" t="s">
        <v>6789</v>
      </c>
      <c r="C3347" s="4" t="s">
        <v>6790</v>
      </c>
      <c r="D3347" s="4" t="s">
        <v>6703</v>
      </c>
      <c r="E3347" s="4" t="s">
        <v>6704</v>
      </c>
      <c r="F3347" s="4">
        <v>0.17837923999999999</v>
      </c>
      <c r="G3347" s="4">
        <v>41.689362729999999</v>
      </c>
    </row>
    <row r="3348" spans="1:7" x14ac:dyDescent="0.25">
      <c r="A3348" t="str">
        <f t="shared" si="52"/>
        <v>22053 Benabarre Huesca</v>
      </c>
      <c r="B3348" s="4" t="s">
        <v>6791</v>
      </c>
      <c r="C3348" s="4" t="s">
        <v>6792</v>
      </c>
      <c r="D3348" s="4" t="s">
        <v>6703</v>
      </c>
      <c r="E3348" s="4" t="s">
        <v>6704</v>
      </c>
      <c r="F3348" s="4">
        <v>0.48188112999999999</v>
      </c>
      <c r="G3348" s="4">
        <v>42.106993520000003</v>
      </c>
    </row>
    <row r="3349" spans="1:7" x14ac:dyDescent="0.25">
      <c r="A3349" t="str">
        <f t="shared" si="52"/>
        <v>22054 Benasque Huesca</v>
      </c>
      <c r="B3349" s="4" t="s">
        <v>6793</v>
      </c>
      <c r="C3349" s="4" t="s">
        <v>6794</v>
      </c>
      <c r="D3349" s="4" t="s">
        <v>6703</v>
      </c>
      <c r="E3349" s="4" t="s">
        <v>6704</v>
      </c>
      <c r="F3349" s="4">
        <v>0.52378621000000003</v>
      </c>
      <c r="G3349" s="4">
        <v>42.604961289999999</v>
      </c>
    </row>
    <row r="3350" spans="1:7" x14ac:dyDescent="0.25">
      <c r="A3350" t="str">
        <f t="shared" si="52"/>
        <v>22055 Berbegal Huesca</v>
      </c>
      <c r="B3350" s="4" t="s">
        <v>6795</v>
      </c>
      <c r="C3350" s="4" t="s">
        <v>6796</v>
      </c>
      <c r="D3350" s="4" t="s">
        <v>6703</v>
      </c>
      <c r="E3350" s="4" t="s">
        <v>6704</v>
      </c>
      <c r="F3350" s="4">
        <v>-2.8267600000000002E-3</v>
      </c>
      <c r="G3350" s="4">
        <v>41.961043080000003</v>
      </c>
    </row>
    <row r="3351" spans="1:7" x14ac:dyDescent="0.25">
      <c r="A3351" t="str">
        <f t="shared" si="52"/>
        <v>22057 Bielsa Huesca</v>
      </c>
      <c r="B3351" s="4" t="s">
        <v>6797</v>
      </c>
      <c r="C3351" s="4" t="s">
        <v>6798</v>
      </c>
      <c r="D3351" s="4" t="s">
        <v>6703</v>
      </c>
      <c r="E3351" s="4" t="s">
        <v>6704</v>
      </c>
      <c r="F3351" s="4">
        <v>0.21880551000000001</v>
      </c>
      <c r="G3351" s="4">
        <v>42.634792169999997</v>
      </c>
    </row>
    <row r="3352" spans="1:7" x14ac:dyDescent="0.25">
      <c r="A3352" t="str">
        <f t="shared" si="52"/>
        <v>22058 Bierge Huesca</v>
      </c>
      <c r="B3352" s="4" t="s">
        <v>6799</v>
      </c>
      <c r="C3352" s="4" t="s">
        <v>6800</v>
      </c>
      <c r="D3352" s="4" t="s">
        <v>6703</v>
      </c>
      <c r="E3352" s="4" t="s">
        <v>6704</v>
      </c>
      <c r="F3352" s="4">
        <v>-8.3018739999999994E-2</v>
      </c>
      <c r="G3352" s="4">
        <v>42.162191929999999</v>
      </c>
    </row>
    <row r="3353" spans="1:7" x14ac:dyDescent="0.25">
      <c r="A3353" t="str">
        <f t="shared" si="52"/>
        <v>22059 Biescas Huesca</v>
      </c>
      <c r="B3353" s="4" t="s">
        <v>6801</v>
      </c>
      <c r="C3353" s="4" t="s">
        <v>6802</v>
      </c>
      <c r="D3353" s="4" t="s">
        <v>6703</v>
      </c>
      <c r="E3353" s="4" t="s">
        <v>6704</v>
      </c>
      <c r="F3353" s="4">
        <v>-0.32447488000000002</v>
      </c>
      <c r="G3353" s="4">
        <v>42.6290567</v>
      </c>
    </row>
    <row r="3354" spans="1:7" x14ac:dyDescent="0.25">
      <c r="A3354" t="str">
        <f t="shared" si="52"/>
        <v>22060 Binaced Huesca</v>
      </c>
      <c r="B3354" s="4" t="s">
        <v>6803</v>
      </c>
      <c r="C3354" s="4" t="s">
        <v>6804</v>
      </c>
      <c r="D3354" s="4" t="s">
        <v>6703</v>
      </c>
      <c r="E3354" s="4" t="s">
        <v>6704</v>
      </c>
      <c r="F3354" s="4">
        <v>0.20105813</v>
      </c>
      <c r="G3354" s="4">
        <v>41.826706469999998</v>
      </c>
    </row>
    <row r="3355" spans="1:7" x14ac:dyDescent="0.25">
      <c r="A3355" t="str">
        <f t="shared" si="52"/>
        <v>22061 Binéfar Huesca</v>
      </c>
      <c r="B3355" s="4" t="s">
        <v>6805</v>
      </c>
      <c r="C3355" s="4" t="s">
        <v>6806</v>
      </c>
      <c r="D3355" s="4" t="s">
        <v>6703</v>
      </c>
      <c r="E3355" s="4" t="s">
        <v>6704</v>
      </c>
      <c r="F3355" s="4">
        <v>0.29344510000000001</v>
      </c>
      <c r="G3355" s="4">
        <v>41.852994039999999</v>
      </c>
    </row>
    <row r="3356" spans="1:7" x14ac:dyDescent="0.25">
      <c r="A3356" t="str">
        <f t="shared" si="52"/>
        <v>22062 Bisaurri Huesca</v>
      </c>
      <c r="B3356" s="4" t="s">
        <v>6807</v>
      </c>
      <c r="C3356" s="4" t="s">
        <v>6808</v>
      </c>
      <c r="D3356" s="4" t="s">
        <v>6703</v>
      </c>
      <c r="E3356" s="4" t="s">
        <v>6704</v>
      </c>
      <c r="F3356" s="4">
        <v>0.50755384999999997</v>
      </c>
      <c r="G3356" s="4">
        <v>42.49626026</v>
      </c>
    </row>
    <row r="3357" spans="1:7" x14ac:dyDescent="0.25">
      <c r="A3357" t="str">
        <f t="shared" si="52"/>
        <v>22063 Biscarrués Huesca</v>
      </c>
      <c r="B3357" s="4" t="s">
        <v>6809</v>
      </c>
      <c r="C3357" s="4" t="s">
        <v>6810</v>
      </c>
      <c r="D3357" s="4" t="s">
        <v>6703</v>
      </c>
      <c r="E3357" s="4" t="s">
        <v>6704</v>
      </c>
      <c r="F3357" s="4">
        <v>-0.75202053000000002</v>
      </c>
      <c r="G3357" s="4">
        <v>42.228480779999998</v>
      </c>
    </row>
    <row r="3358" spans="1:7" x14ac:dyDescent="0.25">
      <c r="A3358" t="str">
        <f t="shared" si="52"/>
        <v>22064 Blecua y Torres Huesca</v>
      </c>
      <c r="B3358" s="4" t="s">
        <v>6811</v>
      </c>
      <c r="C3358" s="4" t="s">
        <v>6812</v>
      </c>
      <c r="D3358" s="4" t="s">
        <v>6703</v>
      </c>
      <c r="E3358" s="4" t="s">
        <v>6704</v>
      </c>
      <c r="F3358" s="4">
        <v>-0.18703354999999999</v>
      </c>
      <c r="G3358" s="4">
        <v>42.05688103</v>
      </c>
    </row>
    <row r="3359" spans="1:7" x14ac:dyDescent="0.25">
      <c r="A3359" t="str">
        <f t="shared" si="52"/>
        <v>22066 Boltaña Huesca</v>
      </c>
      <c r="B3359" s="4" t="s">
        <v>6813</v>
      </c>
      <c r="C3359" s="4" t="s">
        <v>6814</v>
      </c>
      <c r="D3359" s="4" t="s">
        <v>6703</v>
      </c>
      <c r="E3359" s="4" t="s">
        <v>6704</v>
      </c>
      <c r="F3359" s="4">
        <v>6.7157439999999999E-2</v>
      </c>
      <c r="G3359" s="4">
        <v>42.446004559999999</v>
      </c>
    </row>
    <row r="3360" spans="1:7" x14ac:dyDescent="0.25">
      <c r="A3360" t="str">
        <f t="shared" si="52"/>
        <v>22067 Bonansa Huesca</v>
      </c>
      <c r="B3360" s="4" t="s">
        <v>6815</v>
      </c>
      <c r="C3360" s="4" t="s">
        <v>6816</v>
      </c>
      <c r="D3360" s="4" t="s">
        <v>6703</v>
      </c>
      <c r="E3360" s="4" t="s">
        <v>6704</v>
      </c>
      <c r="F3360" s="4">
        <v>0.66783985000000001</v>
      </c>
      <c r="G3360" s="4">
        <v>42.427413540000003</v>
      </c>
    </row>
    <row r="3361" spans="1:7" x14ac:dyDescent="0.25">
      <c r="A3361" t="str">
        <f t="shared" si="52"/>
        <v>22068 Borau Huesca</v>
      </c>
      <c r="B3361" s="4" t="s">
        <v>6817</v>
      </c>
      <c r="C3361" s="4" t="s">
        <v>6818</v>
      </c>
      <c r="D3361" s="4" t="s">
        <v>6703</v>
      </c>
      <c r="E3361" s="4" t="s">
        <v>6704</v>
      </c>
      <c r="F3361" s="4">
        <v>-0.58766242000000002</v>
      </c>
      <c r="G3361" s="4">
        <v>42.65892075</v>
      </c>
    </row>
    <row r="3362" spans="1:7" x14ac:dyDescent="0.25">
      <c r="A3362" t="str">
        <f t="shared" si="52"/>
        <v>22069 Broto Huesca</v>
      </c>
      <c r="B3362" s="4" t="s">
        <v>6819</v>
      </c>
      <c r="C3362" s="4" t="s">
        <v>6820</v>
      </c>
      <c r="D3362" s="4" t="s">
        <v>6703</v>
      </c>
      <c r="E3362" s="4" t="s">
        <v>6704</v>
      </c>
      <c r="F3362" s="4">
        <v>-0.12130336999999999</v>
      </c>
      <c r="G3362" s="4">
        <v>42.604163579999998</v>
      </c>
    </row>
    <row r="3363" spans="1:7" x14ac:dyDescent="0.25">
      <c r="A3363" t="str">
        <f t="shared" si="52"/>
        <v>22072 Caldearenas Huesca</v>
      </c>
      <c r="B3363" s="4" t="s">
        <v>6821</v>
      </c>
      <c r="C3363" s="4" t="s">
        <v>6822</v>
      </c>
      <c r="D3363" s="4" t="s">
        <v>6703</v>
      </c>
      <c r="E3363" s="4" t="s">
        <v>6704</v>
      </c>
      <c r="F3363" s="4">
        <v>-0.50088169000000005</v>
      </c>
      <c r="G3363" s="4">
        <v>42.398532809999999</v>
      </c>
    </row>
    <row r="3364" spans="1:7" x14ac:dyDescent="0.25">
      <c r="A3364" t="str">
        <f t="shared" si="52"/>
        <v>22074 Campo Huesca</v>
      </c>
      <c r="B3364" s="4" t="s">
        <v>6823</v>
      </c>
      <c r="C3364" s="4" t="s">
        <v>6824</v>
      </c>
      <c r="D3364" s="4" t="s">
        <v>6703</v>
      </c>
      <c r="E3364" s="4" t="s">
        <v>6704</v>
      </c>
      <c r="F3364" s="4">
        <v>0.39709003999999998</v>
      </c>
      <c r="G3364" s="4">
        <v>42.40996604</v>
      </c>
    </row>
    <row r="3365" spans="1:7" x14ac:dyDescent="0.25">
      <c r="A3365" t="str">
        <f t="shared" si="52"/>
        <v>22075 Camporrélls Huesca</v>
      </c>
      <c r="B3365" s="4" t="s">
        <v>6825</v>
      </c>
      <c r="C3365" s="4" t="s">
        <v>6826</v>
      </c>
      <c r="D3365" s="4" t="s">
        <v>6703</v>
      </c>
      <c r="E3365" s="4" t="s">
        <v>6704</v>
      </c>
      <c r="F3365" s="4">
        <v>0.52139895999999997</v>
      </c>
      <c r="G3365" s="4">
        <v>41.958584510000001</v>
      </c>
    </row>
    <row r="3366" spans="1:7" x14ac:dyDescent="0.25">
      <c r="A3366" t="str">
        <f t="shared" si="52"/>
        <v>22076 Canal de Berdún Huesca</v>
      </c>
      <c r="B3366" s="4" t="s">
        <v>6827</v>
      </c>
      <c r="C3366" s="4" t="s">
        <v>6828</v>
      </c>
      <c r="D3366" s="4" t="s">
        <v>6703</v>
      </c>
      <c r="E3366" s="4" t="s">
        <v>6704</v>
      </c>
      <c r="F3366" s="4">
        <v>-0.85830786999999997</v>
      </c>
      <c r="G3366" s="4">
        <v>42.603384300000002</v>
      </c>
    </row>
    <row r="3367" spans="1:7" x14ac:dyDescent="0.25">
      <c r="A3367" t="str">
        <f t="shared" si="52"/>
        <v>22077 Candasnos Huesca</v>
      </c>
      <c r="B3367" s="4" t="s">
        <v>6829</v>
      </c>
      <c r="C3367" s="4" t="s">
        <v>6830</v>
      </c>
      <c r="D3367" s="4" t="s">
        <v>6703</v>
      </c>
      <c r="E3367" s="4" t="s">
        <v>6704</v>
      </c>
      <c r="F3367" s="4">
        <v>6.3976469999999994E-2</v>
      </c>
      <c r="G3367" s="4">
        <v>41.50337098</v>
      </c>
    </row>
    <row r="3368" spans="1:7" x14ac:dyDescent="0.25">
      <c r="A3368" t="str">
        <f t="shared" si="52"/>
        <v>22078 Canfranc Huesca</v>
      </c>
      <c r="B3368" s="4" t="s">
        <v>6831</v>
      </c>
      <c r="C3368" s="4" t="s">
        <v>6832</v>
      </c>
      <c r="D3368" s="4" t="s">
        <v>6703</v>
      </c>
      <c r="E3368" s="4" t="s">
        <v>6704</v>
      </c>
      <c r="F3368" s="4">
        <v>-0.52497157999999999</v>
      </c>
      <c r="G3368" s="4">
        <v>42.716501510000001</v>
      </c>
    </row>
    <row r="3369" spans="1:7" x14ac:dyDescent="0.25">
      <c r="A3369" t="str">
        <f t="shared" si="52"/>
        <v>22079 Capdesaso Huesca</v>
      </c>
      <c r="B3369" s="4" t="s">
        <v>6833</v>
      </c>
      <c r="C3369" s="4" t="s">
        <v>6834</v>
      </c>
      <c r="D3369" s="4" t="s">
        <v>6703</v>
      </c>
      <c r="E3369" s="4" t="s">
        <v>6704</v>
      </c>
      <c r="F3369" s="4">
        <v>-0.18498384000000001</v>
      </c>
      <c r="G3369" s="4">
        <v>41.844245749999999</v>
      </c>
    </row>
    <row r="3370" spans="1:7" x14ac:dyDescent="0.25">
      <c r="A3370" t="str">
        <f t="shared" si="52"/>
        <v>22080 Capella Huesca</v>
      </c>
      <c r="B3370" s="4" t="s">
        <v>6835</v>
      </c>
      <c r="C3370" s="4" t="s">
        <v>6836</v>
      </c>
      <c r="D3370" s="4" t="s">
        <v>6703</v>
      </c>
      <c r="E3370" s="4" t="s">
        <v>6704</v>
      </c>
      <c r="F3370" s="4">
        <v>0.39621261000000002</v>
      </c>
      <c r="G3370" s="4">
        <v>42.196945110000001</v>
      </c>
    </row>
    <row r="3371" spans="1:7" x14ac:dyDescent="0.25">
      <c r="A3371" t="str">
        <f t="shared" si="52"/>
        <v>22081 Casbas de Huesca Huesca</v>
      </c>
      <c r="B3371" s="4" t="s">
        <v>6837</v>
      </c>
      <c r="C3371" s="4" t="s">
        <v>6838</v>
      </c>
      <c r="D3371" s="4" t="s">
        <v>6703</v>
      </c>
      <c r="E3371" s="4" t="s">
        <v>6704</v>
      </c>
      <c r="F3371" s="4">
        <v>-0.13942125</v>
      </c>
      <c r="G3371" s="4">
        <v>42.155797110000002</v>
      </c>
    </row>
    <row r="3372" spans="1:7" x14ac:dyDescent="0.25">
      <c r="A3372" t="str">
        <f t="shared" si="52"/>
        <v>22082 Castejón del Puente Huesca</v>
      </c>
      <c r="B3372" s="4" t="s">
        <v>6839</v>
      </c>
      <c r="C3372" s="4" t="s">
        <v>6840</v>
      </c>
      <c r="D3372" s="4" t="s">
        <v>6703</v>
      </c>
      <c r="E3372" s="4" t="s">
        <v>6704</v>
      </c>
      <c r="F3372" s="4">
        <v>0.16159651999999999</v>
      </c>
      <c r="G3372" s="4">
        <v>41.962604769999999</v>
      </c>
    </row>
    <row r="3373" spans="1:7" x14ac:dyDescent="0.25">
      <c r="A3373" t="str">
        <f t="shared" si="52"/>
        <v>22083 Castejón de Monegros Huesca</v>
      </c>
      <c r="B3373" s="4" t="s">
        <v>6841</v>
      </c>
      <c r="C3373" s="4" t="s">
        <v>6842</v>
      </c>
      <c r="D3373" s="4" t="s">
        <v>6703</v>
      </c>
      <c r="E3373" s="4" t="s">
        <v>6704</v>
      </c>
      <c r="F3373" s="4">
        <v>-0.23978743999999999</v>
      </c>
      <c r="G3373" s="4">
        <v>41.617187710000003</v>
      </c>
    </row>
    <row r="3374" spans="1:7" x14ac:dyDescent="0.25">
      <c r="A3374" t="str">
        <f t="shared" si="52"/>
        <v>22084 Castejón de Sos Huesca</v>
      </c>
      <c r="B3374" s="4" t="s">
        <v>6843</v>
      </c>
      <c r="C3374" s="4" t="s">
        <v>6844</v>
      </c>
      <c r="D3374" s="4" t="s">
        <v>6703</v>
      </c>
      <c r="E3374" s="4" t="s">
        <v>6704</v>
      </c>
      <c r="F3374" s="4">
        <v>0.49333971999999998</v>
      </c>
      <c r="G3374" s="4">
        <v>42.51304184</v>
      </c>
    </row>
    <row r="3375" spans="1:7" x14ac:dyDescent="0.25">
      <c r="A3375" t="str">
        <f t="shared" si="52"/>
        <v>22085 Castelflorite Huesca</v>
      </c>
      <c r="B3375" s="4" t="s">
        <v>6845</v>
      </c>
      <c r="C3375" s="4" t="s">
        <v>6846</v>
      </c>
      <c r="D3375" s="4" t="s">
        <v>6703</v>
      </c>
      <c r="E3375" s="4" t="s">
        <v>6704</v>
      </c>
      <c r="F3375" s="4">
        <v>-2.147721E-2</v>
      </c>
      <c r="G3375" s="4">
        <v>41.80328489</v>
      </c>
    </row>
    <row r="3376" spans="1:7" x14ac:dyDescent="0.25">
      <c r="A3376" t="str">
        <f t="shared" si="52"/>
        <v>22086 Castiello de Jaca Huesca</v>
      </c>
      <c r="B3376" s="4" t="s">
        <v>6847</v>
      </c>
      <c r="C3376" s="4" t="s">
        <v>6848</v>
      </c>
      <c r="D3376" s="4" t="s">
        <v>6703</v>
      </c>
      <c r="E3376" s="4" t="s">
        <v>6704</v>
      </c>
      <c r="F3376" s="4">
        <v>-0.55005751000000003</v>
      </c>
      <c r="G3376" s="4">
        <v>42.63166579</v>
      </c>
    </row>
    <row r="3377" spans="1:7" x14ac:dyDescent="0.25">
      <c r="A3377" t="str">
        <f t="shared" si="52"/>
        <v>22087 Castigaleu Huesca</v>
      </c>
      <c r="B3377" s="4" t="s">
        <v>6849</v>
      </c>
      <c r="C3377" s="4" t="s">
        <v>6850</v>
      </c>
      <c r="D3377" s="4" t="s">
        <v>6703</v>
      </c>
      <c r="E3377" s="4" t="s">
        <v>6704</v>
      </c>
      <c r="F3377" s="4">
        <v>0.57893017999999996</v>
      </c>
      <c r="G3377" s="4">
        <v>42.20420841</v>
      </c>
    </row>
    <row r="3378" spans="1:7" x14ac:dyDescent="0.25">
      <c r="A3378" t="str">
        <f t="shared" si="52"/>
        <v>22088 Castillazuelo Huesca</v>
      </c>
      <c r="B3378" s="4" t="s">
        <v>6851</v>
      </c>
      <c r="C3378" s="4" t="s">
        <v>6852</v>
      </c>
      <c r="D3378" s="4" t="s">
        <v>6703</v>
      </c>
      <c r="E3378" s="4" t="s">
        <v>6704</v>
      </c>
      <c r="F3378" s="4">
        <v>6.4500160000000001E-2</v>
      </c>
      <c r="G3378" s="4">
        <v>42.068406289999999</v>
      </c>
    </row>
    <row r="3379" spans="1:7" x14ac:dyDescent="0.25">
      <c r="A3379" t="str">
        <f t="shared" si="52"/>
        <v>22089 Castillonroy Huesca</v>
      </c>
      <c r="B3379" s="4" t="s">
        <v>6853</v>
      </c>
      <c r="C3379" s="4" t="s">
        <v>6854</v>
      </c>
      <c r="D3379" s="4" t="s">
        <v>6703</v>
      </c>
      <c r="E3379" s="4" t="s">
        <v>6704</v>
      </c>
      <c r="F3379" s="4">
        <v>0.51393591999999999</v>
      </c>
      <c r="G3379" s="4">
        <v>41.884548559999999</v>
      </c>
    </row>
    <row r="3380" spans="1:7" x14ac:dyDescent="0.25">
      <c r="A3380" t="str">
        <f t="shared" si="52"/>
        <v>22090 Colungo Huesca</v>
      </c>
      <c r="B3380" s="4" t="s">
        <v>6855</v>
      </c>
      <c r="C3380" s="4" t="s">
        <v>6856</v>
      </c>
      <c r="D3380" s="4" t="s">
        <v>6703</v>
      </c>
      <c r="E3380" s="4" t="s">
        <v>6704</v>
      </c>
      <c r="F3380" s="4">
        <v>6.3417909999999994E-2</v>
      </c>
      <c r="G3380" s="4">
        <v>42.172488119999997</v>
      </c>
    </row>
    <row r="3381" spans="1:7" x14ac:dyDescent="0.25">
      <c r="A3381" t="str">
        <f t="shared" si="52"/>
        <v>22094 Chalamera Huesca</v>
      </c>
      <c r="B3381" s="4" t="s">
        <v>6857</v>
      </c>
      <c r="C3381" s="4" t="s">
        <v>6858</v>
      </c>
      <c r="D3381" s="4" t="s">
        <v>6703</v>
      </c>
      <c r="E3381" s="4" t="s">
        <v>6704</v>
      </c>
      <c r="F3381" s="4">
        <v>0.16187562999999999</v>
      </c>
      <c r="G3381" s="4">
        <v>41.6657571</v>
      </c>
    </row>
    <row r="3382" spans="1:7" x14ac:dyDescent="0.25">
      <c r="A3382" t="str">
        <f t="shared" si="52"/>
        <v>22095 Chía Huesca</v>
      </c>
      <c r="B3382" s="4" t="s">
        <v>6859</v>
      </c>
      <c r="C3382" s="4" t="s">
        <v>6860</v>
      </c>
      <c r="D3382" s="4" t="s">
        <v>6703</v>
      </c>
      <c r="E3382" s="4" t="s">
        <v>6704</v>
      </c>
      <c r="F3382" s="4">
        <v>0.46446525999999999</v>
      </c>
      <c r="G3382" s="4">
        <v>42.521852760000002</v>
      </c>
    </row>
    <row r="3383" spans="1:7" x14ac:dyDescent="0.25">
      <c r="A3383" t="str">
        <f t="shared" si="52"/>
        <v>22096 Chimillas Huesca</v>
      </c>
      <c r="B3383" s="4" t="s">
        <v>6861</v>
      </c>
      <c r="C3383" s="4" t="s">
        <v>6862</v>
      </c>
      <c r="D3383" s="4" t="s">
        <v>6703</v>
      </c>
      <c r="E3383" s="4" t="s">
        <v>6704</v>
      </c>
      <c r="F3383" s="4">
        <v>-0.45084107000000001</v>
      </c>
      <c r="G3383" s="4">
        <v>42.170567380000001</v>
      </c>
    </row>
    <row r="3384" spans="1:7" x14ac:dyDescent="0.25">
      <c r="A3384" t="str">
        <f t="shared" si="52"/>
        <v>22099 Esplús Huesca</v>
      </c>
      <c r="B3384" s="4" t="s">
        <v>6863</v>
      </c>
      <c r="C3384" s="4" t="s">
        <v>6864</v>
      </c>
      <c r="D3384" s="4" t="s">
        <v>6703</v>
      </c>
      <c r="E3384" s="4" t="s">
        <v>6704</v>
      </c>
      <c r="F3384" s="4">
        <v>0.27475506999999999</v>
      </c>
      <c r="G3384" s="4">
        <v>41.798391039999998</v>
      </c>
    </row>
    <row r="3385" spans="1:7" x14ac:dyDescent="0.25">
      <c r="A3385" t="str">
        <f t="shared" si="52"/>
        <v>22102 Estada Huesca</v>
      </c>
      <c r="B3385" s="4" t="s">
        <v>6865</v>
      </c>
      <c r="C3385" s="4" t="s">
        <v>6866</v>
      </c>
      <c r="D3385" s="4" t="s">
        <v>6703</v>
      </c>
      <c r="E3385" s="4" t="s">
        <v>6704</v>
      </c>
      <c r="F3385" s="4">
        <v>0.23348884</v>
      </c>
      <c r="G3385" s="4">
        <v>42.072273819999999</v>
      </c>
    </row>
    <row r="3386" spans="1:7" x14ac:dyDescent="0.25">
      <c r="A3386" t="str">
        <f t="shared" si="52"/>
        <v>22103 Estadilla Huesca</v>
      </c>
      <c r="B3386" s="4" t="s">
        <v>6867</v>
      </c>
      <c r="C3386" s="4" t="s">
        <v>6868</v>
      </c>
      <c r="D3386" s="4" t="s">
        <v>6703</v>
      </c>
      <c r="E3386" s="4" t="s">
        <v>6704</v>
      </c>
      <c r="F3386" s="4">
        <v>0.24364967000000001</v>
      </c>
      <c r="G3386" s="4">
        <v>42.057569479999998</v>
      </c>
    </row>
    <row r="3387" spans="1:7" x14ac:dyDescent="0.25">
      <c r="A3387" t="str">
        <f t="shared" si="52"/>
        <v>22105 Estopiñán del Castillo Huesca</v>
      </c>
      <c r="B3387" s="4" t="s">
        <v>6869</v>
      </c>
      <c r="C3387" s="4" t="s">
        <v>6870</v>
      </c>
      <c r="D3387" s="4" t="s">
        <v>6703</v>
      </c>
      <c r="E3387" s="4" t="s">
        <v>6704</v>
      </c>
      <c r="F3387" s="4">
        <v>0.54285026999999997</v>
      </c>
      <c r="G3387" s="4">
        <v>41.995960490000002</v>
      </c>
    </row>
    <row r="3388" spans="1:7" x14ac:dyDescent="0.25">
      <c r="A3388" t="str">
        <f t="shared" si="52"/>
        <v>22106 Fago Huesca</v>
      </c>
      <c r="B3388" s="4" t="s">
        <v>6871</v>
      </c>
      <c r="C3388" s="4" t="s">
        <v>6872</v>
      </c>
      <c r="D3388" s="4" t="s">
        <v>6703</v>
      </c>
      <c r="E3388" s="4" t="s">
        <v>6704</v>
      </c>
      <c r="F3388" s="4">
        <v>-0.86481074000000002</v>
      </c>
      <c r="G3388" s="4">
        <v>42.734312680000002</v>
      </c>
    </row>
    <row r="3389" spans="1:7" x14ac:dyDescent="0.25">
      <c r="A3389" t="str">
        <f t="shared" si="52"/>
        <v>22107 Fanlo Huesca</v>
      </c>
      <c r="B3389" s="4" t="s">
        <v>6873</v>
      </c>
      <c r="C3389" s="4" t="s">
        <v>6874</v>
      </c>
      <c r="D3389" s="4" t="s">
        <v>6703</v>
      </c>
      <c r="E3389" s="4" t="s">
        <v>6704</v>
      </c>
      <c r="F3389" s="4">
        <v>-1.930863E-2</v>
      </c>
      <c r="G3389" s="4">
        <v>42.587135930000002</v>
      </c>
    </row>
    <row r="3390" spans="1:7" x14ac:dyDescent="0.25">
      <c r="A3390" t="str">
        <f t="shared" si="52"/>
        <v>22109 Fiscal Huesca</v>
      </c>
      <c r="B3390" s="4" t="s">
        <v>6875</v>
      </c>
      <c r="C3390" s="4" t="s">
        <v>6876</v>
      </c>
      <c r="D3390" s="4" t="s">
        <v>6703</v>
      </c>
      <c r="E3390" s="4" t="s">
        <v>6704</v>
      </c>
      <c r="F3390" s="4">
        <v>-0.12038129</v>
      </c>
      <c r="G3390" s="4">
        <v>42.495812049999998</v>
      </c>
    </row>
    <row r="3391" spans="1:7" x14ac:dyDescent="0.25">
      <c r="A3391" t="str">
        <f t="shared" si="52"/>
        <v>22110 Fonz Huesca</v>
      </c>
      <c r="B3391" s="4" t="s">
        <v>6877</v>
      </c>
      <c r="C3391" s="4" t="s">
        <v>6878</v>
      </c>
      <c r="D3391" s="4" t="s">
        <v>6703</v>
      </c>
      <c r="E3391" s="4" t="s">
        <v>6704</v>
      </c>
      <c r="F3391" s="4">
        <v>0.25757679</v>
      </c>
      <c r="G3391" s="4">
        <v>42.011362920000003</v>
      </c>
    </row>
    <row r="3392" spans="1:7" x14ac:dyDescent="0.25">
      <c r="A3392" t="str">
        <f t="shared" si="52"/>
        <v>22111 Foradada del Toscar Huesca</v>
      </c>
      <c r="B3392" s="4" t="s">
        <v>6879</v>
      </c>
      <c r="C3392" s="4" t="s">
        <v>6880</v>
      </c>
      <c r="D3392" s="4" t="s">
        <v>6703</v>
      </c>
      <c r="E3392" s="4" t="s">
        <v>6704</v>
      </c>
      <c r="F3392" s="4">
        <v>0.35060089</v>
      </c>
      <c r="G3392" s="4">
        <v>42.409900090000001</v>
      </c>
    </row>
    <row r="3393" spans="1:7" x14ac:dyDescent="0.25">
      <c r="A3393" t="str">
        <f t="shared" si="52"/>
        <v>22112 Fraga Huesca</v>
      </c>
      <c r="B3393" s="4" t="s">
        <v>6881</v>
      </c>
      <c r="C3393" s="4" t="s">
        <v>6882</v>
      </c>
      <c r="D3393" s="4" t="s">
        <v>6703</v>
      </c>
      <c r="E3393" s="4" t="s">
        <v>6704</v>
      </c>
      <c r="F3393" s="4">
        <v>0.34897430000000002</v>
      </c>
      <c r="G3393" s="4">
        <v>41.522211489999997</v>
      </c>
    </row>
    <row r="3394" spans="1:7" x14ac:dyDescent="0.25">
      <c r="A3394" t="str">
        <f t="shared" si="52"/>
        <v>22113 Fueva, La Huesca</v>
      </c>
      <c r="B3394" s="4" t="s">
        <v>6883</v>
      </c>
      <c r="C3394" s="4" t="s">
        <v>6884</v>
      </c>
      <c r="D3394" s="4" t="s">
        <v>6703</v>
      </c>
      <c r="E3394" s="4" t="s">
        <v>6704</v>
      </c>
      <c r="F3394" s="4">
        <v>0.27252753000000002</v>
      </c>
      <c r="G3394" s="4">
        <v>42.370345880000002</v>
      </c>
    </row>
    <row r="3395" spans="1:7" x14ac:dyDescent="0.25">
      <c r="A3395" t="str">
        <f t="shared" ref="A3395:A3458" si="53">CONCATENATE(B3395, " ",C3395, " ",D3395)</f>
        <v>22114 Gistaín Huesca</v>
      </c>
      <c r="B3395" s="4" t="s">
        <v>6885</v>
      </c>
      <c r="C3395" s="4" t="s">
        <v>6886</v>
      </c>
      <c r="D3395" s="4" t="s">
        <v>6703</v>
      </c>
      <c r="E3395" s="4" t="s">
        <v>6704</v>
      </c>
      <c r="F3395" s="4">
        <v>0.33368793000000002</v>
      </c>
      <c r="G3395" s="4">
        <v>42.590752559999999</v>
      </c>
    </row>
    <row r="3396" spans="1:7" x14ac:dyDescent="0.25">
      <c r="A3396" t="str">
        <f t="shared" si="53"/>
        <v>22115 Grado, El Huesca</v>
      </c>
      <c r="B3396" s="4" t="s">
        <v>6887</v>
      </c>
      <c r="C3396" s="4" t="s">
        <v>6888</v>
      </c>
      <c r="D3396" s="4" t="s">
        <v>6703</v>
      </c>
      <c r="E3396" s="4" t="s">
        <v>6704</v>
      </c>
      <c r="F3396" s="4">
        <v>0.22353060999999999</v>
      </c>
      <c r="G3396" s="4">
        <v>42.151469239999997</v>
      </c>
    </row>
    <row r="3397" spans="1:7" x14ac:dyDescent="0.25">
      <c r="A3397" t="str">
        <f t="shared" si="53"/>
        <v>22116 Grañén Huesca</v>
      </c>
      <c r="B3397" s="4" t="s">
        <v>6889</v>
      </c>
      <c r="C3397" s="4" t="s">
        <v>6890</v>
      </c>
      <c r="D3397" s="4" t="s">
        <v>6703</v>
      </c>
      <c r="E3397" s="4" t="s">
        <v>6704</v>
      </c>
      <c r="F3397" s="4">
        <v>-0.36971300000000001</v>
      </c>
      <c r="G3397" s="4">
        <v>41.941695009999997</v>
      </c>
    </row>
    <row r="3398" spans="1:7" x14ac:dyDescent="0.25">
      <c r="A3398" t="str">
        <f t="shared" si="53"/>
        <v>22117 Graus Huesca</v>
      </c>
      <c r="B3398" s="4" t="s">
        <v>6891</v>
      </c>
      <c r="C3398" s="4" t="s">
        <v>6892</v>
      </c>
      <c r="D3398" s="4" t="s">
        <v>6703</v>
      </c>
      <c r="E3398" s="4" t="s">
        <v>6704</v>
      </c>
      <c r="F3398" s="4">
        <v>0.33439454000000002</v>
      </c>
      <c r="G3398" s="4">
        <v>42.187554810000002</v>
      </c>
    </row>
    <row r="3399" spans="1:7" x14ac:dyDescent="0.25">
      <c r="A3399" t="str">
        <f t="shared" si="53"/>
        <v>22119 Gurrea de Gállego Huesca</v>
      </c>
      <c r="B3399" s="4" t="s">
        <v>6893</v>
      </c>
      <c r="C3399" s="4" t="s">
        <v>6894</v>
      </c>
      <c r="D3399" s="4" t="s">
        <v>6703</v>
      </c>
      <c r="E3399" s="4" t="s">
        <v>6704</v>
      </c>
      <c r="F3399" s="4">
        <v>-0.76170926999999999</v>
      </c>
      <c r="G3399" s="4">
        <v>42.012640859999998</v>
      </c>
    </row>
    <row r="3400" spans="1:7" x14ac:dyDescent="0.25">
      <c r="A3400" t="str">
        <f t="shared" si="53"/>
        <v>22122 Hoz de Jaca Huesca</v>
      </c>
      <c r="B3400" s="4" t="s">
        <v>6895</v>
      </c>
      <c r="C3400" s="4" t="s">
        <v>6896</v>
      </c>
      <c r="D3400" s="4" t="s">
        <v>6703</v>
      </c>
      <c r="E3400" s="4" t="s">
        <v>6704</v>
      </c>
      <c r="F3400" s="4">
        <v>-0.30716419</v>
      </c>
      <c r="G3400" s="4">
        <v>42.690234529999998</v>
      </c>
    </row>
    <row r="3401" spans="1:7" x14ac:dyDescent="0.25">
      <c r="A3401" t="str">
        <f t="shared" si="53"/>
        <v>22124 Huerto Huesca</v>
      </c>
      <c r="B3401" s="4" t="s">
        <v>6897</v>
      </c>
      <c r="C3401" s="4" t="s">
        <v>6898</v>
      </c>
      <c r="D3401" s="4" t="s">
        <v>6703</v>
      </c>
      <c r="E3401" s="4" t="s">
        <v>6704</v>
      </c>
      <c r="F3401" s="4">
        <v>-0.16598547</v>
      </c>
      <c r="G3401" s="4">
        <v>41.932069050000003</v>
      </c>
    </row>
    <row r="3402" spans="1:7" x14ac:dyDescent="0.25">
      <c r="A3402" t="str">
        <f t="shared" si="53"/>
        <v>22125 Huesca Huesca</v>
      </c>
      <c r="B3402" s="4" t="s">
        <v>6899</v>
      </c>
      <c r="C3402" s="4" t="s">
        <v>6703</v>
      </c>
      <c r="D3402" s="4" t="s">
        <v>6703</v>
      </c>
      <c r="E3402" s="4" t="s">
        <v>6704</v>
      </c>
      <c r="F3402" s="4">
        <v>-0.40842276</v>
      </c>
      <c r="G3402" s="4">
        <v>42.140627389999999</v>
      </c>
    </row>
    <row r="3403" spans="1:7" x14ac:dyDescent="0.25">
      <c r="A3403" t="str">
        <f t="shared" si="53"/>
        <v>22126 Ibieca Huesca</v>
      </c>
      <c r="B3403" s="4" t="s">
        <v>6900</v>
      </c>
      <c r="C3403" s="4" t="s">
        <v>6901</v>
      </c>
      <c r="D3403" s="4" t="s">
        <v>6703</v>
      </c>
      <c r="E3403" s="4" t="s">
        <v>6704</v>
      </c>
      <c r="F3403" s="4">
        <v>-0.20736804</v>
      </c>
      <c r="G3403" s="4">
        <v>42.161264099999997</v>
      </c>
    </row>
    <row r="3404" spans="1:7" x14ac:dyDescent="0.25">
      <c r="A3404" t="str">
        <f t="shared" si="53"/>
        <v>22127 Igriés Huesca</v>
      </c>
      <c r="B3404" s="4" t="s">
        <v>6902</v>
      </c>
      <c r="C3404" s="4" t="s">
        <v>6903</v>
      </c>
      <c r="D3404" s="4" t="s">
        <v>6703</v>
      </c>
      <c r="E3404" s="4" t="s">
        <v>6704</v>
      </c>
      <c r="F3404" s="4">
        <v>-0.43220372000000001</v>
      </c>
      <c r="G3404" s="4">
        <v>42.213467489999999</v>
      </c>
    </row>
    <row r="3405" spans="1:7" x14ac:dyDescent="0.25">
      <c r="A3405" t="str">
        <f t="shared" si="53"/>
        <v>22128 Ilche Huesca</v>
      </c>
      <c r="B3405" s="4" t="s">
        <v>6904</v>
      </c>
      <c r="C3405" s="4" t="s">
        <v>6905</v>
      </c>
      <c r="D3405" s="4" t="s">
        <v>6703</v>
      </c>
      <c r="E3405" s="4" t="s">
        <v>6704</v>
      </c>
      <c r="F3405" s="4">
        <v>5.6057030000000001E-2</v>
      </c>
      <c r="G3405" s="4">
        <v>41.957072439999997</v>
      </c>
    </row>
    <row r="3406" spans="1:7" x14ac:dyDescent="0.25">
      <c r="A3406" t="str">
        <f t="shared" si="53"/>
        <v>22129 Isábena Huesca</v>
      </c>
      <c r="B3406" s="4" t="s">
        <v>6906</v>
      </c>
      <c r="C3406" s="4" t="s">
        <v>6907</v>
      </c>
      <c r="D3406" s="4" t="s">
        <v>6703</v>
      </c>
      <c r="E3406" s="4" t="s">
        <v>6704</v>
      </c>
      <c r="F3406" s="4">
        <v>0.54238383999999995</v>
      </c>
      <c r="G3406" s="4">
        <v>42.302607620000003</v>
      </c>
    </row>
    <row r="3407" spans="1:7" x14ac:dyDescent="0.25">
      <c r="A3407" t="str">
        <f t="shared" si="53"/>
        <v>22130 Jaca Huesca</v>
      </c>
      <c r="B3407" s="4" t="s">
        <v>6908</v>
      </c>
      <c r="C3407" s="4" t="s">
        <v>6909</v>
      </c>
      <c r="D3407" s="4" t="s">
        <v>6703</v>
      </c>
      <c r="E3407" s="4" t="s">
        <v>6704</v>
      </c>
      <c r="F3407" s="4">
        <v>-0.54955746000000005</v>
      </c>
      <c r="G3407" s="4">
        <v>42.570736340000003</v>
      </c>
    </row>
    <row r="3408" spans="1:7" x14ac:dyDescent="0.25">
      <c r="A3408" t="str">
        <f t="shared" si="53"/>
        <v>22131 Jasa Huesca</v>
      </c>
      <c r="B3408" s="4" t="s">
        <v>6910</v>
      </c>
      <c r="C3408" s="4" t="s">
        <v>6911</v>
      </c>
      <c r="D3408" s="4" t="s">
        <v>6703</v>
      </c>
      <c r="E3408" s="4" t="s">
        <v>6704</v>
      </c>
      <c r="F3408" s="4">
        <v>-0.66534532000000002</v>
      </c>
      <c r="G3408" s="4">
        <v>42.694020369999997</v>
      </c>
    </row>
    <row r="3409" spans="1:7" x14ac:dyDescent="0.25">
      <c r="A3409" t="str">
        <f t="shared" si="53"/>
        <v>22133 Labuerda Huesca</v>
      </c>
      <c r="B3409" s="4" t="s">
        <v>6912</v>
      </c>
      <c r="C3409" s="4" t="s">
        <v>6913</v>
      </c>
      <c r="D3409" s="4" t="s">
        <v>6703</v>
      </c>
      <c r="E3409" s="4" t="s">
        <v>6704</v>
      </c>
      <c r="F3409" s="4">
        <v>0.13459815999999999</v>
      </c>
      <c r="G3409" s="4">
        <v>42.450079090000003</v>
      </c>
    </row>
    <row r="3410" spans="1:7" x14ac:dyDescent="0.25">
      <c r="A3410" t="str">
        <f t="shared" si="53"/>
        <v>22135 Laluenga Huesca</v>
      </c>
      <c r="B3410" s="4" t="s">
        <v>6914</v>
      </c>
      <c r="C3410" s="4" t="s">
        <v>6915</v>
      </c>
      <c r="D3410" s="4" t="s">
        <v>6703</v>
      </c>
      <c r="E3410" s="4" t="s">
        <v>6704</v>
      </c>
      <c r="F3410" s="4">
        <v>-4.6883040000000001E-2</v>
      </c>
      <c r="G3410" s="4">
        <v>42.003989240000003</v>
      </c>
    </row>
    <row r="3411" spans="1:7" x14ac:dyDescent="0.25">
      <c r="A3411" t="str">
        <f t="shared" si="53"/>
        <v>22136 Lalueza Huesca</v>
      </c>
      <c r="B3411" s="4" t="s">
        <v>6916</v>
      </c>
      <c r="C3411" s="4" t="s">
        <v>6917</v>
      </c>
      <c r="D3411" s="4" t="s">
        <v>6703</v>
      </c>
      <c r="E3411" s="4" t="s">
        <v>6704</v>
      </c>
      <c r="F3411" s="4">
        <v>-0.25559198</v>
      </c>
      <c r="G3411" s="4">
        <v>41.842110949999999</v>
      </c>
    </row>
    <row r="3412" spans="1:7" x14ac:dyDescent="0.25">
      <c r="A3412" t="str">
        <f t="shared" si="53"/>
        <v>22137 Lanaja Huesca</v>
      </c>
      <c r="B3412" s="4" t="s">
        <v>6918</v>
      </c>
      <c r="C3412" s="4" t="s">
        <v>6919</v>
      </c>
      <c r="D3412" s="4" t="s">
        <v>6703</v>
      </c>
      <c r="E3412" s="4" t="s">
        <v>6704</v>
      </c>
      <c r="F3412" s="4">
        <v>-0.32899320999999998</v>
      </c>
      <c r="G3412" s="4">
        <v>41.772156520000003</v>
      </c>
    </row>
    <row r="3413" spans="1:7" x14ac:dyDescent="0.25">
      <c r="A3413" t="str">
        <f t="shared" si="53"/>
        <v>22139 Laperdiguera Huesca</v>
      </c>
      <c r="B3413" s="4" t="s">
        <v>6920</v>
      </c>
      <c r="C3413" s="4" t="s">
        <v>6921</v>
      </c>
      <c r="D3413" s="4" t="s">
        <v>6703</v>
      </c>
      <c r="E3413" s="4" t="s">
        <v>6704</v>
      </c>
      <c r="F3413" s="4">
        <v>-4.6227360000000002E-2</v>
      </c>
      <c r="G3413" s="4">
        <v>41.990770449999999</v>
      </c>
    </row>
    <row r="3414" spans="1:7" x14ac:dyDescent="0.25">
      <c r="A3414" t="str">
        <f t="shared" si="53"/>
        <v>22141 Lascellas-Ponzano Huesca</v>
      </c>
      <c r="B3414" s="4" t="s">
        <v>6922</v>
      </c>
      <c r="C3414" s="4" t="s">
        <v>6923</v>
      </c>
      <c r="D3414" s="4" t="s">
        <v>6703</v>
      </c>
      <c r="E3414" s="4" t="s">
        <v>6704</v>
      </c>
      <c r="F3414" s="4">
        <v>-7.5880959999999997E-2</v>
      </c>
      <c r="G3414" s="4">
        <v>42.066446229999997</v>
      </c>
    </row>
    <row r="3415" spans="1:7" x14ac:dyDescent="0.25">
      <c r="A3415" t="str">
        <f t="shared" si="53"/>
        <v>22142 Lascuarre Huesca</v>
      </c>
      <c r="B3415" s="4" t="s">
        <v>6924</v>
      </c>
      <c r="C3415" s="4" t="s">
        <v>6925</v>
      </c>
      <c r="D3415" s="4" t="s">
        <v>6703</v>
      </c>
      <c r="E3415" s="4" t="s">
        <v>6704</v>
      </c>
      <c r="F3415" s="4">
        <v>0.51593014000000004</v>
      </c>
      <c r="G3415" s="4">
        <v>42.197817960000002</v>
      </c>
    </row>
    <row r="3416" spans="1:7" x14ac:dyDescent="0.25">
      <c r="A3416" t="str">
        <f t="shared" si="53"/>
        <v>22143 Laspaúles Huesca</v>
      </c>
      <c r="B3416" s="4" t="s">
        <v>6926</v>
      </c>
      <c r="C3416" s="4" t="s">
        <v>6927</v>
      </c>
      <c r="D3416" s="4" t="s">
        <v>6703</v>
      </c>
      <c r="E3416" s="4" t="s">
        <v>6704</v>
      </c>
      <c r="F3416" s="4">
        <v>0.59861357000000004</v>
      </c>
      <c r="G3416" s="4">
        <v>42.471054580000001</v>
      </c>
    </row>
    <row r="3417" spans="1:7" x14ac:dyDescent="0.25">
      <c r="A3417" t="str">
        <f t="shared" si="53"/>
        <v>22144 Laspuña Huesca</v>
      </c>
      <c r="B3417" s="4" t="s">
        <v>6928</v>
      </c>
      <c r="C3417" s="4" t="s">
        <v>6929</v>
      </c>
      <c r="D3417" s="4" t="s">
        <v>6703</v>
      </c>
      <c r="E3417" s="4" t="s">
        <v>6704</v>
      </c>
      <c r="F3417" s="4">
        <v>0.15390522000000001</v>
      </c>
      <c r="G3417" s="4">
        <v>42.502978229999997</v>
      </c>
    </row>
    <row r="3418" spans="1:7" x14ac:dyDescent="0.25">
      <c r="A3418" t="str">
        <f t="shared" si="53"/>
        <v>22149 Loarre Huesca</v>
      </c>
      <c r="B3418" s="4" t="s">
        <v>6930</v>
      </c>
      <c r="C3418" s="4" t="s">
        <v>6931</v>
      </c>
      <c r="D3418" s="4" t="s">
        <v>6703</v>
      </c>
      <c r="E3418" s="4" t="s">
        <v>6704</v>
      </c>
      <c r="F3418" s="4">
        <v>-0.62624955000000004</v>
      </c>
      <c r="G3418" s="4">
        <v>42.313892709999998</v>
      </c>
    </row>
    <row r="3419" spans="1:7" x14ac:dyDescent="0.25">
      <c r="A3419" t="str">
        <f t="shared" si="53"/>
        <v>22150 Loporzano Huesca</v>
      </c>
      <c r="B3419" s="4" t="s">
        <v>6932</v>
      </c>
      <c r="C3419" s="4" t="s">
        <v>6933</v>
      </c>
      <c r="D3419" s="4" t="s">
        <v>6703</v>
      </c>
      <c r="E3419" s="4" t="s">
        <v>6704</v>
      </c>
      <c r="F3419" s="4">
        <v>-0.32391472999999998</v>
      </c>
      <c r="G3419" s="4">
        <v>42.161604179999998</v>
      </c>
    </row>
    <row r="3420" spans="1:7" x14ac:dyDescent="0.25">
      <c r="A3420" t="str">
        <f t="shared" si="53"/>
        <v>22151 Loscorrales Huesca</v>
      </c>
      <c r="B3420" s="4" t="s">
        <v>6934</v>
      </c>
      <c r="C3420" s="4" t="s">
        <v>6935</v>
      </c>
      <c r="D3420" s="4" t="s">
        <v>6703</v>
      </c>
      <c r="E3420" s="4" t="s">
        <v>6704</v>
      </c>
      <c r="F3420" s="4">
        <v>-0.64394823999999995</v>
      </c>
      <c r="G3420" s="4">
        <v>42.254479619999998</v>
      </c>
    </row>
    <row r="3421" spans="1:7" x14ac:dyDescent="0.25">
      <c r="A3421" t="str">
        <f t="shared" si="53"/>
        <v>22155 Monesma y Cajigar Huesca</v>
      </c>
      <c r="B3421" s="4" t="s">
        <v>6936</v>
      </c>
      <c r="C3421" s="4" t="s">
        <v>6937</v>
      </c>
      <c r="D3421" s="4" t="s">
        <v>6703</v>
      </c>
      <c r="E3421" s="4" t="s">
        <v>6704</v>
      </c>
      <c r="F3421" s="4">
        <v>0.59726999999999997</v>
      </c>
      <c r="G3421" s="4">
        <v>42.260219999999997</v>
      </c>
    </row>
    <row r="3422" spans="1:7" x14ac:dyDescent="0.25">
      <c r="A3422" t="str">
        <f t="shared" si="53"/>
        <v>22156 Monflorite-Lascasas Huesca</v>
      </c>
      <c r="B3422" s="4" t="s">
        <v>6938</v>
      </c>
      <c r="C3422" s="4" t="s">
        <v>6939</v>
      </c>
      <c r="D3422" s="4" t="s">
        <v>6703</v>
      </c>
      <c r="E3422" s="4" t="s">
        <v>6704</v>
      </c>
      <c r="F3422" s="4">
        <v>-0.35666500000000001</v>
      </c>
      <c r="G3422" s="4">
        <v>42.094246890000001</v>
      </c>
    </row>
    <row r="3423" spans="1:7" x14ac:dyDescent="0.25">
      <c r="A3423" t="str">
        <f t="shared" si="53"/>
        <v>22157 Montanuy Huesca</v>
      </c>
      <c r="B3423" s="4" t="s">
        <v>6940</v>
      </c>
      <c r="C3423" s="4" t="s">
        <v>6941</v>
      </c>
      <c r="D3423" s="4" t="s">
        <v>6703</v>
      </c>
      <c r="E3423" s="4" t="s">
        <v>6704</v>
      </c>
      <c r="F3423" s="4">
        <v>0.69475456000000002</v>
      </c>
      <c r="G3423" s="4">
        <v>42.465771150000002</v>
      </c>
    </row>
    <row r="3424" spans="1:7" x14ac:dyDescent="0.25">
      <c r="A3424" t="str">
        <f t="shared" si="53"/>
        <v>22158 Monzón Huesca</v>
      </c>
      <c r="B3424" s="4" t="s">
        <v>6942</v>
      </c>
      <c r="C3424" s="4" t="s">
        <v>6943</v>
      </c>
      <c r="D3424" s="4" t="s">
        <v>6703</v>
      </c>
      <c r="E3424" s="4" t="s">
        <v>6704</v>
      </c>
      <c r="F3424" s="4">
        <v>0.1946465</v>
      </c>
      <c r="G3424" s="4">
        <v>41.910311710000002</v>
      </c>
    </row>
    <row r="3425" spans="1:7" x14ac:dyDescent="0.25">
      <c r="A3425" t="str">
        <f t="shared" si="53"/>
        <v>22160 Naval Huesca</v>
      </c>
      <c r="B3425" s="4" t="s">
        <v>6944</v>
      </c>
      <c r="C3425" s="4" t="s">
        <v>6945</v>
      </c>
      <c r="D3425" s="4" t="s">
        <v>6703</v>
      </c>
      <c r="E3425" s="4" t="s">
        <v>6704</v>
      </c>
      <c r="F3425" s="4">
        <v>0.15082577999999999</v>
      </c>
      <c r="G3425" s="4">
        <v>42.192640689999998</v>
      </c>
    </row>
    <row r="3426" spans="1:7" x14ac:dyDescent="0.25">
      <c r="A3426" t="str">
        <f t="shared" si="53"/>
        <v>22162 Novales Huesca</v>
      </c>
      <c r="B3426" s="4" t="s">
        <v>6946</v>
      </c>
      <c r="C3426" s="4" t="s">
        <v>6947</v>
      </c>
      <c r="D3426" s="4" t="s">
        <v>6703</v>
      </c>
      <c r="E3426" s="4" t="s">
        <v>6704</v>
      </c>
      <c r="F3426" s="4">
        <v>-0.28613293000000001</v>
      </c>
      <c r="G3426" s="4">
        <v>42.031973929999999</v>
      </c>
    </row>
    <row r="3427" spans="1:7" x14ac:dyDescent="0.25">
      <c r="A3427" t="str">
        <f t="shared" si="53"/>
        <v>22163 Nueno Huesca</v>
      </c>
      <c r="B3427" s="4" t="s">
        <v>6948</v>
      </c>
      <c r="C3427" s="4" t="s">
        <v>6949</v>
      </c>
      <c r="D3427" s="4" t="s">
        <v>6703</v>
      </c>
      <c r="E3427" s="4" t="s">
        <v>6704</v>
      </c>
      <c r="F3427" s="4">
        <v>-0.43992782000000002</v>
      </c>
      <c r="G3427" s="4">
        <v>42.266006640000001</v>
      </c>
    </row>
    <row r="3428" spans="1:7" x14ac:dyDescent="0.25">
      <c r="A3428" t="str">
        <f t="shared" si="53"/>
        <v>22164 Olvena Huesca</v>
      </c>
      <c r="B3428" s="4" t="s">
        <v>6950</v>
      </c>
      <c r="C3428" s="4" t="s">
        <v>6951</v>
      </c>
      <c r="D3428" s="4" t="s">
        <v>6703</v>
      </c>
      <c r="E3428" s="4" t="s">
        <v>6704</v>
      </c>
      <c r="F3428" s="4">
        <v>0.26037463</v>
      </c>
      <c r="G3428" s="4">
        <v>42.107274840000002</v>
      </c>
    </row>
    <row r="3429" spans="1:7" x14ac:dyDescent="0.25">
      <c r="A3429" t="str">
        <f t="shared" si="53"/>
        <v>22165 Ontiñena Huesca</v>
      </c>
      <c r="B3429" s="4" t="s">
        <v>6952</v>
      </c>
      <c r="C3429" s="4" t="s">
        <v>6953</v>
      </c>
      <c r="D3429" s="4" t="s">
        <v>6703</v>
      </c>
      <c r="E3429" s="4" t="s">
        <v>6704</v>
      </c>
      <c r="F3429" s="4">
        <v>8.9175840000000006E-2</v>
      </c>
      <c r="G3429" s="4">
        <v>41.676185699999998</v>
      </c>
    </row>
    <row r="3430" spans="1:7" x14ac:dyDescent="0.25">
      <c r="A3430" t="str">
        <f t="shared" si="53"/>
        <v>22167 Osso de Cinca Huesca</v>
      </c>
      <c r="B3430" s="4" t="s">
        <v>6954</v>
      </c>
      <c r="C3430" s="4" t="s">
        <v>6955</v>
      </c>
      <c r="D3430" s="4" t="s">
        <v>6703</v>
      </c>
      <c r="E3430" s="4" t="s">
        <v>6704</v>
      </c>
      <c r="F3430" s="4">
        <v>0.19127479999999999</v>
      </c>
      <c r="G3430" s="4">
        <v>41.665254869999998</v>
      </c>
    </row>
    <row r="3431" spans="1:7" x14ac:dyDescent="0.25">
      <c r="A3431" t="str">
        <f t="shared" si="53"/>
        <v>22168 Palo Huesca</v>
      </c>
      <c r="B3431" s="4" t="s">
        <v>6956</v>
      </c>
      <c r="C3431" s="4" t="s">
        <v>6957</v>
      </c>
      <c r="D3431" s="4" t="s">
        <v>6703</v>
      </c>
      <c r="E3431" s="4" t="s">
        <v>6704</v>
      </c>
      <c r="F3431" s="4">
        <v>0.24248089</v>
      </c>
      <c r="G3431" s="4">
        <v>42.323196449999998</v>
      </c>
    </row>
    <row r="3432" spans="1:7" x14ac:dyDescent="0.25">
      <c r="A3432" t="str">
        <f t="shared" si="53"/>
        <v>22170 Panticosa Huesca</v>
      </c>
      <c r="B3432" s="4" t="s">
        <v>6958</v>
      </c>
      <c r="C3432" s="4" t="s">
        <v>6959</v>
      </c>
      <c r="D3432" s="4" t="s">
        <v>6703</v>
      </c>
      <c r="E3432" s="4" t="s">
        <v>6704</v>
      </c>
      <c r="F3432" s="4">
        <v>-0.28372586</v>
      </c>
      <c r="G3432" s="4">
        <v>42.724132709999999</v>
      </c>
    </row>
    <row r="3433" spans="1:7" x14ac:dyDescent="0.25">
      <c r="A3433" t="str">
        <f t="shared" si="53"/>
        <v>22172 Peñalba Huesca</v>
      </c>
      <c r="B3433" s="4" t="s">
        <v>6960</v>
      </c>
      <c r="C3433" s="4" t="s">
        <v>6961</v>
      </c>
      <c r="D3433" s="4" t="s">
        <v>6703</v>
      </c>
      <c r="E3433" s="4" t="s">
        <v>6704</v>
      </c>
      <c r="F3433" s="4">
        <v>-3.9446259999999997E-2</v>
      </c>
      <c r="G3433" s="4">
        <v>41.500480340000003</v>
      </c>
    </row>
    <row r="3434" spans="1:7" x14ac:dyDescent="0.25">
      <c r="A3434" t="str">
        <f t="shared" si="53"/>
        <v>22173 Peñas de Riglos, Las Huesca</v>
      </c>
      <c r="B3434" s="4" t="s">
        <v>6962</v>
      </c>
      <c r="C3434" s="4" t="s">
        <v>6963</v>
      </c>
      <c r="D3434" s="4" t="s">
        <v>6703</v>
      </c>
      <c r="E3434" s="4" t="s">
        <v>6704</v>
      </c>
      <c r="F3434" s="4">
        <v>-0.72768473</v>
      </c>
      <c r="G3434" s="4">
        <v>42.348314709999997</v>
      </c>
    </row>
    <row r="3435" spans="1:7" x14ac:dyDescent="0.25">
      <c r="A3435" t="str">
        <f t="shared" si="53"/>
        <v>22174 Peralta de Alcofea Huesca</v>
      </c>
      <c r="B3435" s="4" t="s">
        <v>6964</v>
      </c>
      <c r="C3435" s="4" t="s">
        <v>6965</v>
      </c>
      <c r="D3435" s="4" t="s">
        <v>6703</v>
      </c>
      <c r="E3435" s="4" t="s">
        <v>6704</v>
      </c>
      <c r="F3435" s="4">
        <v>-6.6477629999999996E-2</v>
      </c>
      <c r="G3435" s="4">
        <v>41.932034549999997</v>
      </c>
    </row>
    <row r="3436" spans="1:7" x14ac:dyDescent="0.25">
      <c r="A3436" t="str">
        <f t="shared" si="53"/>
        <v>22175 Peralta de Calasanz Huesca</v>
      </c>
      <c r="B3436" s="4" t="s">
        <v>6966</v>
      </c>
      <c r="C3436" s="4" t="s">
        <v>6967</v>
      </c>
      <c r="D3436" s="4" t="s">
        <v>6703</v>
      </c>
      <c r="E3436" s="4" t="s">
        <v>6704</v>
      </c>
      <c r="F3436" s="4">
        <v>0.38613839999999999</v>
      </c>
      <c r="G3436" s="4">
        <v>41.993218740000003</v>
      </c>
    </row>
    <row r="3437" spans="1:7" x14ac:dyDescent="0.25">
      <c r="A3437" t="str">
        <f t="shared" si="53"/>
        <v>22176 Peraltilla Huesca</v>
      </c>
      <c r="B3437" s="4" t="s">
        <v>6968</v>
      </c>
      <c r="C3437" s="4" t="s">
        <v>6969</v>
      </c>
      <c r="D3437" s="4" t="s">
        <v>6703</v>
      </c>
      <c r="E3437" s="4" t="s">
        <v>6704</v>
      </c>
      <c r="F3437" s="4">
        <v>-1.708908E-2</v>
      </c>
      <c r="G3437" s="4">
        <v>42.056025249999998</v>
      </c>
    </row>
    <row r="3438" spans="1:7" x14ac:dyDescent="0.25">
      <c r="A3438" t="str">
        <f t="shared" si="53"/>
        <v>22177 Perarrúa Huesca</v>
      </c>
      <c r="B3438" s="4" t="s">
        <v>6970</v>
      </c>
      <c r="C3438" s="4" t="s">
        <v>6971</v>
      </c>
      <c r="D3438" s="4" t="s">
        <v>6703</v>
      </c>
      <c r="E3438" s="4" t="s">
        <v>6704</v>
      </c>
      <c r="F3438" s="4">
        <v>0.35109823000000001</v>
      </c>
      <c r="G3438" s="4">
        <v>42.267683529999999</v>
      </c>
    </row>
    <row r="3439" spans="1:7" x14ac:dyDescent="0.25">
      <c r="A3439" t="str">
        <f t="shared" si="53"/>
        <v>22178 Pertusa Huesca</v>
      </c>
      <c r="B3439" s="4" t="s">
        <v>6972</v>
      </c>
      <c r="C3439" s="4" t="s">
        <v>6973</v>
      </c>
      <c r="D3439" s="4" t="s">
        <v>6703</v>
      </c>
      <c r="E3439" s="4" t="s">
        <v>6704</v>
      </c>
      <c r="F3439" s="4">
        <v>-0.12748023</v>
      </c>
      <c r="G3439" s="4">
        <v>42.002020309999999</v>
      </c>
    </row>
    <row r="3440" spans="1:7" x14ac:dyDescent="0.25">
      <c r="A3440" t="str">
        <f t="shared" si="53"/>
        <v>22181 Piracés Huesca</v>
      </c>
      <c r="B3440" s="4" t="s">
        <v>6974</v>
      </c>
      <c r="C3440" s="4" t="s">
        <v>6975</v>
      </c>
      <c r="D3440" s="4" t="s">
        <v>6703</v>
      </c>
      <c r="E3440" s="4" t="s">
        <v>6704</v>
      </c>
      <c r="F3440" s="4">
        <v>-0.31625846000000002</v>
      </c>
      <c r="G3440" s="4">
        <v>42.004729769999997</v>
      </c>
    </row>
    <row r="3441" spans="1:7" x14ac:dyDescent="0.25">
      <c r="A3441" t="str">
        <f t="shared" si="53"/>
        <v>22182 Plan Huesca</v>
      </c>
      <c r="B3441" s="4" t="s">
        <v>6976</v>
      </c>
      <c r="C3441" s="4" t="s">
        <v>6977</v>
      </c>
      <c r="D3441" s="4" t="s">
        <v>6703</v>
      </c>
      <c r="E3441" s="4" t="s">
        <v>6704</v>
      </c>
      <c r="F3441" s="4">
        <v>0.33641901000000002</v>
      </c>
      <c r="G3441" s="4">
        <v>42.58185615</v>
      </c>
    </row>
    <row r="3442" spans="1:7" x14ac:dyDescent="0.25">
      <c r="A3442" t="str">
        <f t="shared" si="53"/>
        <v>22184 Poleñino Huesca</v>
      </c>
      <c r="B3442" s="4" t="s">
        <v>6978</v>
      </c>
      <c r="C3442" s="4" t="s">
        <v>6979</v>
      </c>
      <c r="D3442" s="4" t="s">
        <v>6703</v>
      </c>
      <c r="E3442" s="4" t="s">
        <v>6704</v>
      </c>
      <c r="F3442" s="4">
        <v>-0.30955390999999999</v>
      </c>
      <c r="G3442" s="4">
        <v>41.870658480000003</v>
      </c>
    </row>
    <row r="3443" spans="1:7" x14ac:dyDescent="0.25">
      <c r="A3443" t="str">
        <f t="shared" si="53"/>
        <v>22186 Pozán de Vero Huesca</v>
      </c>
      <c r="B3443" s="4" t="s">
        <v>6980</v>
      </c>
      <c r="C3443" s="4" t="s">
        <v>6981</v>
      </c>
      <c r="D3443" s="4" t="s">
        <v>6703</v>
      </c>
      <c r="E3443" s="4" t="s">
        <v>6704</v>
      </c>
      <c r="F3443" s="4">
        <v>3.2417250000000002E-2</v>
      </c>
      <c r="G3443" s="4">
        <v>42.08177302</v>
      </c>
    </row>
    <row r="3444" spans="1:7" x14ac:dyDescent="0.25">
      <c r="A3444" t="str">
        <f t="shared" si="53"/>
        <v>22187 Puebla de Castro, La Huesca</v>
      </c>
      <c r="B3444" s="4" t="s">
        <v>6982</v>
      </c>
      <c r="C3444" s="4" t="s">
        <v>6983</v>
      </c>
      <c r="D3444" s="4" t="s">
        <v>6703</v>
      </c>
      <c r="E3444" s="4" t="s">
        <v>6704</v>
      </c>
      <c r="F3444" s="4">
        <v>0.28728178999999998</v>
      </c>
      <c r="G3444" s="4">
        <v>42.144998489999999</v>
      </c>
    </row>
    <row r="3445" spans="1:7" x14ac:dyDescent="0.25">
      <c r="A3445" t="str">
        <f t="shared" si="53"/>
        <v>22188 Puente de Montañana Huesca</v>
      </c>
      <c r="B3445" s="4" t="s">
        <v>6984</v>
      </c>
      <c r="C3445" s="4" t="s">
        <v>6985</v>
      </c>
      <c r="D3445" s="4" t="s">
        <v>6703</v>
      </c>
      <c r="E3445" s="4" t="s">
        <v>6704</v>
      </c>
      <c r="F3445" s="4">
        <v>0.69309924000000001</v>
      </c>
      <c r="G3445" s="4">
        <v>42.150339729999999</v>
      </c>
    </row>
    <row r="3446" spans="1:7" x14ac:dyDescent="0.25">
      <c r="A3446" t="str">
        <f t="shared" si="53"/>
        <v>22189 Puértolas Huesca</v>
      </c>
      <c r="B3446" s="4" t="s">
        <v>6986</v>
      </c>
      <c r="C3446" s="4" t="s">
        <v>6987</v>
      </c>
      <c r="D3446" s="4" t="s">
        <v>6703</v>
      </c>
      <c r="E3446" s="4" t="s">
        <v>6704</v>
      </c>
      <c r="F3446" s="4">
        <v>0.13247461999999999</v>
      </c>
      <c r="G3446" s="4">
        <v>42.547927729999998</v>
      </c>
    </row>
    <row r="3447" spans="1:7" x14ac:dyDescent="0.25">
      <c r="A3447" t="str">
        <f t="shared" si="53"/>
        <v>22190 Pueyo de Araguás, El Huesca</v>
      </c>
      <c r="B3447" s="4" t="s">
        <v>6988</v>
      </c>
      <c r="C3447" s="4" t="s">
        <v>6989</v>
      </c>
      <c r="D3447" s="4" t="s">
        <v>6703</v>
      </c>
      <c r="E3447" s="4" t="s">
        <v>6704</v>
      </c>
      <c r="F3447" s="4">
        <v>0.16171114</v>
      </c>
      <c r="G3447" s="4">
        <v>42.441253539999998</v>
      </c>
    </row>
    <row r="3448" spans="1:7" x14ac:dyDescent="0.25">
      <c r="A3448" t="str">
        <f t="shared" si="53"/>
        <v>22193 Pueyo de Santa Cruz Huesca</v>
      </c>
      <c r="B3448" s="4" t="s">
        <v>6990</v>
      </c>
      <c r="C3448" s="4" t="s">
        <v>6991</v>
      </c>
      <c r="D3448" s="4" t="s">
        <v>6703</v>
      </c>
      <c r="E3448" s="4" t="s">
        <v>6704</v>
      </c>
      <c r="F3448" s="4">
        <v>0.15704593999999999</v>
      </c>
      <c r="G3448" s="4">
        <v>41.858081390000002</v>
      </c>
    </row>
    <row r="3449" spans="1:7" x14ac:dyDescent="0.25">
      <c r="A3449" t="str">
        <f t="shared" si="53"/>
        <v>22195 Quicena Huesca</v>
      </c>
      <c r="B3449" s="4" t="s">
        <v>6992</v>
      </c>
      <c r="C3449" s="4" t="s">
        <v>6993</v>
      </c>
      <c r="D3449" s="4" t="s">
        <v>6703</v>
      </c>
      <c r="E3449" s="4" t="s">
        <v>6704</v>
      </c>
      <c r="F3449" s="4">
        <v>-0.36076128000000002</v>
      </c>
      <c r="G3449" s="4">
        <v>42.148175989999999</v>
      </c>
    </row>
    <row r="3450" spans="1:7" x14ac:dyDescent="0.25">
      <c r="A3450" t="str">
        <f t="shared" si="53"/>
        <v>22197 Robres Huesca</v>
      </c>
      <c r="B3450" s="4" t="s">
        <v>6994</v>
      </c>
      <c r="C3450" s="4" t="s">
        <v>6995</v>
      </c>
      <c r="D3450" s="4" t="s">
        <v>6703</v>
      </c>
      <c r="E3450" s="4" t="s">
        <v>6704</v>
      </c>
      <c r="F3450" s="4">
        <v>-0.4607889</v>
      </c>
      <c r="G3450" s="4">
        <v>41.866207289999998</v>
      </c>
    </row>
    <row r="3451" spans="1:7" x14ac:dyDescent="0.25">
      <c r="A3451" t="str">
        <f t="shared" si="53"/>
        <v>22199 Sabiñánigo Huesca</v>
      </c>
      <c r="B3451" s="4" t="s">
        <v>6996</v>
      </c>
      <c r="C3451" s="4" t="s">
        <v>6997</v>
      </c>
      <c r="D3451" s="4" t="s">
        <v>6703</v>
      </c>
      <c r="E3451" s="4" t="s">
        <v>6704</v>
      </c>
      <c r="F3451" s="4">
        <v>-0.36403034000000001</v>
      </c>
      <c r="G3451" s="4">
        <v>42.518709020000003</v>
      </c>
    </row>
    <row r="3452" spans="1:7" x14ac:dyDescent="0.25">
      <c r="A3452" t="str">
        <f t="shared" si="53"/>
        <v>22200 Sahún Huesca</v>
      </c>
      <c r="B3452" s="4" t="s">
        <v>6998</v>
      </c>
      <c r="C3452" s="4" t="s">
        <v>6999</v>
      </c>
      <c r="D3452" s="4" t="s">
        <v>6703</v>
      </c>
      <c r="E3452" s="4" t="s">
        <v>6704</v>
      </c>
      <c r="F3452" s="4">
        <v>0.46601558999999998</v>
      </c>
      <c r="G3452" s="4">
        <v>42.57741223</v>
      </c>
    </row>
    <row r="3453" spans="1:7" x14ac:dyDescent="0.25">
      <c r="A3453" t="str">
        <f t="shared" si="53"/>
        <v>22201 Salas Altas Huesca</v>
      </c>
      <c r="B3453" s="4" t="s">
        <v>7000</v>
      </c>
      <c r="C3453" s="4" t="s">
        <v>7001</v>
      </c>
      <c r="D3453" s="4" t="s">
        <v>6703</v>
      </c>
      <c r="E3453" s="4" t="s">
        <v>6704</v>
      </c>
      <c r="F3453" s="4">
        <v>7.3660749999999997E-2</v>
      </c>
      <c r="G3453" s="4">
        <v>42.117313940000003</v>
      </c>
    </row>
    <row r="3454" spans="1:7" x14ac:dyDescent="0.25">
      <c r="A3454" t="str">
        <f t="shared" si="53"/>
        <v>22202 Salas Bajas Huesca</v>
      </c>
      <c r="B3454" s="4" t="s">
        <v>7002</v>
      </c>
      <c r="C3454" s="4" t="s">
        <v>7003</v>
      </c>
      <c r="D3454" s="4" t="s">
        <v>6703</v>
      </c>
      <c r="E3454" s="4" t="s">
        <v>6704</v>
      </c>
      <c r="F3454" s="4">
        <v>8.4060979999999993E-2</v>
      </c>
      <c r="G3454" s="4">
        <v>42.099946529999997</v>
      </c>
    </row>
    <row r="3455" spans="1:7" x14ac:dyDescent="0.25">
      <c r="A3455" t="str">
        <f t="shared" si="53"/>
        <v>22203 Salillas Huesca</v>
      </c>
      <c r="B3455" s="4" t="s">
        <v>7004</v>
      </c>
      <c r="C3455" s="4" t="s">
        <v>7005</v>
      </c>
      <c r="D3455" s="4" t="s">
        <v>6703</v>
      </c>
      <c r="E3455" s="4" t="s">
        <v>6704</v>
      </c>
      <c r="F3455" s="4">
        <v>-0.22509197</v>
      </c>
      <c r="G3455" s="4">
        <v>41.993491319999997</v>
      </c>
    </row>
    <row r="3456" spans="1:7" x14ac:dyDescent="0.25">
      <c r="A3456" t="str">
        <f t="shared" si="53"/>
        <v>22204 Sallent de Gállego Huesca</v>
      </c>
      <c r="B3456" s="4" t="s">
        <v>7006</v>
      </c>
      <c r="C3456" s="4" t="s">
        <v>7007</v>
      </c>
      <c r="D3456" s="4" t="s">
        <v>6703</v>
      </c>
      <c r="E3456" s="4" t="s">
        <v>6704</v>
      </c>
      <c r="F3456" s="4">
        <v>-0.33156802000000002</v>
      </c>
      <c r="G3456" s="4">
        <v>42.77273083</v>
      </c>
    </row>
    <row r="3457" spans="1:7" x14ac:dyDescent="0.25">
      <c r="A3457" t="str">
        <f t="shared" si="53"/>
        <v>22205 San Esteban de Litera Huesca</v>
      </c>
      <c r="B3457" s="4" t="s">
        <v>7008</v>
      </c>
      <c r="C3457" s="4" t="s">
        <v>7009</v>
      </c>
      <c r="D3457" s="4" t="s">
        <v>6703</v>
      </c>
      <c r="E3457" s="4" t="s">
        <v>6704</v>
      </c>
      <c r="F3457" s="4">
        <v>0.32599127999999999</v>
      </c>
      <c r="G3457" s="4">
        <v>41.903874039999998</v>
      </c>
    </row>
    <row r="3458" spans="1:7" x14ac:dyDescent="0.25">
      <c r="A3458" t="str">
        <f t="shared" si="53"/>
        <v>22206 Sangarrén Huesca</v>
      </c>
      <c r="B3458" s="4" t="s">
        <v>7010</v>
      </c>
      <c r="C3458" s="4" t="s">
        <v>7011</v>
      </c>
      <c r="D3458" s="4" t="s">
        <v>6703</v>
      </c>
      <c r="E3458" s="4" t="s">
        <v>6704</v>
      </c>
      <c r="F3458" s="4">
        <v>-0.43148187999999998</v>
      </c>
      <c r="G3458" s="4">
        <v>42.017364899999997</v>
      </c>
    </row>
    <row r="3459" spans="1:7" x14ac:dyDescent="0.25">
      <c r="A3459" t="str">
        <f t="shared" ref="A3459:A3522" si="54">CONCATENATE(B3459, " ",C3459, " ",D3459)</f>
        <v>22207 San Juan de Plan Huesca</v>
      </c>
      <c r="B3459" s="4" t="s">
        <v>7012</v>
      </c>
      <c r="C3459" s="4" t="s">
        <v>7013</v>
      </c>
      <c r="D3459" s="4" t="s">
        <v>6703</v>
      </c>
      <c r="E3459" s="4" t="s">
        <v>6704</v>
      </c>
      <c r="F3459" s="4">
        <v>0.34450924999999999</v>
      </c>
      <c r="G3459" s="4">
        <v>42.587320900000002</v>
      </c>
    </row>
    <row r="3460" spans="1:7" x14ac:dyDescent="0.25">
      <c r="A3460" t="str">
        <f t="shared" si="54"/>
        <v>22208 Santa Cilia Huesca</v>
      </c>
      <c r="B3460" s="4" t="s">
        <v>7014</v>
      </c>
      <c r="C3460" s="4" t="s">
        <v>7015</v>
      </c>
      <c r="D3460" s="4" t="s">
        <v>6703</v>
      </c>
      <c r="E3460" s="4" t="s">
        <v>6704</v>
      </c>
      <c r="F3460" s="4">
        <v>-0.71321652000000002</v>
      </c>
      <c r="G3460" s="4">
        <v>42.561343180000001</v>
      </c>
    </row>
    <row r="3461" spans="1:7" x14ac:dyDescent="0.25">
      <c r="A3461" t="str">
        <f t="shared" si="54"/>
        <v>22209 Santa Cruz de la Serós Huesca</v>
      </c>
      <c r="B3461" s="4" t="s">
        <v>7016</v>
      </c>
      <c r="C3461" s="4" t="s">
        <v>7017</v>
      </c>
      <c r="D3461" s="4" t="s">
        <v>6703</v>
      </c>
      <c r="E3461" s="4" t="s">
        <v>6704</v>
      </c>
      <c r="F3461" s="4">
        <v>-0.67412647000000003</v>
      </c>
      <c r="G3461" s="4">
        <v>42.52265345</v>
      </c>
    </row>
    <row r="3462" spans="1:7" x14ac:dyDescent="0.25">
      <c r="A3462" t="str">
        <f t="shared" si="54"/>
        <v>22212 Santaliestra y San Quílez Huesca</v>
      </c>
      <c r="B3462" s="4" t="s">
        <v>7018</v>
      </c>
      <c r="C3462" s="4" t="s">
        <v>7019</v>
      </c>
      <c r="D3462" s="4" t="s">
        <v>6703</v>
      </c>
      <c r="E3462" s="4" t="s">
        <v>6704</v>
      </c>
      <c r="F3462" s="4">
        <v>0.36636680999999999</v>
      </c>
      <c r="G3462" s="4">
        <v>42.305425139999997</v>
      </c>
    </row>
    <row r="3463" spans="1:7" x14ac:dyDescent="0.25">
      <c r="A3463" t="str">
        <f t="shared" si="54"/>
        <v>22213 Sariñena Huesca</v>
      </c>
      <c r="B3463" s="4" t="s">
        <v>7020</v>
      </c>
      <c r="C3463" s="4" t="s">
        <v>7021</v>
      </c>
      <c r="D3463" s="4" t="s">
        <v>6703</v>
      </c>
      <c r="E3463" s="4" t="s">
        <v>6704</v>
      </c>
      <c r="F3463" s="4">
        <v>-0.15766688000000001</v>
      </c>
      <c r="G3463" s="4">
        <v>41.79070883</v>
      </c>
    </row>
    <row r="3464" spans="1:7" x14ac:dyDescent="0.25">
      <c r="A3464" t="str">
        <f t="shared" si="54"/>
        <v>22214 Secastilla Huesca</v>
      </c>
      <c r="B3464" s="4" t="s">
        <v>7022</v>
      </c>
      <c r="C3464" s="4" t="s">
        <v>7023</v>
      </c>
      <c r="D3464" s="4" t="s">
        <v>6703</v>
      </c>
      <c r="E3464" s="4" t="s">
        <v>6704</v>
      </c>
      <c r="F3464" s="4">
        <v>0.26600416999999998</v>
      </c>
      <c r="G3464" s="4">
        <v>42.181360699999999</v>
      </c>
    </row>
    <row r="3465" spans="1:7" x14ac:dyDescent="0.25">
      <c r="A3465" t="str">
        <f t="shared" si="54"/>
        <v>22215 Seira Huesca</v>
      </c>
      <c r="B3465" s="4" t="s">
        <v>7024</v>
      </c>
      <c r="C3465" s="4" t="s">
        <v>7025</v>
      </c>
      <c r="D3465" s="4" t="s">
        <v>6703</v>
      </c>
      <c r="E3465" s="4" t="s">
        <v>6704</v>
      </c>
      <c r="F3465" s="4">
        <v>0.43340474000000001</v>
      </c>
      <c r="G3465" s="4">
        <v>42.477405320000003</v>
      </c>
    </row>
    <row r="3466" spans="1:7" x14ac:dyDescent="0.25">
      <c r="A3466" t="str">
        <f t="shared" si="54"/>
        <v>22217 Sena Huesca</v>
      </c>
      <c r="B3466" s="4" t="s">
        <v>7026</v>
      </c>
      <c r="C3466" s="4" t="s">
        <v>7027</v>
      </c>
      <c r="D3466" s="4" t="s">
        <v>6703</v>
      </c>
      <c r="E3466" s="4" t="s">
        <v>6704</v>
      </c>
      <c r="F3466" s="4">
        <v>-4.3302800000000002E-2</v>
      </c>
      <c r="G3466" s="4">
        <v>41.715251510000002</v>
      </c>
    </row>
    <row r="3467" spans="1:7" x14ac:dyDescent="0.25">
      <c r="A3467" t="str">
        <f t="shared" si="54"/>
        <v>22218 Senés de Alcubierre Huesca</v>
      </c>
      <c r="B3467" s="4" t="s">
        <v>7028</v>
      </c>
      <c r="C3467" s="4" t="s">
        <v>7029</v>
      </c>
      <c r="D3467" s="4" t="s">
        <v>6703</v>
      </c>
      <c r="E3467" s="4" t="s">
        <v>6704</v>
      </c>
      <c r="F3467" s="4">
        <v>-0.48846595999999998</v>
      </c>
      <c r="G3467" s="4">
        <v>41.90734295</v>
      </c>
    </row>
    <row r="3468" spans="1:7" x14ac:dyDescent="0.25">
      <c r="A3468" t="str">
        <f t="shared" si="54"/>
        <v>22220 Sesa Huesca</v>
      </c>
      <c r="B3468" s="4" t="s">
        <v>7030</v>
      </c>
      <c r="C3468" s="4" t="s">
        <v>7031</v>
      </c>
      <c r="D3468" s="4" t="s">
        <v>6703</v>
      </c>
      <c r="E3468" s="4" t="s">
        <v>6704</v>
      </c>
      <c r="F3468" s="4">
        <v>-0.24568857999999999</v>
      </c>
      <c r="G3468" s="4">
        <v>41.995969090000003</v>
      </c>
    </row>
    <row r="3469" spans="1:7" x14ac:dyDescent="0.25">
      <c r="A3469" t="str">
        <f t="shared" si="54"/>
        <v>22221 Sesué Huesca</v>
      </c>
      <c r="B3469" s="4" t="s">
        <v>7032</v>
      </c>
      <c r="C3469" s="4" t="s">
        <v>7033</v>
      </c>
      <c r="D3469" s="4" t="s">
        <v>6703</v>
      </c>
      <c r="E3469" s="4" t="s">
        <v>6704</v>
      </c>
      <c r="F3469" s="4">
        <v>0.47270655</v>
      </c>
      <c r="G3469" s="4">
        <v>42.550824069999997</v>
      </c>
    </row>
    <row r="3470" spans="1:7" x14ac:dyDescent="0.25">
      <c r="A3470" t="str">
        <f t="shared" si="54"/>
        <v>22222 Siétamo Huesca</v>
      </c>
      <c r="B3470" s="4" t="s">
        <v>7034</v>
      </c>
      <c r="C3470" s="4" t="s">
        <v>7035</v>
      </c>
      <c r="D3470" s="4" t="s">
        <v>6703</v>
      </c>
      <c r="E3470" s="4" t="s">
        <v>6704</v>
      </c>
      <c r="F3470" s="4">
        <v>-0.27995247000000001</v>
      </c>
      <c r="G3470" s="4">
        <v>42.123205900000002</v>
      </c>
    </row>
    <row r="3471" spans="1:7" x14ac:dyDescent="0.25">
      <c r="A3471" t="str">
        <f t="shared" si="54"/>
        <v>22223 Sopeira Huesca</v>
      </c>
      <c r="B3471" s="4" t="s">
        <v>7036</v>
      </c>
      <c r="C3471" s="4" t="s">
        <v>7037</v>
      </c>
      <c r="D3471" s="4" t="s">
        <v>6703</v>
      </c>
      <c r="E3471" s="4" t="s">
        <v>6704</v>
      </c>
      <c r="F3471" s="4">
        <v>0.74718784999999999</v>
      </c>
      <c r="G3471" s="4">
        <v>42.316118899999999</v>
      </c>
    </row>
    <row r="3472" spans="1:7" x14ac:dyDescent="0.25">
      <c r="A3472" t="str">
        <f t="shared" si="54"/>
        <v>22225 Tamarite de Litera Huesca</v>
      </c>
      <c r="B3472" s="4" t="s">
        <v>7038</v>
      </c>
      <c r="C3472" s="4" t="s">
        <v>7039</v>
      </c>
      <c r="D3472" s="4" t="s">
        <v>6703</v>
      </c>
      <c r="E3472" s="4" t="s">
        <v>6704</v>
      </c>
      <c r="F3472" s="4">
        <v>0.42208747000000002</v>
      </c>
      <c r="G3472" s="4">
        <v>41.870526239999997</v>
      </c>
    </row>
    <row r="3473" spans="1:7" x14ac:dyDescent="0.25">
      <c r="A3473" t="str">
        <f t="shared" si="54"/>
        <v>22226 Tardienta Huesca</v>
      </c>
      <c r="B3473" s="4" t="s">
        <v>7040</v>
      </c>
      <c r="C3473" s="4" t="s">
        <v>7041</v>
      </c>
      <c r="D3473" s="4" t="s">
        <v>6703</v>
      </c>
      <c r="E3473" s="4" t="s">
        <v>6704</v>
      </c>
      <c r="F3473" s="4">
        <v>-0.53931958000000002</v>
      </c>
      <c r="G3473" s="4">
        <v>41.979392969999999</v>
      </c>
    </row>
    <row r="3474" spans="1:7" x14ac:dyDescent="0.25">
      <c r="A3474" t="str">
        <f t="shared" si="54"/>
        <v>22227 Tella-Sin Huesca</v>
      </c>
      <c r="B3474" s="4" t="s">
        <v>7042</v>
      </c>
      <c r="C3474" s="4" t="s">
        <v>7043</v>
      </c>
      <c r="D3474" s="4" t="s">
        <v>6703</v>
      </c>
      <c r="E3474" s="4" t="s">
        <v>6704</v>
      </c>
      <c r="F3474" s="4">
        <v>0.19503999999999999</v>
      </c>
      <c r="G3474" s="4">
        <v>42.543390000000002</v>
      </c>
    </row>
    <row r="3475" spans="1:7" x14ac:dyDescent="0.25">
      <c r="A3475" t="str">
        <f t="shared" si="54"/>
        <v>22228 Tierz Huesca</v>
      </c>
      <c r="B3475" s="4" t="s">
        <v>7044</v>
      </c>
      <c r="C3475" s="4" t="s">
        <v>7045</v>
      </c>
      <c r="D3475" s="4" t="s">
        <v>6703</v>
      </c>
      <c r="E3475" s="4" t="s">
        <v>6704</v>
      </c>
      <c r="F3475" s="4">
        <v>-0.35353817999999998</v>
      </c>
      <c r="G3475" s="4">
        <v>42.132466020000003</v>
      </c>
    </row>
    <row r="3476" spans="1:7" x14ac:dyDescent="0.25">
      <c r="A3476" t="str">
        <f t="shared" si="54"/>
        <v>22229 Tolva Huesca</v>
      </c>
      <c r="B3476" s="4" t="s">
        <v>7046</v>
      </c>
      <c r="C3476" s="4" t="s">
        <v>7047</v>
      </c>
      <c r="D3476" s="4" t="s">
        <v>6703</v>
      </c>
      <c r="E3476" s="4" t="s">
        <v>6704</v>
      </c>
      <c r="F3476" s="4">
        <v>0.56501964000000005</v>
      </c>
      <c r="G3476" s="4">
        <v>42.114416630000001</v>
      </c>
    </row>
    <row r="3477" spans="1:7" x14ac:dyDescent="0.25">
      <c r="A3477" t="str">
        <f t="shared" si="54"/>
        <v>22230 Torla-Ordesa Huesca</v>
      </c>
      <c r="B3477" s="4" t="s">
        <v>7048</v>
      </c>
      <c r="C3477" s="4" t="s">
        <v>7049</v>
      </c>
      <c r="D3477" s="4" t="s">
        <v>6703</v>
      </c>
      <c r="E3477" s="4" t="s">
        <v>6704</v>
      </c>
      <c r="F3477" s="4">
        <v>-0.11074837</v>
      </c>
      <c r="G3477" s="4">
        <v>42.627850250000002</v>
      </c>
    </row>
    <row r="3478" spans="1:7" x14ac:dyDescent="0.25">
      <c r="A3478" t="str">
        <f t="shared" si="54"/>
        <v>22232 Torralba de Aragón Huesca</v>
      </c>
      <c r="B3478" s="4" t="s">
        <v>7050</v>
      </c>
      <c r="C3478" s="4" t="s">
        <v>7051</v>
      </c>
      <c r="D3478" s="4" t="s">
        <v>6703</v>
      </c>
      <c r="E3478" s="4" t="s">
        <v>6704</v>
      </c>
      <c r="F3478" s="4">
        <v>-0.51140626</v>
      </c>
      <c r="G3478" s="4">
        <v>41.934995530000002</v>
      </c>
    </row>
    <row r="3479" spans="1:7" x14ac:dyDescent="0.25">
      <c r="A3479" t="str">
        <f t="shared" si="54"/>
        <v>22233 Torre la Ribera Huesca</v>
      </c>
      <c r="B3479" s="4" t="s">
        <v>7052</v>
      </c>
      <c r="C3479" s="4" t="s">
        <v>7053</v>
      </c>
      <c r="D3479" s="4" t="s">
        <v>6703</v>
      </c>
      <c r="E3479" s="4" t="s">
        <v>6704</v>
      </c>
      <c r="F3479" s="4">
        <v>0.52624808000000001</v>
      </c>
      <c r="G3479" s="4">
        <v>42.371979549999999</v>
      </c>
    </row>
    <row r="3480" spans="1:7" x14ac:dyDescent="0.25">
      <c r="A3480" t="str">
        <f t="shared" si="54"/>
        <v>22234 Torrente de Cinca Huesca</v>
      </c>
      <c r="B3480" s="4" t="s">
        <v>7054</v>
      </c>
      <c r="C3480" s="4" t="s">
        <v>7055</v>
      </c>
      <c r="D3480" s="4" t="s">
        <v>6703</v>
      </c>
      <c r="E3480" s="4" t="s">
        <v>6704</v>
      </c>
      <c r="F3480" s="4">
        <v>0.33485785000000001</v>
      </c>
      <c r="G3480" s="4">
        <v>41.472837050000003</v>
      </c>
    </row>
    <row r="3481" spans="1:7" x14ac:dyDescent="0.25">
      <c r="A3481" t="str">
        <f t="shared" si="54"/>
        <v>22235 Torres de Alcanadre Huesca</v>
      </c>
      <c r="B3481" s="4" t="s">
        <v>7056</v>
      </c>
      <c r="C3481" s="4" t="s">
        <v>7057</v>
      </c>
      <c r="D3481" s="4" t="s">
        <v>6703</v>
      </c>
      <c r="E3481" s="4" t="s">
        <v>6704</v>
      </c>
      <c r="F3481" s="4">
        <v>-0.11112647</v>
      </c>
      <c r="G3481" s="4">
        <v>41.967487810000002</v>
      </c>
    </row>
    <row r="3482" spans="1:7" x14ac:dyDescent="0.25">
      <c r="A3482" t="str">
        <f t="shared" si="54"/>
        <v>22236 Torres de Barbués Huesca</v>
      </c>
      <c r="B3482" s="4" t="s">
        <v>7058</v>
      </c>
      <c r="C3482" s="4" t="s">
        <v>7059</v>
      </c>
      <c r="D3482" s="4" t="s">
        <v>6703</v>
      </c>
      <c r="E3482" s="4" t="s">
        <v>6704</v>
      </c>
      <c r="F3482" s="4">
        <v>-0.43207497</v>
      </c>
      <c r="G3482" s="4">
        <v>41.960029980000002</v>
      </c>
    </row>
    <row r="3483" spans="1:7" x14ac:dyDescent="0.25">
      <c r="A3483" t="str">
        <f t="shared" si="54"/>
        <v>22239 Tramaced Huesca</v>
      </c>
      <c r="B3483" s="4" t="s">
        <v>7060</v>
      </c>
      <c r="C3483" s="4" t="s">
        <v>7061</v>
      </c>
      <c r="D3483" s="4" t="s">
        <v>6703</v>
      </c>
      <c r="E3483" s="4" t="s">
        <v>6704</v>
      </c>
      <c r="F3483" s="4">
        <v>-0.29661047000000001</v>
      </c>
      <c r="G3483" s="4">
        <v>41.972316429999999</v>
      </c>
    </row>
    <row r="3484" spans="1:7" x14ac:dyDescent="0.25">
      <c r="A3484" t="str">
        <f t="shared" si="54"/>
        <v>22242 Valfarta Huesca</v>
      </c>
      <c r="B3484" s="4" t="s">
        <v>7062</v>
      </c>
      <c r="C3484" s="4" t="s">
        <v>7063</v>
      </c>
      <c r="D3484" s="4" t="s">
        <v>6703</v>
      </c>
      <c r="E3484" s="4" t="s">
        <v>6704</v>
      </c>
      <c r="F3484" s="4">
        <v>-0.13296616999999999</v>
      </c>
      <c r="G3484" s="4">
        <v>41.557526899999999</v>
      </c>
    </row>
    <row r="3485" spans="1:7" x14ac:dyDescent="0.25">
      <c r="A3485" t="str">
        <f t="shared" si="54"/>
        <v>22243 Valle de Bardají Huesca</v>
      </c>
      <c r="B3485" s="4" t="s">
        <v>7064</v>
      </c>
      <c r="C3485" s="4" t="s">
        <v>7065</v>
      </c>
      <c r="D3485" s="4" t="s">
        <v>6703</v>
      </c>
      <c r="E3485" s="4" t="s">
        <v>6704</v>
      </c>
      <c r="F3485" s="4">
        <v>0.46504356000000002</v>
      </c>
      <c r="G3485" s="4">
        <v>42.434650900000001</v>
      </c>
    </row>
    <row r="3486" spans="1:7" x14ac:dyDescent="0.25">
      <c r="A3486" t="str">
        <f t="shared" si="54"/>
        <v>22244 Valle de Lierp Huesca</v>
      </c>
      <c r="B3486" s="4" t="s">
        <v>7066</v>
      </c>
      <c r="C3486" s="4" t="s">
        <v>7067</v>
      </c>
      <c r="D3486" s="4" t="s">
        <v>6703</v>
      </c>
      <c r="E3486" s="4" t="s">
        <v>6704</v>
      </c>
      <c r="F3486" s="4">
        <v>0.47702459000000003</v>
      </c>
      <c r="G3486" s="4">
        <v>42.37931725</v>
      </c>
    </row>
    <row r="3487" spans="1:7" x14ac:dyDescent="0.25">
      <c r="A3487" t="str">
        <f t="shared" si="54"/>
        <v>22245 Velilla de Cinca Huesca</v>
      </c>
      <c r="B3487" s="4" t="s">
        <v>7068</v>
      </c>
      <c r="C3487" s="4" t="s">
        <v>7069</v>
      </c>
      <c r="D3487" s="4" t="s">
        <v>6703</v>
      </c>
      <c r="E3487" s="4" t="s">
        <v>6704</v>
      </c>
      <c r="F3487" s="4">
        <v>0.26153423999999997</v>
      </c>
      <c r="G3487" s="4">
        <v>41.586761959999997</v>
      </c>
    </row>
    <row r="3488" spans="1:7" x14ac:dyDescent="0.25">
      <c r="A3488" t="str">
        <f t="shared" si="54"/>
        <v>22246 Beranuy Huesca</v>
      </c>
      <c r="B3488" s="4" t="s">
        <v>7070</v>
      </c>
      <c r="C3488" s="4" t="s">
        <v>7071</v>
      </c>
      <c r="D3488" s="4" t="s">
        <v>6703</v>
      </c>
      <c r="E3488" s="4" t="s">
        <v>6704</v>
      </c>
      <c r="F3488" s="4">
        <v>0.59523815999999996</v>
      </c>
      <c r="G3488" s="4">
        <v>42.366955269999998</v>
      </c>
    </row>
    <row r="3489" spans="1:7" x14ac:dyDescent="0.25">
      <c r="A3489" t="str">
        <f t="shared" si="54"/>
        <v>22247 Viacamp y Litera Huesca</v>
      </c>
      <c r="B3489" s="4" t="s">
        <v>7072</v>
      </c>
      <c r="C3489" s="4" t="s">
        <v>7073</v>
      </c>
      <c r="D3489" s="4" t="s">
        <v>6703</v>
      </c>
      <c r="E3489" s="4" t="s">
        <v>6704</v>
      </c>
      <c r="F3489" s="4">
        <v>0.61425761000000001</v>
      </c>
      <c r="G3489" s="4">
        <v>42.128644399999999</v>
      </c>
    </row>
    <row r="3490" spans="1:7" x14ac:dyDescent="0.25">
      <c r="A3490" t="str">
        <f t="shared" si="54"/>
        <v>22248 Vicién Huesca</v>
      </c>
      <c r="B3490" s="4" t="s">
        <v>7074</v>
      </c>
      <c r="C3490" s="4" t="s">
        <v>7075</v>
      </c>
      <c r="D3490" s="4" t="s">
        <v>6703</v>
      </c>
      <c r="E3490" s="4" t="s">
        <v>6704</v>
      </c>
      <c r="F3490" s="4">
        <v>-0.44133604999999998</v>
      </c>
      <c r="G3490" s="4">
        <v>42.05648051</v>
      </c>
    </row>
    <row r="3491" spans="1:7" x14ac:dyDescent="0.25">
      <c r="A3491" t="str">
        <f t="shared" si="54"/>
        <v>22249 Villanova Huesca</v>
      </c>
      <c r="B3491" s="4" t="s">
        <v>7076</v>
      </c>
      <c r="C3491" s="4" t="s">
        <v>7077</v>
      </c>
      <c r="D3491" s="4" t="s">
        <v>6703</v>
      </c>
      <c r="E3491" s="4" t="s">
        <v>6704</v>
      </c>
      <c r="F3491" s="4">
        <v>0.46242554000000002</v>
      </c>
      <c r="G3491" s="4">
        <v>42.547868260000001</v>
      </c>
    </row>
    <row r="3492" spans="1:7" x14ac:dyDescent="0.25">
      <c r="A3492" t="str">
        <f t="shared" si="54"/>
        <v>22250 Villanúa Huesca</v>
      </c>
      <c r="B3492" s="4" t="s">
        <v>7078</v>
      </c>
      <c r="C3492" s="4" t="s">
        <v>7079</v>
      </c>
      <c r="D3492" s="4" t="s">
        <v>6703</v>
      </c>
      <c r="E3492" s="4" t="s">
        <v>6704</v>
      </c>
      <c r="F3492" s="4">
        <v>-0.53065797000000003</v>
      </c>
      <c r="G3492" s="4">
        <v>42.678740939999997</v>
      </c>
    </row>
    <row r="3493" spans="1:7" x14ac:dyDescent="0.25">
      <c r="A3493" t="str">
        <f t="shared" si="54"/>
        <v>22251 Villanueva de Sigena Huesca</v>
      </c>
      <c r="B3493" s="4" t="s">
        <v>7080</v>
      </c>
      <c r="C3493" s="4" t="s">
        <v>7081</v>
      </c>
      <c r="D3493" s="4" t="s">
        <v>6703</v>
      </c>
      <c r="E3493" s="4" t="s">
        <v>6704</v>
      </c>
      <c r="F3493" s="4">
        <v>-8.3442499999999992E-3</v>
      </c>
      <c r="G3493" s="4">
        <v>41.715903750000003</v>
      </c>
    </row>
    <row r="3494" spans="1:7" x14ac:dyDescent="0.25">
      <c r="A3494" t="str">
        <f t="shared" si="54"/>
        <v>22252 Yebra de Basa Huesca</v>
      </c>
      <c r="B3494" s="4" t="s">
        <v>7082</v>
      </c>
      <c r="C3494" s="4" t="s">
        <v>7083</v>
      </c>
      <c r="D3494" s="4" t="s">
        <v>6703</v>
      </c>
      <c r="E3494" s="4" t="s">
        <v>6704</v>
      </c>
      <c r="F3494" s="4">
        <v>-0.28288495000000002</v>
      </c>
      <c r="G3494" s="4">
        <v>42.486140990000003</v>
      </c>
    </row>
    <row r="3495" spans="1:7" x14ac:dyDescent="0.25">
      <c r="A3495" t="str">
        <f t="shared" si="54"/>
        <v>22253 Yésero Huesca</v>
      </c>
      <c r="B3495" s="4" t="s">
        <v>7084</v>
      </c>
      <c r="C3495" s="4" t="s">
        <v>7085</v>
      </c>
      <c r="D3495" s="4" t="s">
        <v>6703</v>
      </c>
      <c r="E3495" s="4" t="s">
        <v>6704</v>
      </c>
      <c r="F3495" s="4">
        <v>-0.25090943999999998</v>
      </c>
      <c r="G3495" s="4">
        <v>42.618993099999997</v>
      </c>
    </row>
    <row r="3496" spans="1:7" x14ac:dyDescent="0.25">
      <c r="A3496" t="str">
        <f t="shared" si="54"/>
        <v>22254 Zaidín Huesca</v>
      </c>
      <c r="B3496" s="4" t="s">
        <v>7086</v>
      </c>
      <c r="C3496" s="4" t="s">
        <v>7087</v>
      </c>
      <c r="D3496" s="4" t="s">
        <v>6703</v>
      </c>
      <c r="E3496" s="4" t="s">
        <v>6704</v>
      </c>
      <c r="F3496" s="4">
        <v>0.26337049000000001</v>
      </c>
      <c r="G3496" s="4">
        <v>41.604340319999999</v>
      </c>
    </row>
    <row r="3497" spans="1:7" x14ac:dyDescent="0.25">
      <c r="A3497" t="str">
        <f t="shared" si="54"/>
        <v>22901 Valle de Hecho Huesca</v>
      </c>
      <c r="B3497" s="4" t="s">
        <v>7088</v>
      </c>
      <c r="C3497" s="4" t="s">
        <v>7089</v>
      </c>
      <c r="D3497" s="4" t="s">
        <v>6703</v>
      </c>
      <c r="E3497" s="4" t="s">
        <v>6704</v>
      </c>
      <c r="F3497" s="4">
        <v>-0.75027193999999997</v>
      </c>
      <c r="G3497" s="4">
        <v>42.738935349999998</v>
      </c>
    </row>
    <row r="3498" spans="1:7" x14ac:dyDescent="0.25">
      <c r="A3498" t="str">
        <f t="shared" si="54"/>
        <v>22902 Puente la Reina de Jaca Huesca</v>
      </c>
      <c r="B3498" s="4" t="s">
        <v>7090</v>
      </c>
      <c r="C3498" s="4" t="s">
        <v>7091</v>
      </c>
      <c r="D3498" s="4" t="s">
        <v>6703</v>
      </c>
      <c r="E3498" s="4" t="s">
        <v>6704</v>
      </c>
      <c r="F3498" s="4">
        <v>-0.78759153999999998</v>
      </c>
      <c r="G3498" s="4">
        <v>42.558724990000002</v>
      </c>
    </row>
    <row r="3499" spans="1:7" x14ac:dyDescent="0.25">
      <c r="A3499" t="str">
        <f t="shared" si="54"/>
        <v>22903 San Miguel del Cinca Huesca</v>
      </c>
      <c r="B3499" s="4" t="s">
        <v>7092</v>
      </c>
      <c r="C3499" s="4" t="s">
        <v>7093</v>
      </c>
      <c r="D3499" s="4" t="s">
        <v>6703</v>
      </c>
      <c r="E3499" s="4" t="s">
        <v>6704</v>
      </c>
      <c r="F3499" s="4">
        <v>0.12994757000000001</v>
      </c>
      <c r="G3499" s="4">
        <v>41.851220169999998</v>
      </c>
    </row>
    <row r="3500" spans="1:7" x14ac:dyDescent="0.25">
      <c r="A3500" t="str">
        <f t="shared" si="54"/>
        <v>22904 Sotonera, La Huesca</v>
      </c>
      <c r="B3500" s="4" t="s">
        <v>7094</v>
      </c>
      <c r="C3500" s="4" t="s">
        <v>7095</v>
      </c>
      <c r="D3500" s="4" t="s">
        <v>6703</v>
      </c>
      <c r="E3500" s="4" t="s">
        <v>6704</v>
      </c>
      <c r="F3500" s="4">
        <v>-0.55234335999999995</v>
      </c>
      <c r="G3500" s="4">
        <v>42.26068265</v>
      </c>
    </row>
    <row r="3501" spans="1:7" x14ac:dyDescent="0.25">
      <c r="A3501" t="str">
        <f t="shared" si="54"/>
        <v>22905 Lupiñén-Ortilla Huesca</v>
      </c>
      <c r="B3501" s="4" t="s">
        <v>7096</v>
      </c>
      <c r="C3501" s="4" t="s">
        <v>7097</v>
      </c>
      <c r="D3501" s="4" t="s">
        <v>6703</v>
      </c>
      <c r="E3501" s="4" t="s">
        <v>6704</v>
      </c>
      <c r="F3501" s="4">
        <v>-0.58075054000000004</v>
      </c>
      <c r="G3501" s="4">
        <v>42.175634389999999</v>
      </c>
    </row>
    <row r="3502" spans="1:7" x14ac:dyDescent="0.25">
      <c r="A3502" t="str">
        <f t="shared" si="54"/>
        <v>22906 Santa María de Dulcis Huesca</v>
      </c>
      <c r="B3502" s="4" t="s">
        <v>7098</v>
      </c>
      <c r="C3502" s="4" t="s">
        <v>7099</v>
      </c>
      <c r="D3502" s="4" t="s">
        <v>6703</v>
      </c>
      <c r="E3502" s="4" t="s">
        <v>6704</v>
      </c>
      <c r="F3502" s="4">
        <v>1.643534E-2</v>
      </c>
      <c r="G3502" s="4">
        <v>42.115560309999999</v>
      </c>
    </row>
    <row r="3503" spans="1:7" x14ac:dyDescent="0.25">
      <c r="A3503" t="str">
        <f t="shared" si="54"/>
        <v>22907 Aínsa-Sobrarbe Huesca</v>
      </c>
      <c r="B3503" s="4" t="s">
        <v>7100</v>
      </c>
      <c r="C3503" s="4" t="s">
        <v>7101</v>
      </c>
      <c r="D3503" s="4" t="s">
        <v>6703</v>
      </c>
      <c r="E3503" s="4" t="s">
        <v>6704</v>
      </c>
      <c r="F3503" s="4">
        <v>0.13960048999999999</v>
      </c>
      <c r="G3503" s="4">
        <v>42.417110649999998</v>
      </c>
    </row>
    <row r="3504" spans="1:7" x14ac:dyDescent="0.25">
      <c r="A3504" t="str">
        <f t="shared" si="54"/>
        <v>22908 Hoz y Costean Huesca</v>
      </c>
      <c r="B3504" s="4" t="s">
        <v>7102</v>
      </c>
      <c r="C3504" s="4" t="s">
        <v>7103</v>
      </c>
      <c r="D3504" s="4" t="s">
        <v>6703</v>
      </c>
      <c r="E3504" s="4" t="s">
        <v>6704</v>
      </c>
      <c r="F3504" s="4">
        <v>0.13713094000000001</v>
      </c>
      <c r="G3504" s="4">
        <v>42.138133179999997</v>
      </c>
    </row>
    <row r="3505" spans="1:7" x14ac:dyDescent="0.25">
      <c r="A3505" t="str">
        <f t="shared" si="54"/>
        <v>22909 Vencillón Huesca</v>
      </c>
      <c r="B3505" s="4" t="s">
        <v>7104</v>
      </c>
      <c r="C3505" s="4" t="s">
        <v>7105</v>
      </c>
      <c r="D3505" s="4" t="s">
        <v>6703</v>
      </c>
      <c r="E3505" s="4" t="s">
        <v>6704</v>
      </c>
      <c r="F3505" s="4">
        <v>0.32402230999999998</v>
      </c>
      <c r="G3505" s="4">
        <v>41.705321220000002</v>
      </c>
    </row>
    <row r="3506" spans="1:7" x14ac:dyDescent="0.25">
      <c r="A3506" t="str">
        <f t="shared" si="54"/>
        <v>23001 Albanchez de Mágina Jaén</v>
      </c>
      <c r="B3506" s="4" t="s">
        <v>7106</v>
      </c>
      <c r="C3506" s="4" t="s">
        <v>7107</v>
      </c>
      <c r="D3506" s="4" t="s">
        <v>7108</v>
      </c>
      <c r="E3506" s="4" t="s">
        <v>37</v>
      </c>
      <c r="F3506" s="4">
        <v>-3.4665058700000002</v>
      </c>
      <c r="G3506" s="4">
        <v>37.790190440000003</v>
      </c>
    </row>
    <row r="3507" spans="1:7" x14ac:dyDescent="0.25">
      <c r="A3507" t="str">
        <f t="shared" si="54"/>
        <v>23002 Alcalá la Real Jaén</v>
      </c>
      <c r="B3507" s="4" t="s">
        <v>7109</v>
      </c>
      <c r="C3507" s="4" t="s">
        <v>7110</v>
      </c>
      <c r="D3507" s="4" t="s">
        <v>7108</v>
      </c>
      <c r="E3507" s="4" t="s">
        <v>37</v>
      </c>
      <c r="F3507" s="4">
        <v>-3.9294494100000001</v>
      </c>
      <c r="G3507" s="4">
        <v>37.45979131</v>
      </c>
    </row>
    <row r="3508" spans="1:7" x14ac:dyDescent="0.25">
      <c r="A3508" t="str">
        <f t="shared" si="54"/>
        <v>23003 Alcaudete Jaén</v>
      </c>
      <c r="B3508" s="4" t="s">
        <v>7111</v>
      </c>
      <c r="C3508" s="4" t="s">
        <v>7112</v>
      </c>
      <c r="D3508" s="4" t="s">
        <v>7108</v>
      </c>
      <c r="E3508" s="4" t="s">
        <v>37</v>
      </c>
      <c r="F3508" s="4">
        <v>-4.0875098899999998</v>
      </c>
      <c r="G3508" s="4">
        <v>37.590133559999998</v>
      </c>
    </row>
    <row r="3509" spans="1:7" x14ac:dyDescent="0.25">
      <c r="A3509" t="str">
        <f t="shared" si="54"/>
        <v>23004 Aldeaquemada Jaén</v>
      </c>
      <c r="B3509" s="4" t="s">
        <v>7113</v>
      </c>
      <c r="C3509" s="4" t="s">
        <v>7114</v>
      </c>
      <c r="D3509" s="4" t="s">
        <v>7108</v>
      </c>
      <c r="E3509" s="4" t="s">
        <v>37</v>
      </c>
      <c r="F3509" s="4">
        <v>-3.3716730899999998</v>
      </c>
      <c r="G3509" s="4">
        <v>38.412035150000001</v>
      </c>
    </row>
    <row r="3510" spans="1:7" x14ac:dyDescent="0.25">
      <c r="A3510" t="str">
        <f t="shared" si="54"/>
        <v>23005 Andújar Jaén</v>
      </c>
      <c r="B3510" s="4" t="s">
        <v>7115</v>
      </c>
      <c r="C3510" s="4" t="s">
        <v>7116</v>
      </c>
      <c r="D3510" s="4" t="s">
        <v>7108</v>
      </c>
      <c r="E3510" s="4" t="s">
        <v>37</v>
      </c>
      <c r="F3510" s="4">
        <v>-4.05408787</v>
      </c>
      <c r="G3510" s="4">
        <v>38.037127060000003</v>
      </c>
    </row>
    <row r="3511" spans="1:7" x14ac:dyDescent="0.25">
      <c r="A3511" t="str">
        <f t="shared" si="54"/>
        <v>23006 Arjona Jaén</v>
      </c>
      <c r="B3511" s="4" t="s">
        <v>7117</v>
      </c>
      <c r="C3511" s="4" t="s">
        <v>7118</v>
      </c>
      <c r="D3511" s="4" t="s">
        <v>7108</v>
      </c>
      <c r="E3511" s="4" t="s">
        <v>37</v>
      </c>
      <c r="F3511" s="4">
        <v>-4.0544688500000001</v>
      </c>
      <c r="G3511" s="4">
        <v>37.935598919999997</v>
      </c>
    </row>
    <row r="3512" spans="1:7" x14ac:dyDescent="0.25">
      <c r="A3512" t="str">
        <f t="shared" si="54"/>
        <v>23007 Arjonilla Jaén</v>
      </c>
      <c r="B3512" s="4" t="s">
        <v>7119</v>
      </c>
      <c r="C3512" s="4" t="s">
        <v>7120</v>
      </c>
      <c r="D3512" s="4" t="s">
        <v>7108</v>
      </c>
      <c r="E3512" s="4" t="s">
        <v>37</v>
      </c>
      <c r="F3512" s="4">
        <v>-4.1075767499999998</v>
      </c>
      <c r="G3512" s="4">
        <v>37.974243100000002</v>
      </c>
    </row>
    <row r="3513" spans="1:7" x14ac:dyDescent="0.25">
      <c r="A3513" t="str">
        <f t="shared" si="54"/>
        <v>23008 Arquillos Jaén</v>
      </c>
      <c r="B3513" s="4" t="s">
        <v>7121</v>
      </c>
      <c r="C3513" s="4" t="s">
        <v>7122</v>
      </c>
      <c r="D3513" s="4" t="s">
        <v>7108</v>
      </c>
      <c r="E3513" s="4" t="s">
        <v>37</v>
      </c>
      <c r="F3513" s="4">
        <v>-3.4314400799999998</v>
      </c>
      <c r="G3513" s="4">
        <v>38.181999609999998</v>
      </c>
    </row>
    <row r="3514" spans="1:7" x14ac:dyDescent="0.25">
      <c r="A3514" t="str">
        <f t="shared" si="54"/>
        <v>23009 Baeza Jaén</v>
      </c>
      <c r="B3514" s="4" t="s">
        <v>7123</v>
      </c>
      <c r="C3514" s="4" t="s">
        <v>7124</v>
      </c>
      <c r="D3514" s="4" t="s">
        <v>7108</v>
      </c>
      <c r="E3514" s="4" t="s">
        <v>37</v>
      </c>
      <c r="F3514" s="4">
        <v>-3.4693067000000002</v>
      </c>
      <c r="G3514" s="4">
        <v>37.990030040000001</v>
      </c>
    </row>
    <row r="3515" spans="1:7" x14ac:dyDescent="0.25">
      <c r="A3515" t="str">
        <f t="shared" si="54"/>
        <v>23010 Bailén Jaén</v>
      </c>
      <c r="B3515" s="4" t="s">
        <v>7125</v>
      </c>
      <c r="C3515" s="4" t="s">
        <v>7126</v>
      </c>
      <c r="D3515" s="4" t="s">
        <v>7108</v>
      </c>
      <c r="E3515" s="4" t="s">
        <v>37</v>
      </c>
      <c r="F3515" s="4">
        <v>-3.77583606</v>
      </c>
      <c r="G3515" s="4">
        <v>38.095493210000001</v>
      </c>
    </row>
    <row r="3516" spans="1:7" x14ac:dyDescent="0.25">
      <c r="A3516" t="str">
        <f t="shared" si="54"/>
        <v>23011 Baños de la Encina Jaén</v>
      </c>
      <c r="B3516" s="4" t="s">
        <v>7127</v>
      </c>
      <c r="C3516" s="4" t="s">
        <v>7128</v>
      </c>
      <c r="D3516" s="4" t="s">
        <v>7108</v>
      </c>
      <c r="E3516" s="4" t="s">
        <v>37</v>
      </c>
      <c r="F3516" s="4">
        <v>-3.7742623900000001</v>
      </c>
      <c r="G3516" s="4">
        <v>38.171199190000003</v>
      </c>
    </row>
    <row r="3517" spans="1:7" x14ac:dyDescent="0.25">
      <c r="A3517" t="str">
        <f t="shared" si="54"/>
        <v>23012 Beas de Segura Jaén</v>
      </c>
      <c r="B3517" s="4" t="s">
        <v>7129</v>
      </c>
      <c r="C3517" s="4" t="s">
        <v>7130</v>
      </c>
      <c r="D3517" s="4" t="s">
        <v>7108</v>
      </c>
      <c r="E3517" s="4" t="s">
        <v>37</v>
      </c>
      <c r="F3517" s="4">
        <v>-2.8873056699999999</v>
      </c>
      <c r="G3517" s="4">
        <v>38.250658799999997</v>
      </c>
    </row>
    <row r="3518" spans="1:7" x14ac:dyDescent="0.25">
      <c r="A3518" t="str">
        <f t="shared" si="54"/>
        <v>23014 Begíjar Jaén</v>
      </c>
      <c r="B3518" s="4" t="s">
        <v>7131</v>
      </c>
      <c r="C3518" s="4" t="s">
        <v>7132</v>
      </c>
      <c r="D3518" s="4" t="s">
        <v>7108</v>
      </c>
      <c r="E3518" s="4" t="s">
        <v>37</v>
      </c>
      <c r="F3518" s="4">
        <v>-3.53465053</v>
      </c>
      <c r="G3518" s="4">
        <v>37.985117889999998</v>
      </c>
    </row>
    <row r="3519" spans="1:7" x14ac:dyDescent="0.25">
      <c r="A3519" t="str">
        <f t="shared" si="54"/>
        <v>23015 Bélmez de la Moraleda Jaén</v>
      </c>
      <c r="B3519" s="4" t="s">
        <v>7133</v>
      </c>
      <c r="C3519" s="4" t="s">
        <v>7134</v>
      </c>
      <c r="D3519" s="4" t="s">
        <v>7108</v>
      </c>
      <c r="E3519" s="4" t="s">
        <v>37</v>
      </c>
      <c r="F3519" s="4">
        <v>-3.3807894699999999</v>
      </c>
      <c r="G3519" s="4">
        <v>37.723773559999998</v>
      </c>
    </row>
    <row r="3520" spans="1:7" x14ac:dyDescent="0.25">
      <c r="A3520" t="str">
        <f t="shared" si="54"/>
        <v>23016 Benatae Jaén</v>
      </c>
      <c r="B3520" s="4" t="s">
        <v>7135</v>
      </c>
      <c r="C3520" s="4" t="s">
        <v>7136</v>
      </c>
      <c r="D3520" s="4" t="s">
        <v>7108</v>
      </c>
      <c r="E3520" s="4" t="s">
        <v>37</v>
      </c>
      <c r="F3520" s="4">
        <v>-2.6507827800000001</v>
      </c>
      <c r="G3520" s="4">
        <v>38.353637059999997</v>
      </c>
    </row>
    <row r="3521" spans="1:7" x14ac:dyDescent="0.25">
      <c r="A3521" t="str">
        <f t="shared" si="54"/>
        <v>23017 Cabra del Santo Cristo Jaén</v>
      </c>
      <c r="B3521" s="4" t="s">
        <v>7137</v>
      </c>
      <c r="C3521" s="4" t="s">
        <v>7138</v>
      </c>
      <c r="D3521" s="4" t="s">
        <v>7108</v>
      </c>
      <c r="E3521" s="4" t="s">
        <v>37</v>
      </c>
      <c r="F3521" s="4">
        <v>-3.2857155100000002</v>
      </c>
      <c r="G3521" s="4">
        <v>37.705058630000003</v>
      </c>
    </row>
    <row r="3522" spans="1:7" x14ac:dyDescent="0.25">
      <c r="A3522" t="str">
        <f t="shared" si="54"/>
        <v>23018 Cambil Jaén</v>
      </c>
      <c r="B3522" s="4" t="s">
        <v>7139</v>
      </c>
      <c r="C3522" s="4" t="s">
        <v>7140</v>
      </c>
      <c r="D3522" s="4" t="s">
        <v>7108</v>
      </c>
      <c r="E3522" s="4" t="s">
        <v>37</v>
      </c>
      <c r="F3522" s="4">
        <v>-3.5667619099999999</v>
      </c>
      <c r="G3522" s="4">
        <v>37.677385219999998</v>
      </c>
    </row>
    <row r="3523" spans="1:7" x14ac:dyDescent="0.25">
      <c r="A3523" t="str">
        <f t="shared" ref="A3523:A3586" si="55">CONCATENATE(B3523, " ",C3523, " ",D3523)</f>
        <v>23019 Campillo de Arenas Jaén</v>
      </c>
      <c r="B3523" s="4" t="s">
        <v>7141</v>
      </c>
      <c r="C3523" s="4" t="s">
        <v>7142</v>
      </c>
      <c r="D3523" s="4" t="s">
        <v>7108</v>
      </c>
      <c r="E3523" s="4" t="s">
        <v>37</v>
      </c>
      <c r="F3523" s="4">
        <v>-3.6353098799999999</v>
      </c>
      <c r="G3523" s="4">
        <v>37.555590649999999</v>
      </c>
    </row>
    <row r="3524" spans="1:7" x14ac:dyDescent="0.25">
      <c r="A3524" t="str">
        <f t="shared" si="55"/>
        <v>23020 Canena Jaén</v>
      </c>
      <c r="B3524" s="4" t="s">
        <v>7143</v>
      </c>
      <c r="C3524" s="4" t="s">
        <v>7144</v>
      </c>
      <c r="D3524" s="4" t="s">
        <v>7108</v>
      </c>
      <c r="E3524" s="4" t="s">
        <v>37</v>
      </c>
      <c r="F3524" s="4">
        <v>-3.48147823</v>
      </c>
      <c r="G3524" s="4">
        <v>38.04885135</v>
      </c>
    </row>
    <row r="3525" spans="1:7" x14ac:dyDescent="0.25">
      <c r="A3525" t="str">
        <f t="shared" si="55"/>
        <v>23021 Carboneros Jaén</v>
      </c>
      <c r="B3525" s="4" t="s">
        <v>7145</v>
      </c>
      <c r="C3525" s="4" t="s">
        <v>7146</v>
      </c>
      <c r="D3525" s="4" t="s">
        <v>7108</v>
      </c>
      <c r="E3525" s="4" t="s">
        <v>37</v>
      </c>
      <c r="F3525" s="4">
        <v>-3.6313197399999999</v>
      </c>
      <c r="G3525" s="4">
        <v>38.229391900000003</v>
      </c>
    </row>
    <row r="3526" spans="1:7" x14ac:dyDescent="0.25">
      <c r="A3526" t="str">
        <f t="shared" si="55"/>
        <v>23024 Carolina, La Jaén</v>
      </c>
      <c r="B3526" s="4" t="s">
        <v>7147</v>
      </c>
      <c r="C3526" s="4" t="s">
        <v>7148</v>
      </c>
      <c r="D3526" s="4" t="s">
        <v>7108</v>
      </c>
      <c r="E3526" s="4" t="s">
        <v>37</v>
      </c>
      <c r="F3526" s="4">
        <v>-3.6167223700000002</v>
      </c>
      <c r="G3526" s="4">
        <v>38.275901500000003</v>
      </c>
    </row>
    <row r="3527" spans="1:7" x14ac:dyDescent="0.25">
      <c r="A3527" t="str">
        <f t="shared" si="55"/>
        <v>23025 Castellar Jaén</v>
      </c>
      <c r="B3527" s="4" t="s">
        <v>7149</v>
      </c>
      <c r="C3527" s="4" t="s">
        <v>7150</v>
      </c>
      <c r="D3527" s="4" t="s">
        <v>7108</v>
      </c>
      <c r="E3527" s="4" t="s">
        <v>37</v>
      </c>
      <c r="F3527" s="4">
        <v>-3.1287730699999998</v>
      </c>
      <c r="G3527" s="4">
        <v>38.255773830000003</v>
      </c>
    </row>
    <row r="3528" spans="1:7" x14ac:dyDescent="0.25">
      <c r="A3528" t="str">
        <f t="shared" si="55"/>
        <v>23026 Castillo de Locubín Jaén</v>
      </c>
      <c r="B3528" s="4" t="s">
        <v>7151</v>
      </c>
      <c r="C3528" s="4" t="s">
        <v>7152</v>
      </c>
      <c r="D3528" s="4" t="s">
        <v>7108</v>
      </c>
      <c r="E3528" s="4" t="s">
        <v>37</v>
      </c>
      <c r="F3528" s="4">
        <v>-3.9448956599999998</v>
      </c>
      <c r="G3528" s="4">
        <v>37.529071369999997</v>
      </c>
    </row>
    <row r="3529" spans="1:7" x14ac:dyDescent="0.25">
      <c r="A3529" t="str">
        <f t="shared" si="55"/>
        <v>23027 Cazalilla Jaén</v>
      </c>
      <c r="B3529" s="4" t="s">
        <v>7153</v>
      </c>
      <c r="C3529" s="4" t="s">
        <v>7154</v>
      </c>
      <c r="D3529" s="4" t="s">
        <v>7108</v>
      </c>
      <c r="E3529" s="4" t="s">
        <v>37</v>
      </c>
      <c r="F3529" s="4">
        <v>-3.8820448500000002</v>
      </c>
      <c r="G3529" s="4">
        <v>37.984170800000001</v>
      </c>
    </row>
    <row r="3530" spans="1:7" x14ac:dyDescent="0.25">
      <c r="A3530" t="str">
        <f t="shared" si="55"/>
        <v>23028 Cazorla Jaén</v>
      </c>
      <c r="B3530" s="4" t="s">
        <v>7155</v>
      </c>
      <c r="C3530" s="4" t="s">
        <v>7156</v>
      </c>
      <c r="D3530" s="4" t="s">
        <v>7108</v>
      </c>
      <c r="E3530" s="4" t="s">
        <v>37</v>
      </c>
      <c r="F3530" s="4">
        <v>-3.0013453399999999</v>
      </c>
      <c r="G3530" s="4">
        <v>37.912230659999999</v>
      </c>
    </row>
    <row r="3531" spans="1:7" x14ac:dyDescent="0.25">
      <c r="A3531" t="str">
        <f t="shared" si="55"/>
        <v>23029 Chiclana de Segura Jaén</v>
      </c>
      <c r="B3531" s="4" t="s">
        <v>7157</v>
      </c>
      <c r="C3531" s="4" t="s">
        <v>7158</v>
      </c>
      <c r="D3531" s="4" t="s">
        <v>7108</v>
      </c>
      <c r="E3531" s="4" t="s">
        <v>37</v>
      </c>
      <c r="F3531" s="4">
        <v>-3.0425803899999999</v>
      </c>
      <c r="G3531" s="4">
        <v>38.312342579999999</v>
      </c>
    </row>
    <row r="3532" spans="1:7" x14ac:dyDescent="0.25">
      <c r="A3532" t="str">
        <f t="shared" si="55"/>
        <v>23030 Chilluévar Jaén</v>
      </c>
      <c r="B3532" s="4" t="s">
        <v>7159</v>
      </c>
      <c r="C3532" s="4" t="s">
        <v>7160</v>
      </c>
      <c r="D3532" s="4" t="s">
        <v>7108</v>
      </c>
      <c r="E3532" s="4" t="s">
        <v>37</v>
      </c>
      <c r="F3532" s="4">
        <v>-3.0311318100000002</v>
      </c>
      <c r="G3532" s="4">
        <v>38.000041109999998</v>
      </c>
    </row>
    <row r="3533" spans="1:7" x14ac:dyDescent="0.25">
      <c r="A3533" t="str">
        <f t="shared" si="55"/>
        <v>23031 Escañuela Jaén</v>
      </c>
      <c r="B3533" s="4" t="s">
        <v>7161</v>
      </c>
      <c r="C3533" s="4" t="s">
        <v>7162</v>
      </c>
      <c r="D3533" s="4" t="s">
        <v>7108</v>
      </c>
      <c r="E3533" s="4" t="s">
        <v>37</v>
      </c>
      <c r="F3533" s="4">
        <v>-4.0331494499999998</v>
      </c>
      <c r="G3533" s="4">
        <v>37.87910806</v>
      </c>
    </row>
    <row r="3534" spans="1:7" x14ac:dyDescent="0.25">
      <c r="A3534" t="str">
        <f t="shared" si="55"/>
        <v>23032 Espeluy Jaén</v>
      </c>
      <c r="B3534" s="4" t="s">
        <v>7163</v>
      </c>
      <c r="C3534" s="4" t="s">
        <v>7164</v>
      </c>
      <c r="D3534" s="4" t="s">
        <v>7108</v>
      </c>
      <c r="E3534" s="4" t="s">
        <v>37</v>
      </c>
      <c r="F3534" s="4">
        <v>-3.86214441</v>
      </c>
      <c r="G3534" s="4">
        <v>38.032246669999999</v>
      </c>
    </row>
    <row r="3535" spans="1:7" x14ac:dyDescent="0.25">
      <c r="A3535" t="str">
        <f t="shared" si="55"/>
        <v>23033 Frailes Jaén</v>
      </c>
      <c r="B3535" s="4" t="s">
        <v>7165</v>
      </c>
      <c r="C3535" s="4" t="s">
        <v>7166</v>
      </c>
      <c r="D3535" s="4" t="s">
        <v>7108</v>
      </c>
      <c r="E3535" s="4" t="s">
        <v>37</v>
      </c>
      <c r="F3535" s="4">
        <v>-3.8377483200000002</v>
      </c>
      <c r="G3535" s="4">
        <v>37.485156830000001</v>
      </c>
    </row>
    <row r="3536" spans="1:7" x14ac:dyDescent="0.25">
      <c r="A3536" t="str">
        <f t="shared" si="55"/>
        <v>23034 Fuensanta de Martos Jaén</v>
      </c>
      <c r="B3536" s="4" t="s">
        <v>7167</v>
      </c>
      <c r="C3536" s="4" t="s">
        <v>7168</v>
      </c>
      <c r="D3536" s="4" t="s">
        <v>7108</v>
      </c>
      <c r="E3536" s="4" t="s">
        <v>37</v>
      </c>
      <c r="F3536" s="4">
        <v>-3.90576357</v>
      </c>
      <c r="G3536" s="4">
        <v>37.647353270000004</v>
      </c>
    </row>
    <row r="3537" spans="1:7" x14ac:dyDescent="0.25">
      <c r="A3537" t="str">
        <f t="shared" si="55"/>
        <v>23035 Fuerte del Rey Jaén</v>
      </c>
      <c r="B3537" s="4" t="s">
        <v>7169</v>
      </c>
      <c r="C3537" s="4" t="s">
        <v>7170</v>
      </c>
      <c r="D3537" s="4" t="s">
        <v>7108</v>
      </c>
      <c r="E3537" s="4" t="s">
        <v>37</v>
      </c>
      <c r="F3537" s="4">
        <v>-3.8843680799999998</v>
      </c>
      <c r="G3537" s="4">
        <v>37.873965499999997</v>
      </c>
    </row>
    <row r="3538" spans="1:7" x14ac:dyDescent="0.25">
      <c r="A3538" t="str">
        <f t="shared" si="55"/>
        <v>23037 Génave Jaén</v>
      </c>
      <c r="B3538" s="4" t="s">
        <v>7171</v>
      </c>
      <c r="C3538" s="4" t="s">
        <v>7172</v>
      </c>
      <c r="D3538" s="4" t="s">
        <v>7108</v>
      </c>
      <c r="E3538" s="4" t="s">
        <v>37</v>
      </c>
      <c r="F3538" s="4">
        <v>-2.7329411399999999</v>
      </c>
      <c r="G3538" s="4">
        <v>38.429383729999998</v>
      </c>
    </row>
    <row r="3539" spans="1:7" x14ac:dyDescent="0.25">
      <c r="A3539" t="str">
        <f t="shared" si="55"/>
        <v>23038 Guardia de Jaén, La Jaén</v>
      </c>
      <c r="B3539" s="4" t="s">
        <v>7173</v>
      </c>
      <c r="C3539" s="4" t="s">
        <v>7174</v>
      </c>
      <c r="D3539" s="4" t="s">
        <v>7108</v>
      </c>
      <c r="E3539" s="4" t="s">
        <v>37</v>
      </c>
      <c r="F3539" s="4">
        <v>-3.6952397399999999</v>
      </c>
      <c r="G3539" s="4">
        <v>37.743375989999997</v>
      </c>
    </row>
    <row r="3540" spans="1:7" x14ac:dyDescent="0.25">
      <c r="A3540" t="str">
        <f t="shared" si="55"/>
        <v>23039 Guarromán Jaén</v>
      </c>
      <c r="B3540" s="4" t="s">
        <v>7175</v>
      </c>
      <c r="C3540" s="4" t="s">
        <v>7176</v>
      </c>
      <c r="D3540" s="4" t="s">
        <v>7108</v>
      </c>
      <c r="E3540" s="4" t="s">
        <v>37</v>
      </c>
      <c r="F3540" s="4">
        <v>-3.6867852399999999</v>
      </c>
      <c r="G3540" s="4">
        <v>38.181485670000001</v>
      </c>
    </row>
    <row r="3541" spans="1:7" x14ac:dyDescent="0.25">
      <c r="A3541" t="str">
        <f t="shared" si="55"/>
        <v>23040 Lahiguera Jaén</v>
      </c>
      <c r="B3541" s="4" t="s">
        <v>7177</v>
      </c>
      <c r="C3541" s="4" t="s">
        <v>7178</v>
      </c>
      <c r="D3541" s="4" t="s">
        <v>7108</v>
      </c>
      <c r="E3541" s="4" t="s">
        <v>37</v>
      </c>
      <c r="F3541" s="4">
        <v>-3.9954969</v>
      </c>
      <c r="G3541" s="4">
        <v>37.970801479999999</v>
      </c>
    </row>
    <row r="3542" spans="1:7" x14ac:dyDescent="0.25">
      <c r="A3542" t="str">
        <f t="shared" si="55"/>
        <v>23041 Higuera de Calatrava Jaén</v>
      </c>
      <c r="B3542" s="4" t="s">
        <v>7179</v>
      </c>
      <c r="C3542" s="4" t="s">
        <v>7180</v>
      </c>
      <c r="D3542" s="4" t="s">
        <v>7108</v>
      </c>
      <c r="E3542" s="4" t="s">
        <v>37</v>
      </c>
      <c r="F3542" s="4">
        <v>-4.1578204000000003</v>
      </c>
      <c r="G3542" s="4">
        <v>37.798592589999998</v>
      </c>
    </row>
    <row r="3543" spans="1:7" x14ac:dyDescent="0.25">
      <c r="A3543" t="str">
        <f t="shared" si="55"/>
        <v>23042 Hinojares Jaén</v>
      </c>
      <c r="B3543" s="4" t="s">
        <v>7181</v>
      </c>
      <c r="C3543" s="4" t="s">
        <v>7182</v>
      </c>
      <c r="D3543" s="4" t="s">
        <v>7108</v>
      </c>
      <c r="E3543" s="4" t="s">
        <v>37</v>
      </c>
      <c r="F3543" s="4">
        <v>-2.99833046</v>
      </c>
      <c r="G3543" s="4">
        <v>37.715800610000002</v>
      </c>
    </row>
    <row r="3544" spans="1:7" x14ac:dyDescent="0.25">
      <c r="A3544" t="str">
        <f t="shared" si="55"/>
        <v>23043 Hornos Jaén</v>
      </c>
      <c r="B3544" s="4" t="s">
        <v>7183</v>
      </c>
      <c r="C3544" s="4" t="s">
        <v>7184</v>
      </c>
      <c r="D3544" s="4" t="s">
        <v>7108</v>
      </c>
      <c r="E3544" s="4" t="s">
        <v>37</v>
      </c>
      <c r="F3544" s="4">
        <v>-2.7201196799999998</v>
      </c>
      <c r="G3544" s="4">
        <v>38.216474210000001</v>
      </c>
    </row>
    <row r="3545" spans="1:7" x14ac:dyDescent="0.25">
      <c r="A3545" t="str">
        <f t="shared" si="55"/>
        <v>23044 Huelma Jaén</v>
      </c>
      <c r="B3545" s="4" t="s">
        <v>7185</v>
      </c>
      <c r="C3545" s="4" t="s">
        <v>7186</v>
      </c>
      <c r="D3545" s="4" t="s">
        <v>7108</v>
      </c>
      <c r="E3545" s="4" t="s">
        <v>37</v>
      </c>
      <c r="F3545" s="4">
        <v>-3.4610967000000001</v>
      </c>
      <c r="G3545" s="4">
        <v>37.650660569999999</v>
      </c>
    </row>
    <row r="3546" spans="1:7" x14ac:dyDescent="0.25">
      <c r="A3546" t="str">
        <f t="shared" si="55"/>
        <v>23045 Huesa Jaén</v>
      </c>
      <c r="B3546" s="4" t="s">
        <v>7187</v>
      </c>
      <c r="C3546" s="4" t="s">
        <v>7188</v>
      </c>
      <c r="D3546" s="4" t="s">
        <v>7108</v>
      </c>
      <c r="E3546" s="4" t="s">
        <v>37</v>
      </c>
      <c r="F3546" s="4">
        <v>-3.0751967499999999</v>
      </c>
      <c r="G3546" s="4">
        <v>37.765566409999998</v>
      </c>
    </row>
    <row r="3547" spans="1:7" x14ac:dyDescent="0.25">
      <c r="A3547" t="str">
        <f t="shared" si="55"/>
        <v>23046 Ibros Jaén</v>
      </c>
      <c r="B3547" s="4" t="s">
        <v>7189</v>
      </c>
      <c r="C3547" s="4" t="s">
        <v>7190</v>
      </c>
      <c r="D3547" s="4" t="s">
        <v>7108</v>
      </c>
      <c r="E3547" s="4" t="s">
        <v>37</v>
      </c>
      <c r="F3547" s="4">
        <v>-3.5021801899999998</v>
      </c>
      <c r="G3547" s="4">
        <v>38.022817109999998</v>
      </c>
    </row>
    <row r="3548" spans="1:7" x14ac:dyDescent="0.25">
      <c r="A3548" t="str">
        <f t="shared" si="55"/>
        <v>23047 Iruela, La Jaén</v>
      </c>
      <c r="B3548" s="4" t="s">
        <v>7191</v>
      </c>
      <c r="C3548" s="4" t="s">
        <v>7192</v>
      </c>
      <c r="D3548" s="4" t="s">
        <v>7108</v>
      </c>
      <c r="E3548" s="4" t="s">
        <v>37</v>
      </c>
      <c r="F3548" s="4">
        <v>-2.9951447600000001</v>
      </c>
      <c r="G3548" s="4">
        <v>37.91985553</v>
      </c>
    </row>
    <row r="3549" spans="1:7" x14ac:dyDescent="0.25">
      <c r="A3549" t="str">
        <f t="shared" si="55"/>
        <v>23048 Iznatoraf Jaén</v>
      </c>
      <c r="B3549" s="4" t="s">
        <v>7193</v>
      </c>
      <c r="C3549" s="4" t="s">
        <v>7194</v>
      </c>
      <c r="D3549" s="4" t="s">
        <v>7108</v>
      </c>
      <c r="E3549" s="4" t="s">
        <v>37</v>
      </c>
      <c r="F3549" s="4">
        <v>-3.0321245000000001</v>
      </c>
      <c r="G3549" s="4">
        <v>38.157647420000004</v>
      </c>
    </row>
    <row r="3550" spans="1:7" x14ac:dyDescent="0.25">
      <c r="A3550" t="str">
        <f t="shared" si="55"/>
        <v>23049 Jabalquinto Jaén</v>
      </c>
      <c r="B3550" s="4" t="s">
        <v>7195</v>
      </c>
      <c r="C3550" s="4" t="s">
        <v>7196</v>
      </c>
      <c r="D3550" s="4" t="s">
        <v>7108</v>
      </c>
      <c r="E3550" s="4" t="s">
        <v>37</v>
      </c>
      <c r="F3550" s="4">
        <v>-3.7245652100000002</v>
      </c>
      <c r="G3550" s="4">
        <v>38.019475129999996</v>
      </c>
    </row>
    <row r="3551" spans="1:7" x14ac:dyDescent="0.25">
      <c r="A3551" t="str">
        <f t="shared" si="55"/>
        <v>23050 Jaén Jaén</v>
      </c>
      <c r="B3551" s="4" t="s">
        <v>7197</v>
      </c>
      <c r="C3551" s="4" t="s">
        <v>7108</v>
      </c>
      <c r="D3551" s="4" t="s">
        <v>7108</v>
      </c>
      <c r="E3551" s="4" t="s">
        <v>37</v>
      </c>
      <c r="F3551" s="4">
        <v>-3.7903593999999998</v>
      </c>
      <c r="G3551" s="4">
        <v>37.765191299999998</v>
      </c>
    </row>
    <row r="3552" spans="1:7" x14ac:dyDescent="0.25">
      <c r="A3552" t="str">
        <f t="shared" si="55"/>
        <v>23051 Jamilena Jaén</v>
      </c>
      <c r="B3552" s="4" t="s">
        <v>7198</v>
      </c>
      <c r="C3552" s="4" t="s">
        <v>7199</v>
      </c>
      <c r="D3552" s="4" t="s">
        <v>7108</v>
      </c>
      <c r="E3552" s="4" t="s">
        <v>37</v>
      </c>
      <c r="F3552" s="4">
        <v>-3.91151158</v>
      </c>
      <c r="G3552" s="4">
        <v>37.746669079999997</v>
      </c>
    </row>
    <row r="3553" spans="1:7" x14ac:dyDescent="0.25">
      <c r="A3553" t="str">
        <f t="shared" si="55"/>
        <v>23052 Jimena Jaén</v>
      </c>
      <c r="B3553" s="4" t="s">
        <v>7200</v>
      </c>
      <c r="C3553" s="4" t="s">
        <v>7201</v>
      </c>
      <c r="D3553" s="4" t="s">
        <v>7108</v>
      </c>
      <c r="E3553" s="4" t="s">
        <v>37</v>
      </c>
      <c r="F3553" s="4">
        <v>-3.4764011699999999</v>
      </c>
      <c r="G3553" s="4">
        <v>37.841876259999999</v>
      </c>
    </row>
    <row r="3554" spans="1:7" x14ac:dyDescent="0.25">
      <c r="A3554" t="str">
        <f t="shared" si="55"/>
        <v>23053 Jódar Jaén</v>
      </c>
      <c r="B3554" s="4" t="s">
        <v>7202</v>
      </c>
      <c r="C3554" s="4" t="s">
        <v>7203</v>
      </c>
      <c r="D3554" s="4" t="s">
        <v>7108</v>
      </c>
      <c r="E3554" s="4" t="s">
        <v>37</v>
      </c>
      <c r="F3554" s="4">
        <v>-3.3504235599999999</v>
      </c>
      <c r="G3554" s="4">
        <v>37.841398589999997</v>
      </c>
    </row>
    <row r="3555" spans="1:7" x14ac:dyDescent="0.25">
      <c r="A3555" t="str">
        <f t="shared" si="55"/>
        <v>23054 Larva Jaén</v>
      </c>
      <c r="B3555" s="4" t="s">
        <v>7204</v>
      </c>
      <c r="C3555" s="4" t="s">
        <v>7205</v>
      </c>
      <c r="D3555" s="4" t="s">
        <v>7108</v>
      </c>
      <c r="E3555" s="4" t="s">
        <v>37</v>
      </c>
      <c r="F3555" s="4">
        <v>-3.2014235200000001</v>
      </c>
      <c r="G3555" s="4">
        <v>37.759012920000004</v>
      </c>
    </row>
    <row r="3556" spans="1:7" x14ac:dyDescent="0.25">
      <c r="A3556" t="str">
        <f t="shared" si="55"/>
        <v>23055 Linares Jaén</v>
      </c>
      <c r="B3556" s="4" t="s">
        <v>7206</v>
      </c>
      <c r="C3556" s="4" t="s">
        <v>7207</v>
      </c>
      <c r="D3556" s="4" t="s">
        <v>7108</v>
      </c>
      <c r="E3556" s="4" t="s">
        <v>37</v>
      </c>
      <c r="F3556" s="4">
        <v>-3.6350300899999999</v>
      </c>
      <c r="G3556" s="4">
        <v>38.092065699999999</v>
      </c>
    </row>
    <row r="3557" spans="1:7" x14ac:dyDescent="0.25">
      <c r="A3557" t="str">
        <f t="shared" si="55"/>
        <v>23056 Lopera Jaén</v>
      </c>
      <c r="B3557" s="4" t="s">
        <v>7208</v>
      </c>
      <c r="C3557" s="4" t="s">
        <v>7209</v>
      </c>
      <c r="D3557" s="4" t="s">
        <v>7108</v>
      </c>
      <c r="E3557" s="4" t="s">
        <v>37</v>
      </c>
      <c r="F3557" s="4">
        <v>-4.21432714</v>
      </c>
      <c r="G3557" s="4">
        <v>37.943926349999998</v>
      </c>
    </row>
    <row r="3558" spans="1:7" x14ac:dyDescent="0.25">
      <c r="A3558" t="str">
        <f t="shared" si="55"/>
        <v>23057 Lupión Jaén</v>
      </c>
      <c r="B3558" s="4" t="s">
        <v>7210</v>
      </c>
      <c r="C3558" s="4" t="s">
        <v>7211</v>
      </c>
      <c r="D3558" s="4" t="s">
        <v>7108</v>
      </c>
      <c r="E3558" s="4" t="s">
        <v>37</v>
      </c>
      <c r="F3558" s="4">
        <v>-3.5466704999999998</v>
      </c>
      <c r="G3558" s="4">
        <v>37.996706789999998</v>
      </c>
    </row>
    <row r="3559" spans="1:7" x14ac:dyDescent="0.25">
      <c r="A3559" t="str">
        <f t="shared" si="55"/>
        <v>23058 Mancha Real Jaén</v>
      </c>
      <c r="B3559" s="4" t="s">
        <v>7212</v>
      </c>
      <c r="C3559" s="4" t="s">
        <v>7213</v>
      </c>
      <c r="D3559" s="4" t="s">
        <v>7108</v>
      </c>
      <c r="E3559" s="4" t="s">
        <v>37</v>
      </c>
      <c r="F3559" s="4">
        <v>-3.6118274499999998</v>
      </c>
      <c r="G3559" s="4">
        <v>37.78628089</v>
      </c>
    </row>
    <row r="3560" spans="1:7" x14ac:dyDescent="0.25">
      <c r="A3560" t="str">
        <f t="shared" si="55"/>
        <v>23059 Marmolejo Jaén</v>
      </c>
      <c r="B3560" s="4" t="s">
        <v>7214</v>
      </c>
      <c r="C3560" s="4" t="s">
        <v>7215</v>
      </c>
      <c r="D3560" s="4" t="s">
        <v>7108</v>
      </c>
      <c r="E3560" s="4" t="s">
        <v>37</v>
      </c>
      <c r="F3560" s="4">
        <v>-4.1708650199999999</v>
      </c>
      <c r="G3560" s="4">
        <v>38.044998450000001</v>
      </c>
    </row>
    <row r="3561" spans="1:7" x14ac:dyDescent="0.25">
      <c r="A3561" t="str">
        <f t="shared" si="55"/>
        <v>23060 Martos Jaén</v>
      </c>
      <c r="B3561" s="4" t="s">
        <v>7216</v>
      </c>
      <c r="C3561" s="4" t="s">
        <v>7217</v>
      </c>
      <c r="D3561" s="4" t="s">
        <v>7108</v>
      </c>
      <c r="E3561" s="4" t="s">
        <v>37</v>
      </c>
      <c r="F3561" s="4">
        <v>-3.9673169399999999</v>
      </c>
      <c r="G3561" s="4">
        <v>37.72361102</v>
      </c>
    </row>
    <row r="3562" spans="1:7" x14ac:dyDescent="0.25">
      <c r="A3562" t="str">
        <f t="shared" si="55"/>
        <v>23061 Mengíbar Jaén</v>
      </c>
      <c r="B3562" s="4" t="s">
        <v>7218</v>
      </c>
      <c r="C3562" s="4" t="s">
        <v>7219</v>
      </c>
      <c r="D3562" s="4" t="s">
        <v>7108</v>
      </c>
      <c r="E3562" s="4" t="s">
        <v>37</v>
      </c>
      <c r="F3562" s="4">
        <v>-3.8087766599999999</v>
      </c>
      <c r="G3562" s="4">
        <v>37.968330379999998</v>
      </c>
    </row>
    <row r="3563" spans="1:7" x14ac:dyDescent="0.25">
      <c r="A3563" t="str">
        <f t="shared" si="55"/>
        <v>23062 Montizón Jaén</v>
      </c>
      <c r="B3563" s="4" t="s">
        <v>7220</v>
      </c>
      <c r="C3563" s="4" t="s">
        <v>7221</v>
      </c>
      <c r="D3563" s="4" t="s">
        <v>7108</v>
      </c>
      <c r="E3563" s="4" t="s">
        <v>37</v>
      </c>
      <c r="F3563" s="4">
        <v>-3.1040836500000002</v>
      </c>
      <c r="G3563" s="4">
        <v>38.342667480000003</v>
      </c>
    </row>
    <row r="3564" spans="1:7" x14ac:dyDescent="0.25">
      <c r="A3564" t="str">
        <f t="shared" si="55"/>
        <v>23063 Navas de San Juan Jaén</v>
      </c>
      <c r="B3564" s="4" t="s">
        <v>7222</v>
      </c>
      <c r="C3564" s="4" t="s">
        <v>7223</v>
      </c>
      <c r="D3564" s="4" t="s">
        <v>7108</v>
      </c>
      <c r="E3564" s="4" t="s">
        <v>37</v>
      </c>
      <c r="F3564" s="4">
        <v>-3.3155671500000001</v>
      </c>
      <c r="G3564" s="4">
        <v>38.18386443</v>
      </c>
    </row>
    <row r="3565" spans="1:7" x14ac:dyDescent="0.25">
      <c r="A3565" t="str">
        <f t="shared" si="55"/>
        <v>23064 Noalejo Jaén</v>
      </c>
      <c r="B3565" s="4" t="s">
        <v>7224</v>
      </c>
      <c r="C3565" s="4" t="s">
        <v>7225</v>
      </c>
      <c r="D3565" s="4" t="s">
        <v>7108</v>
      </c>
      <c r="E3565" s="4" t="s">
        <v>37</v>
      </c>
      <c r="F3565" s="4">
        <v>-3.6536338800000001</v>
      </c>
      <c r="G3565" s="4">
        <v>37.52893667</v>
      </c>
    </row>
    <row r="3566" spans="1:7" x14ac:dyDescent="0.25">
      <c r="A3566" t="str">
        <f t="shared" si="55"/>
        <v>23065 Orcera Jaén</v>
      </c>
      <c r="B3566" s="4" t="s">
        <v>7226</v>
      </c>
      <c r="C3566" s="4" t="s">
        <v>7227</v>
      </c>
      <c r="D3566" s="4" t="s">
        <v>7108</v>
      </c>
      <c r="E3566" s="4" t="s">
        <v>37</v>
      </c>
      <c r="F3566" s="4">
        <v>-2.6592039199999999</v>
      </c>
      <c r="G3566" s="4">
        <v>38.31772994</v>
      </c>
    </row>
    <row r="3567" spans="1:7" x14ac:dyDescent="0.25">
      <c r="A3567" t="str">
        <f t="shared" si="55"/>
        <v>23066 Peal de Becerro Jaén</v>
      </c>
      <c r="B3567" s="4" t="s">
        <v>7228</v>
      </c>
      <c r="C3567" s="4" t="s">
        <v>7229</v>
      </c>
      <c r="D3567" s="4" t="s">
        <v>7108</v>
      </c>
      <c r="E3567" s="4" t="s">
        <v>37</v>
      </c>
      <c r="F3567" s="4">
        <v>-3.1268611700000002</v>
      </c>
      <c r="G3567" s="4">
        <v>37.912183390000003</v>
      </c>
    </row>
    <row r="3568" spans="1:7" x14ac:dyDescent="0.25">
      <c r="A3568" t="str">
        <f t="shared" si="55"/>
        <v>23067 Pegalajar Jaén</v>
      </c>
      <c r="B3568" s="4" t="s">
        <v>7230</v>
      </c>
      <c r="C3568" s="4" t="s">
        <v>7231</v>
      </c>
      <c r="D3568" s="4" t="s">
        <v>7108</v>
      </c>
      <c r="E3568" s="4" t="s">
        <v>37</v>
      </c>
      <c r="F3568" s="4">
        <v>-3.6491006499999998</v>
      </c>
      <c r="G3568" s="4">
        <v>37.73946634</v>
      </c>
    </row>
    <row r="3569" spans="1:7" x14ac:dyDescent="0.25">
      <c r="A3569" t="str">
        <f t="shared" si="55"/>
        <v>23069 Porcuna Jaén</v>
      </c>
      <c r="B3569" s="4" t="s">
        <v>7232</v>
      </c>
      <c r="C3569" s="4" t="s">
        <v>7233</v>
      </c>
      <c r="D3569" s="4" t="s">
        <v>7108</v>
      </c>
      <c r="E3569" s="4" t="s">
        <v>37</v>
      </c>
      <c r="F3569" s="4">
        <v>-4.1843202000000002</v>
      </c>
      <c r="G3569" s="4">
        <v>37.869672379999997</v>
      </c>
    </row>
    <row r="3570" spans="1:7" x14ac:dyDescent="0.25">
      <c r="A3570" t="str">
        <f t="shared" si="55"/>
        <v>23070 Pozo Alcón Jaén</v>
      </c>
      <c r="B3570" s="4" t="s">
        <v>7234</v>
      </c>
      <c r="C3570" s="4" t="s">
        <v>7235</v>
      </c>
      <c r="D3570" s="4" t="s">
        <v>7108</v>
      </c>
      <c r="E3570" s="4" t="s">
        <v>37</v>
      </c>
      <c r="F3570" s="4">
        <v>-2.93451693</v>
      </c>
      <c r="G3570" s="4">
        <v>37.705559690000001</v>
      </c>
    </row>
    <row r="3571" spans="1:7" x14ac:dyDescent="0.25">
      <c r="A3571" t="str">
        <f t="shared" si="55"/>
        <v>23071 Puente de Génave Jaén</v>
      </c>
      <c r="B3571" s="4" t="s">
        <v>7236</v>
      </c>
      <c r="C3571" s="4" t="s">
        <v>7237</v>
      </c>
      <c r="D3571" s="4" t="s">
        <v>7108</v>
      </c>
      <c r="E3571" s="4" t="s">
        <v>37</v>
      </c>
      <c r="F3571" s="4">
        <v>-2.8015544100000001</v>
      </c>
      <c r="G3571" s="4">
        <v>38.355628680000002</v>
      </c>
    </row>
    <row r="3572" spans="1:7" x14ac:dyDescent="0.25">
      <c r="A3572" t="str">
        <f t="shared" si="55"/>
        <v>23072 Puerta de Segura, La Jaén</v>
      </c>
      <c r="B3572" s="4" t="s">
        <v>7238</v>
      </c>
      <c r="C3572" s="4" t="s">
        <v>7239</v>
      </c>
      <c r="D3572" s="4" t="s">
        <v>7108</v>
      </c>
      <c r="E3572" s="4" t="s">
        <v>37</v>
      </c>
      <c r="F3572" s="4">
        <v>-2.7382521799999999</v>
      </c>
      <c r="G3572" s="4">
        <v>38.348763589999997</v>
      </c>
    </row>
    <row r="3573" spans="1:7" x14ac:dyDescent="0.25">
      <c r="A3573" t="str">
        <f t="shared" si="55"/>
        <v>23073 Quesada Jaén</v>
      </c>
      <c r="B3573" s="4" t="s">
        <v>7240</v>
      </c>
      <c r="C3573" s="4" t="s">
        <v>7241</v>
      </c>
      <c r="D3573" s="4" t="s">
        <v>7108</v>
      </c>
      <c r="E3573" s="4" t="s">
        <v>37</v>
      </c>
      <c r="F3573" s="4">
        <v>-3.0677802700000001</v>
      </c>
      <c r="G3573" s="4">
        <v>37.847471749999997</v>
      </c>
    </row>
    <row r="3574" spans="1:7" x14ac:dyDescent="0.25">
      <c r="A3574" t="str">
        <f t="shared" si="55"/>
        <v>23074 Rus Jaén</v>
      </c>
      <c r="B3574" s="4" t="s">
        <v>7242</v>
      </c>
      <c r="C3574" s="4" t="s">
        <v>7243</v>
      </c>
      <c r="D3574" s="4" t="s">
        <v>7108</v>
      </c>
      <c r="E3574" s="4" t="s">
        <v>37</v>
      </c>
      <c r="F3574" s="4">
        <v>-3.4618875999999998</v>
      </c>
      <c r="G3574" s="4">
        <v>38.047235860000001</v>
      </c>
    </row>
    <row r="3575" spans="1:7" x14ac:dyDescent="0.25">
      <c r="A3575" t="str">
        <f t="shared" si="55"/>
        <v>23075 Sabiote Jaén</v>
      </c>
      <c r="B3575" s="4" t="s">
        <v>7244</v>
      </c>
      <c r="C3575" s="4" t="s">
        <v>7245</v>
      </c>
      <c r="D3575" s="4" t="s">
        <v>7108</v>
      </c>
      <c r="E3575" s="4" t="s">
        <v>37</v>
      </c>
      <c r="F3575" s="4">
        <v>-3.30737858</v>
      </c>
      <c r="G3575" s="4">
        <v>38.069255630000001</v>
      </c>
    </row>
    <row r="3576" spans="1:7" x14ac:dyDescent="0.25">
      <c r="A3576" t="str">
        <f t="shared" si="55"/>
        <v>23076 Santa Elena Jaén</v>
      </c>
      <c r="B3576" s="4" t="s">
        <v>7246</v>
      </c>
      <c r="C3576" s="4" t="s">
        <v>7247</v>
      </c>
      <c r="D3576" s="4" t="s">
        <v>7108</v>
      </c>
      <c r="E3576" s="4" t="s">
        <v>37</v>
      </c>
      <c r="F3576" s="4">
        <v>-3.53912249</v>
      </c>
      <c r="G3576" s="4">
        <v>38.33835156</v>
      </c>
    </row>
    <row r="3577" spans="1:7" x14ac:dyDescent="0.25">
      <c r="A3577" t="str">
        <f t="shared" si="55"/>
        <v>23077 Santiago de Calatrava Jaén</v>
      </c>
      <c r="B3577" s="4" t="s">
        <v>7248</v>
      </c>
      <c r="C3577" s="4" t="s">
        <v>7249</v>
      </c>
      <c r="D3577" s="4" t="s">
        <v>7108</v>
      </c>
      <c r="E3577" s="4" t="s">
        <v>37</v>
      </c>
      <c r="F3577" s="4">
        <v>-4.1704971999999998</v>
      </c>
      <c r="G3577" s="4">
        <v>37.753286639999999</v>
      </c>
    </row>
    <row r="3578" spans="1:7" x14ac:dyDescent="0.25">
      <c r="A3578" t="str">
        <f t="shared" si="55"/>
        <v>23079 Santisteban del Puerto Jaén</v>
      </c>
      <c r="B3578" s="4" t="s">
        <v>7250</v>
      </c>
      <c r="C3578" s="4" t="s">
        <v>7251</v>
      </c>
      <c r="D3578" s="4" t="s">
        <v>7108</v>
      </c>
      <c r="E3578" s="4" t="s">
        <v>37</v>
      </c>
      <c r="F3578" s="4">
        <v>-3.2052925399999999</v>
      </c>
      <c r="G3578" s="4">
        <v>38.250700399999999</v>
      </c>
    </row>
    <row r="3579" spans="1:7" x14ac:dyDescent="0.25">
      <c r="A3579" t="str">
        <f t="shared" si="55"/>
        <v>23080 Santo Tomé Jaén</v>
      </c>
      <c r="B3579" s="4" t="s">
        <v>7252</v>
      </c>
      <c r="C3579" s="4" t="s">
        <v>7253</v>
      </c>
      <c r="D3579" s="4" t="s">
        <v>7108</v>
      </c>
      <c r="E3579" s="4" t="s">
        <v>37</v>
      </c>
      <c r="F3579" s="4">
        <v>-3.10189147</v>
      </c>
      <c r="G3579" s="4">
        <v>38.028592029999999</v>
      </c>
    </row>
    <row r="3580" spans="1:7" x14ac:dyDescent="0.25">
      <c r="A3580" t="str">
        <f t="shared" si="55"/>
        <v>23081 Segura de la Sierra Jaén</v>
      </c>
      <c r="B3580" s="4" t="s">
        <v>7254</v>
      </c>
      <c r="C3580" s="4" t="s">
        <v>7255</v>
      </c>
      <c r="D3580" s="4" t="s">
        <v>7108</v>
      </c>
      <c r="E3580" s="4" t="s">
        <v>37</v>
      </c>
      <c r="F3580" s="4">
        <v>-2.6520456000000001</v>
      </c>
      <c r="G3580" s="4">
        <v>38.298098160000002</v>
      </c>
    </row>
    <row r="3581" spans="1:7" x14ac:dyDescent="0.25">
      <c r="A3581" t="str">
        <f t="shared" si="55"/>
        <v>23082 Siles Jaén</v>
      </c>
      <c r="B3581" s="4" t="s">
        <v>7256</v>
      </c>
      <c r="C3581" s="4" t="s">
        <v>7257</v>
      </c>
      <c r="D3581" s="4" t="s">
        <v>7108</v>
      </c>
      <c r="E3581" s="4" t="s">
        <v>37</v>
      </c>
      <c r="F3581" s="4">
        <v>-2.5823102499999999</v>
      </c>
      <c r="G3581" s="4">
        <v>38.386695369999998</v>
      </c>
    </row>
    <row r="3582" spans="1:7" x14ac:dyDescent="0.25">
      <c r="A3582" t="str">
        <f t="shared" si="55"/>
        <v>23084 Sorihuela del Guadalimar Jaén</v>
      </c>
      <c r="B3582" s="4" t="s">
        <v>7258</v>
      </c>
      <c r="C3582" s="4" t="s">
        <v>7259</v>
      </c>
      <c r="D3582" s="4" t="s">
        <v>7108</v>
      </c>
      <c r="E3582" s="4" t="s">
        <v>37</v>
      </c>
      <c r="F3582" s="4">
        <v>-3.0543763300000002</v>
      </c>
      <c r="G3582" s="4">
        <v>38.24012192</v>
      </c>
    </row>
    <row r="3583" spans="1:7" x14ac:dyDescent="0.25">
      <c r="A3583" t="str">
        <f t="shared" si="55"/>
        <v>23085 Torreblascopedro Jaén</v>
      </c>
      <c r="B3583" s="4" t="s">
        <v>7260</v>
      </c>
      <c r="C3583" s="4" t="s">
        <v>7261</v>
      </c>
      <c r="D3583" s="4" t="s">
        <v>7108</v>
      </c>
      <c r="E3583" s="4" t="s">
        <v>37</v>
      </c>
      <c r="F3583" s="4">
        <v>-3.6368122700000001</v>
      </c>
      <c r="G3583" s="4">
        <v>37.996306609999998</v>
      </c>
    </row>
    <row r="3584" spans="1:7" x14ac:dyDescent="0.25">
      <c r="A3584" t="str">
        <f t="shared" si="55"/>
        <v>23086 Torredelcampo Jaén</v>
      </c>
      <c r="B3584" s="4" t="s">
        <v>7262</v>
      </c>
      <c r="C3584" s="4" t="s">
        <v>7263</v>
      </c>
      <c r="D3584" s="4" t="s">
        <v>7108</v>
      </c>
      <c r="E3584" s="4" t="s">
        <v>37</v>
      </c>
      <c r="F3584" s="4">
        <v>-3.8965888299999998</v>
      </c>
      <c r="G3584" s="4">
        <v>37.770460499999999</v>
      </c>
    </row>
    <row r="3585" spans="1:7" x14ac:dyDescent="0.25">
      <c r="A3585" t="str">
        <f t="shared" si="55"/>
        <v>23087 Torredonjimeno Jaén</v>
      </c>
      <c r="B3585" s="4" t="s">
        <v>7264</v>
      </c>
      <c r="C3585" s="4" t="s">
        <v>7265</v>
      </c>
      <c r="D3585" s="4" t="s">
        <v>7108</v>
      </c>
      <c r="E3585" s="4" t="s">
        <v>37</v>
      </c>
      <c r="F3585" s="4">
        <v>-3.9578311099999999</v>
      </c>
      <c r="G3585" s="4">
        <v>37.767671489999998</v>
      </c>
    </row>
    <row r="3586" spans="1:7" x14ac:dyDescent="0.25">
      <c r="A3586" t="str">
        <f t="shared" si="55"/>
        <v>23088 Torreperogil Jaén</v>
      </c>
      <c r="B3586" s="4" t="s">
        <v>7266</v>
      </c>
      <c r="C3586" s="4" t="s">
        <v>7267</v>
      </c>
      <c r="D3586" s="4" t="s">
        <v>7108</v>
      </c>
      <c r="E3586" s="4" t="s">
        <v>37</v>
      </c>
      <c r="F3586" s="4">
        <v>-3.28685384</v>
      </c>
      <c r="G3586" s="4">
        <v>38.03342782</v>
      </c>
    </row>
    <row r="3587" spans="1:7" x14ac:dyDescent="0.25">
      <c r="A3587" t="str">
        <f t="shared" ref="A3587:A3650" si="56">CONCATENATE(B3587, " ",C3587, " ",D3587)</f>
        <v>23090 Torres Jaén</v>
      </c>
      <c r="B3587" s="4" t="s">
        <v>7268</v>
      </c>
      <c r="C3587" s="4" t="s">
        <v>7269</v>
      </c>
      <c r="D3587" s="4" t="s">
        <v>7108</v>
      </c>
      <c r="E3587" s="4" t="s">
        <v>37</v>
      </c>
      <c r="F3587" s="4">
        <v>-3.5109894100000001</v>
      </c>
      <c r="G3587" s="4">
        <v>37.786301700000003</v>
      </c>
    </row>
    <row r="3588" spans="1:7" x14ac:dyDescent="0.25">
      <c r="A3588" t="str">
        <f t="shared" si="56"/>
        <v>23091 Torres de Albánchez Jaén</v>
      </c>
      <c r="B3588" s="4" t="s">
        <v>7270</v>
      </c>
      <c r="C3588" s="4" t="s">
        <v>7271</v>
      </c>
      <c r="D3588" s="4" t="s">
        <v>7108</v>
      </c>
      <c r="E3588" s="4" t="s">
        <v>37</v>
      </c>
      <c r="F3588" s="4">
        <v>-2.6772681299999999</v>
      </c>
      <c r="G3588" s="4">
        <v>38.414743360000003</v>
      </c>
    </row>
    <row r="3589" spans="1:7" x14ac:dyDescent="0.25">
      <c r="A3589" t="str">
        <f t="shared" si="56"/>
        <v>23092 Úbeda Jaén</v>
      </c>
      <c r="B3589" s="4" t="s">
        <v>7272</v>
      </c>
      <c r="C3589" s="4" t="s">
        <v>7273</v>
      </c>
      <c r="D3589" s="4" t="s">
        <v>7108</v>
      </c>
      <c r="E3589" s="4" t="s">
        <v>37</v>
      </c>
      <c r="F3589" s="4">
        <v>-3.3711916</v>
      </c>
      <c r="G3589" s="4">
        <v>38.011498230000001</v>
      </c>
    </row>
    <row r="3590" spans="1:7" x14ac:dyDescent="0.25">
      <c r="A3590" t="str">
        <f t="shared" si="56"/>
        <v>23093 Valdepeñas de Jaén Jaén</v>
      </c>
      <c r="B3590" s="4" t="s">
        <v>7274</v>
      </c>
      <c r="C3590" s="4" t="s">
        <v>7275</v>
      </c>
      <c r="D3590" s="4" t="s">
        <v>7108</v>
      </c>
      <c r="E3590" s="4" t="s">
        <v>37</v>
      </c>
      <c r="F3590" s="4">
        <v>-3.81968511</v>
      </c>
      <c r="G3590" s="4">
        <v>37.590794440000003</v>
      </c>
    </row>
    <row r="3591" spans="1:7" x14ac:dyDescent="0.25">
      <c r="A3591" t="str">
        <f t="shared" si="56"/>
        <v>23094 Vilches Jaén</v>
      </c>
      <c r="B3591" s="4" t="s">
        <v>7276</v>
      </c>
      <c r="C3591" s="4" t="s">
        <v>7277</v>
      </c>
      <c r="D3591" s="4" t="s">
        <v>7108</v>
      </c>
      <c r="E3591" s="4" t="s">
        <v>37</v>
      </c>
      <c r="F3591" s="4">
        <v>-3.5074105200000001</v>
      </c>
      <c r="G3591" s="4">
        <v>38.20444294</v>
      </c>
    </row>
    <row r="3592" spans="1:7" x14ac:dyDescent="0.25">
      <c r="A3592" t="str">
        <f t="shared" si="56"/>
        <v>23095 Villacarrillo Jaén</v>
      </c>
      <c r="B3592" s="4" t="s">
        <v>7278</v>
      </c>
      <c r="C3592" s="4" t="s">
        <v>7279</v>
      </c>
      <c r="D3592" s="4" t="s">
        <v>7108</v>
      </c>
      <c r="E3592" s="4" t="s">
        <v>37</v>
      </c>
      <c r="F3592" s="4">
        <v>-3.0862392600000002</v>
      </c>
      <c r="G3592" s="4">
        <v>38.108935209999999</v>
      </c>
    </row>
    <row r="3593" spans="1:7" x14ac:dyDescent="0.25">
      <c r="A3593" t="str">
        <f t="shared" si="56"/>
        <v>23096 Villanueva de la Reina Jaén</v>
      </c>
      <c r="B3593" s="4" t="s">
        <v>7280</v>
      </c>
      <c r="C3593" s="4" t="s">
        <v>7281</v>
      </c>
      <c r="D3593" s="4" t="s">
        <v>7108</v>
      </c>
      <c r="E3593" s="4" t="s">
        <v>37</v>
      </c>
      <c r="F3593" s="4">
        <v>-3.92019472</v>
      </c>
      <c r="G3593" s="4">
        <v>38.005373400000003</v>
      </c>
    </row>
    <row r="3594" spans="1:7" x14ac:dyDescent="0.25">
      <c r="A3594" t="str">
        <f t="shared" si="56"/>
        <v>23097 Villanueva del Arzobispo Jaén</v>
      </c>
      <c r="B3594" s="4" t="s">
        <v>7282</v>
      </c>
      <c r="C3594" s="4" t="s">
        <v>7283</v>
      </c>
      <c r="D3594" s="4" t="s">
        <v>7108</v>
      </c>
      <c r="E3594" s="4" t="s">
        <v>37</v>
      </c>
      <c r="F3594" s="4">
        <v>-3.0118661000000002</v>
      </c>
      <c r="G3594" s="4">
        <v>38.169628510000003</v>
      </c>
    </row>
    <row r="3595" spans="1:7" x14ac:dyDescent="0.25">
      <c r="A3595" t="str">
        <f t="shared" si="56"/>
        <v>23098 Villardompardo Jaén</v>
      </c>
      <c r="B3595" s="4" t="s">
        <v>7284</v>
      </c>
      <c r="C3595" s="4" t="s">
        <v>7285</v>
      </c>
      <c r="D3595" s="4" t="s">
        <v>7108</v>
      </c>
      <c r="E3595" s="4" t="s">
        <v>37</v>
      </c>
      <c r="F3595" s="4">
        <v>-4.0011632199999996</v>
      </c>
      <c r="G3595" s="4">
        <v>37.839638710000003</v>
      </c>
    </row>
    <row r="3596" spans="1:7" x14ac:dyDescent="0.25">
      <c r="A3596" t="str">
        <f t="shared" si="56"/>
        <v>23099 Villares, Los Jaén</v>
      </c>
      <c r="B3596" s="4" t="s">
        <v>7286</v>
      </c>
      <c r="C3596" s="4" t="s">
        <v>7287</v>
      </c>
      <c r="D3596" s="4" t="s">
        <v>7108</v>
      </c>
      <c r="E3596" s="4" t="s">
        <v>37</v>
      </c>
      <c r="F3596" s="4">
        <v>-3.8183037500000001</v>
      </c>
      <c r="G3596" s="4">
        <v>37.689119939999998</v>
      </c>
    </row>
    <row r="3597" spans="1:7" x14ac:dyDescent="0.25">
      <c r="A3597" t="str">
        <f t="shared" si="56"/>
        <v>23101 Villarrodrigo Jaén</v>
      </c>
      <c r="B3597" s="4" t="s">
        <v>7288</v>
      </c>
      <c r="C3597" s="4" t="s">
        <v>7289</v>
      </c>
      <c r="D3597" s="4" t="s">
        <v>7108</v>
      </c>
      <c r="E3597" s="4" t="s">
        <v>37</v>
      </c>
      <c r="F3597" s="4">
        <v>-2.6360811989999999</v>
      </c>
      <c r="G3597" s="4">
        <v>38.487087320000001</v>
      </c>
    </row>
    <row r="3598" spans="1:7" x14ac:dyDescent="0.25">
      <c r="A3598" t="str">
        <f t="shared" si="56"/>
        <v>23901 Cárcheles Jaén</v>
      </c>
      <c r="B3598" s="4" t="s">
        <v>7290</v>
      </c>
      <c r="C3598" s="4" t="s">
        <v>7291</v>
      </c>
      <c r="D3598" s="4" t="s">
        <v>7108</v>
      </c>
      <c r="E3598" s="4" t="s">
        <v>37</v>
      </c>
      <c r="F3598" s="4">
        <v>-3.6407872000000001</v>
      </c>
      <c r="G3598" s="4">
        <v>37.634626339999997</v>
      </c>
    </row>
    <row r="3599" spans="1:7" x14ac:dyDescent="0.25">
      <c r="A3599" t="str">
        <f t="shared" si="56"/>
        <v>23902 Bedmar y Garcíez Jaén</v>
      </c>
      <c r="B3599" s="4" t="s">
        <v>7292</v>
      </c>
      <c r="C3599" s="4" t="s">
        <v>7293</v>
      </c>
      <c r="D3599" s="4" t="s">
        <v>7108</v>
      </c>
      <c r="E3599" s="4" t="s">
        <v>37</v>
      </c>
      <c r="F3599" s="4">
        <v>-3.4097750499999999</v>
      </c>
      <c r="G3599" s="4">
        <v>37.82311842</v>
      </c>
    </row>
    <row r="3600" spans="1:7" x14ac:dyDescent="0.25">
      <c r="A3600" t="str">
        <f t="shared" si="56"/>
        <v>23903 Villatorres Jaén</v>
      </c>
      <c r="B3600" s="4" t="s">
        <v>7294</v>
      </c>
      <c r="C3600" s="4" t="s">
        <v>7295</v>
      </c>
      <c r="D3600" s="4" t="s">
        <v>7108</v>
      </c>
      <c r="E3600" s="4" t="s">
        <v>37</v>
      </c>
      <c r="F3600" s="4">
        <v>-3.7268696000000001</v>
      </c>
      <c r="G3600" s="4">
        <v>37.941232059999997</v>
      </c>
    </row>
    <row r="3601" spans="1:7" x14ac:dyDescent="0.25">
      <c r="A3601" t="str">
        <f t="shared" si="56"/>
        <v>23904 Santiago-Pontones Jaén</v>
      </c>
      <c r="B3601" s="4" t="s">
        <v>7296</v>
      </c>
      <c r="C3601" s="4" t="s">
        <v>7297</v>
      </c>
      <c r="D3601" s="4" t="s">
        <v>7108</v>
      </c>
      <c r="E3601" s="4" t="s">
        <v>37</v>
      </c>
      <c r="F3601" s="4">
        <v>-2.5506865400000001</v>
      </c>
      <c r="G3601" s="4">
        <v>38.112501530000003</v>
      </c>
    </row>
    <row r="3602" spans="1:7" x14ac:dyDescent="0.25">
      <c r="A3602" t="str">
        <f t="shared" si="56"/>
        <v>23905 Arroyo del Ojanco Jaén</v>
      </c>
      <c r="B3602" s="4" t="s">
        <v>7298</v>
      </c>
      <c r="C3602" s="4" t="s">
        <v>7299</v>
      </c>
      <c r="D3602" s="4" t="s">
        <v>7108</v>
      </c>
      <c r="E3602" s="4" t="s">
        <v>37</v>
      </c>
      <c r="F3602" s="4">
        <v>-2.8931683399999999</v>
      </c>
      <c r="G3602" s="4">
        <v>38.32105086</v>
      </c>
    </row>
    <row r="3603" spans="1:7" x14ac:dyDescent="0.25">
      <c r="A3603" t="str">
        <f t="shared" si="56"/>
        <v>24001 Acebedo León</v>
      </c>
      <c r="B3603" s="4" t="s">
        <v>7300</v>
      </c>
      <c r="C3603" s="4" t="s">
        <v>7301</v>
      </c>
      <c r="D3603" s="4" t="s">
        <v>7302</v>
      </c>
      <c r="E3603" s="4" t="s">
        <v>862</v>
      </c>
      <c r="F3603" s="4">
        <v>-5.1165436399999997</v>
      </c>
      <c r="G3603" s="4">
        <v>43.039404879999999</v>
      </c>
    </row>
    <row r="3604" spans="1:7" x14ac:dyDescent="0.25">
      <c r="A3604" t="str">
        <f t="shared" si="56"/>
        <v>24002 Algadefe León</v>
      </c>
      <c r="B3604" s="4" t="s">
        <v>7303</v>
      </c>
      <c r="C3604" s="4" t="s">
        <v>7304</v>
      </c>
      <c r="D3604" s="4" t="s">
        <v>7302</v>
      </c>
      <c r="E3604" s="4" t="s">
        <v>862</v>
      </c>
      <c r="F3604" s="4">
        <v>-5.5834589899999996</v>
      </c>
      <c r="G3604" s="4">
        <v>42.218458290000001</v>
      </c>
    </row>
    <row r="3605" spans="1:7" x14ac:dyDescent="0.25">
      <c r="A3605" t="str">
        <f t="shared" si="56"/>
        <v>24003 Alija del Infantado León</v>
      </c>
      <c r="B3605" s="4" t="s">
        <v>7305</v>
      </c>
      <c r="C3605" s="4" t="s">
        <v>7306</v>
      </c>
      <c r="D3605" s="4" t="s">
        <v>7302</v>
      </c>
      <c r="E3605" s="4" t="s">
        <v>862</v>
      </c>
      <c r="F3605" s="4">
        <v>-5.8307330100000003</v>
      </c>
      <c r="G3605" s="4">
        <v>42.139945679999997</v>
      </c>
    </row>
    <row r="3606" spans="1:7" x14ac:dyDescent="0.25">
      <c r="A3606" t="str">
        <f t="shared" si="56"/>
        <v>24004 Almanza León</v>
      </c>
      <c r="B3606" s="4" t="s">
        <v>7307</v>
      </c>
      <c r="C3606" s="4" t="s">
        <v>7308</v>
      </c>
      <c r="D3606" s="4" t="s">
        <v>7302</v>
      </c>
      <c r="E3606" s="4" t="s">
        <v>862</v>
      </c>
      <c r="F3606" s="4">
        <v>-5.0358727400000003</v>
      </c>
      <c r="G3606" s="4">
        <v>42.658876100000001</v>
      </c>
    </row>
    <row r="3607" spans="1:7" x14ac:dyDescent="0.25">
      <c r="A3607" t="str">
        <f t="shared" si="56"/>
        <v>24005 Antigua, La León</v>
      </c>
      <c r="B3607" s="4" t="s">
        <v>7309</v>
      </c>
      <c r="C3607" s="4" t="s">
        <v>7310</v>
      </c>
      <c r="D3607" s="4" t="s">
        <v>7302</v>
      </c>
      <c r="E3607" s="4" t="s">
        <v>862</v>
      </c>
      <c r="F3607" s="4">
        <v>-5.6899861700000001</v>
      </c>
      <c r="G3607" s="4">
        <v>42.179355860000001</v>
      </c>
    </row>
    <row r="3608" spans="1:7" x14ac:dyDescent="0.25">
      <c r="A3608" t="str">
        <f t="shared" si="56"/>
        <v>24006 Ardón León</v>
      </c>
      <c r="B3608" s="4" t="s">
        <v>7311</v>
      </c>
      <c r="C3608" s="4" t="s">
        <v>7312</v>
      </c>
      <c r="D3608" s="4" t="s">
        <v>7302</v>
      </c>
      <c r="E3608" s="4" t="s">
        <v>862</v>
      </c>
      <c r="F3608" s="4">
        <v>-5.5580920300000001</v>
      </c>
      <c r="G3608" s="4">
        <v>42.435877929999997</v>
      </c>
    </row>
    <row r="3609" spans="1:7" x14ac:dyDescent="0.25">
      <c r="A3609" t="str">
        <f t="shared" si="56"/>
        <v>24007 Arganza León</v>
      </c>
      <c r="B3609" s="4" t="s">
        <v>7313</v>
      </c>
      <c r="C3609" s="4" t="s">
        <v>7314</v>
      </c>
      <c r="D3609" s="4" t="s">
        <v>7302</v>
      </c>
      <c r="E3609" s="4" t="s">
        <v>862</v>
      </c>
      <c r="F3609" s="4">
        <v>-6.6839715100000001</v>
      </c>
      <c r="G3609" s="4">
        <v>42.640780059999997</v>
      </c>
    </row>
    <row r="3610" spans="1:7" x14ac:dyDescent="0.25">
      <c r="A3610" t="str">
        <f t="shared" si="56"/>
        <v>24008 Astorga León</v>
      </c>
      <c r="B3610" s="4" t="s">
        <v>7315</v>
      </c>
      <c r="C3610" s="4" t="s">
        <v>7316</v>
      </c>
      <c r="D3610" s="4" t="s">
        <v>7302</v>
      </c>
      <c r="E3610" s="4" t="s">
        <v>862</v>
      </c>
      <c r="F3610" s="4">
        <v>-6.0571377699999998</v>
      </c>
      <c r="G3610" s="4">
        <v>42.457632799999999</v>
      </c>
    </row>
    <row r="3611" spans="1:7" x14ac:dyDescent="0.25">
      <c r="A3611" t="str">
        <f t="shared" si="56"/>
        <v>24009 Balboa León</v>
      </c>
      <c r="B3611" s="4" t="s">
        <v>7317</v>
      </c>
      <c r="C3611" s="4" t="s">
        <v>7318</v>
      </c>
      <c r="D3611" s="4" t="s">
        <v>7302</v>
      </c>
      <c r="E3611" s="4" t="s">
        <v>862</v>
      </c>
      <c r="F3611" s="4">
        <v>-6.9208550500000001</v>
      </c>
      <c r="G3611" s="4">
        <v>42.70619988</v>
      </c>
    </row>
    <row r="3612" spans="1:7" x14ac:dyDescent="0.25">
      <c r="A3612" t="str">
        <f t="shared" si="56"/>
        <v>24010 Bañeza, La León</v>
      </c>
      <c r="B3612" s="4" t="s">
        <v>7319</v>
      </c>
      <c r="C3612" s="4" t="s">
        <v>7320</v>
      </c>
      <c r="D3612" s="4" t="s">
        <v>7302</v>
      </c>
      <c r="E3612" s="4" t="s">
        <v>862</v>
      </c>
      <c r="F3612" s="4">
        <v>-5.8991187800000002</v>
      </c>
      <c r="G3612" s="4">
        <v>42.296549910000003</v>
      </c>
    </row>
    <row r="3613" spans="1:7" x14ac:dyDescent="0.25">
      <c r="A3613" t="str">
        <f t="shared" si="56"/>
        <v>24011 Barjas León</v>
      </c>
      <c r="B3613" s="4" t="s">
        <v>7321</v>
      </c>
      <c r="C3613" s="4" t="s">
        <v>7322</v>
      </c>
      <c r="D3613" s="4" t="s">
        <v>7302</v>
      </c>
      <c r="E3613" s="4" t="s">
        <v>862</v>
      </c>
      <c r="F3613" s="4">
        <v>-6.9794871900000004</v>
      </c>
      <c r="G3613" s="4">
        <v>42.61134363</v>
      </c>
    </row>
    <row r="3614" spans="1:7" x14ac:dyDescent="0.25">
      <c r="A3614" t="str">
        <f t="shared" si="56"/>
        <v>24012 Barrios de Luna, Los León</v>
      </c>
      <c r="B3614" s="4" t="s">
        <v>7323</v>
      </c>
      <c r="C3614" s="4" t="s">
        <v>7324</v>
      </c>
      <c r="D3614" s="4" t="s">
        <v>7302</v>
      </c>
      <c r="E3614" s="4" t="s">
        <v>862</v>
      </c>
      <c r="F3614" s="4">
        <v>-5.8618906900000001</v>
      </c>
      <c r="G3614" s="4">
        <v>42.845409709999998</v>
      </c>
    </row>
    <row r="3615" spans="1:7" x14ac:dyDescent="0.25">
      <c r="A3615" t="str">
        <f t="shared" si="56"/>
        <v>24014 Bembibre León</v>
      </c>
      <c r="B3615" s="4" t="s">
        <v>7325</v>
      </c>
      <c r="C3615" s="4" t="s">
        <v>7326</v>
      </c>
      <c r="D3615" s="4" t="s">
        <v>7302</v>
      </c>
      <c r="E3615" s="4" t="s">
        <v>862</v>
      </c>
      <c r="F3615" s="4">
        <v>-6.4167013600000002</v>
      </c>
      <c r="G3615" s="4">
        <v>42.615071720000003</v>
      </c>
    </row>
    <row r="3616" spans="1:7" x14ac:dyDescent="0.25">
      <c r="A3616" t="str">
        <f t="shared" si="56"/>
        <v>24015 Benavides León</v>
      </c>
      <c r="B3616" s="4" t="s">
        <v>7327</v>
      </c>
      <c r="C3616" s="4" t="s">
        <v>7328</v>
      </c>
      <c r="D3616" s="4" t="s">
        <v>7302</v>
      </c>
      <c r="E3616" s="4" t="s">
        <v>862</v>
      </c>
      <c r="F3616" s="4">
        <v>-5.8964211300000002</v>
      </c>
      <c r="G3616" s="4">
        <v>42.501844689999999</v>
      </c>
    </row>
    <row r="3617" spans="1:7" x14ac:dyDescent="0.25">
      <c r="A3617" t="str">
        <f t="shared" si="56"/>
        <v>24016 Benuza León</v>
      </c>
      <c r="B3617" s="4" t="s">
        <v>7329</v>
      </c>
      <c r="C3617" s="4" t="s">
        <v>7330</v>
      </c>
      <c r="D3617" s="4" t="s">
        <v>7302</v>
      </c>
      <c r="E3617" s="4" t="s">
        <v>862</v>
      </c>
      <c r="F3617" s="4">
        <v>-6.7076155799999997</v>
      </c>
      <c r="G3617" s="4">
        <v>42.401714939999998</v>
      </c>
    </row>
    <row r="3618" spans="1:7" x14ac:dyDescent="0.25">
      <c r="A3618" t="str">
        <f t="shared" si="56"/>
        <v>24017 Bercianos del Páramo León</v>
      </c>
      <c r="B3618" s="4" t="s">
        <v>7331</v>
      </c>
      <c r="C3618" s="4" t="s">
        <v>7332</v>
      </c>
      <c r="D3618" s="4" t="s">
        <v>7302</v>
      </c>
      <c r="E3618" s="4" t="s">
        <v>862</v>
      </c>
      <c r="F3618" s="4">
        <v>-5.7040294400000002</v>
      </c>
      <c r="G3618" s="4">
        <v>42.380566029999997</v>
      </c>
    </row>
    <row r="3619" spans="1:7" x14ac:dyDescent="0.25">
      <c r="A3619" t="str">
        <f t="shared" si="56"/>
        <v>24018 Bercianos del Real Camino León</v>
      </c>
      <c r="B3619" s="4" t="s">
        <v>7333</v>
      </c>
      <c r="C3619" s="4" t="s">
        <v>7334</v>
      </c>
      <c r="D3619" s="4" t="s">
        <v>7302</v>
      </c>
      <c r="E3619" s="4" t="s">
        <v>862</v>
      </c>
      <c r="F3619" s="4">
        <v>-5.1467297099999998</v>
      </c>
      <c r="G3619" s="4">
        <v>42.387140359999997</v>
      </c>
    </row>
    <row r="3620" spans="1:7" x14ac:dyDescent="0.25">
      <c r="A3620" t="str">
        <f t="shared" si="56"/>
        <v>24019 Berlanga del Bierzo León</v>
      </c>
      <c r="B3620" s="4" t="s">
        <v>7335</v>
      </c>
      <c r="C3620" s="4" t="s">
        <v>7336</v>
      </c>
      <c r="D3620" s="4" t="s">
        <v>7302</v>
      </c>
      <c r="E3620" s="4" t="s">
        <v>862</v>
      </c>
      <c r="F3620" s="4">
        <v>-6.6042937200000003</v>
      </c>
      <c r="G3620" s="4">
        <v>42.7304514</v>
      </c>
    </row>
    <row r="3621" spans="1:7" x14ac:dyDescent="0.25">
      <c r="A3621" t="str">
        <f t="shared" si="56"/>
        <v>24020 Boca de Huérgano León</v>
      </c>
      <c r="B3621" s="4" t="s">
        <v>7337</v>
      </c>
      <c r="C3621" s="4" t="s">
        <v>7338</v>
      </c>
      <c r="D3621" s="4" t="s">
        <v>7302</v>
      </c>
      <c r="E3621" s="4" t="s">
        <v>862</v>
      </c>
      <c r="F3621" s="4">
        <v>-4.9253944299999999</v>
      </c>
      <c r="G3621" s="4">
        <v>42.972362889999999</v>
      </c>
    </row>
    <row r="3622" spans="1:7" x14ac:dyDescent="0.25">
      <c r="A3622" t="str">
        <f t="shared" si="56"/>
        <v>24021 Boñar León</v>
      </c>
      <c r="B3622" s="4" t="s">
        <v>7339</v>
      </c>
      <c r="C3622" s="4" t="s">
        <v>7340</v>
      </c>
      <c r="D3622" s="4" t="s">
        <v>7302</v>
      </c>
      <c r="E3622" s="4" t="s">
        <v>862</v>
      </c>
      <c r="F3622" s="4">
        <v>-5.3225223640000001</v>
      </c>
      <c r="G3622" s="4">
        <v>42.867582249999998</v>
      </c>
    </row>
    <row r="3623" spans="1:7" x14ac:dyDescent="0.25">
      <c r="A3623" t="str">
        <f t="shared" si="56"/>
        <v>24022 Borrenes León</v>
      </c>
      <c r="B3623" s="4" t="s">
        <v>7341</v>
      </c>
      <c r="C3623" s="4" t="s">
        <v>7342</v>
      </c>
      <c r="D3623" s="4" t="s">
        <v>7302</v>
      </c>
      <c r="E3623" s="4" t="s">
        <v>862</v>
      </c>
      <c r="F3623" s="4">
        <v>-6.7263602200000001</v>
      </c>
      <c r="G3623" s="4">
        <v>42.491512059999998</v>
      </c>
    </row>
    <row r="3624" spans="1:7" x14ac:dyDescent="0.25">
      <c r="A3624" t="str">
        <f t="shared" si="56"/>
        <v>24023 Brazuelo León</v>
      </c>
      <c r="B3624" s="4" t="s">
        <v>7343</v>
      </c>
      <c r="C3624" s="4" t="s">
        <v>7344</v>
      </c>
      <c r="D3624" s="4" t="s">
        <v>7302</v>
      </c>
      <c r="E3624" s="4" t="s">
        <v>862</v>
      </c>
      <c r="F3624" s="4">
        <v>-6.15698861</v>
      </c>
      <c r="G3624" s="4">
        <v>42.497706200000003</v>
      </c>
    </row>
    <row r="3625" spans="1:7" x14ac:dyDescent="0.25">
      <c r="A3625" t="str">
        <f t="shared" si="56"/>
        <v>24024 Burgo Ranero, El León</v>
      </c>
      <c r="B3625" s="4" t="s">
        <v>7345</v>
      </c>
      <c r="C3625" s="4" t="s">
        <v>7346</v>
      </c>
      <c r="D3625" s="4" t="s">
        <v>7302</v>
      </c>
      <c r="E3625" s="4" t="s">
        <v>862</v>
      </c>
      <c r="F3625" s="4">
        <v>-5.2208699599999999</v>
      </c>
      <c r="G3625" s="4">
        <v>42.422649909999997</v>
      </c>
    </row>
    <row r="3626" spans="1:7" x14ac:dyDescent="0.25">
      <c r="A3626" t="str">
        <f t="shared" si="56"/>
        <v>24025 Burón León</v>
      </c>
      <c r="B3626" s="4" t="s">
        <v>7347</v>
      </c>
      <c r="C3626" s="4" t="s">
        <v>7348</v>
      </c>
      <c r="D3626" s="4" t="s">
        <v>7302</v>
      </c>
      <c r="E3626" s="4" t="s">
        <v>862</v>
      </c>
      <c r="F3626" s="4">
        <v>-5.0459777299999997</v>
      </c>
      <c r="G3626" s="4">
        <v>43.021598259999998</v>
      </c>
    </row>
    <row r="3627" spans="1:7" x14ac:dyDescent="0.25">
      <c r="A3627" t="str">
        <f t="shared" si="56"/>
        <v>24026 Bustillo del Páramo León</v>
      </c>
      <c r="B3627" s="4" t="s">
        <v>7349</v>
      </c>
      <c r="C3627" s="4" t="s">
        <v>7350</v>
      </c>
      <c r="D3627" s="4" t="s">
        <v>7302</v>
      </c>
      <c r="E3627" s="4" t="s">
        <v>862</v>
      </c>
      <c r="F3627" s="4">
        <v>-5.7915245039999999</v>
      </c>
      <c r="G3627" s="4">
        <v>42.441070779999997</v>
      </c>
    </row>
    <row r="3628" spans="1:7" x14ac:dyDescent="0.25">
      <c r="A3628" t="str">
        <f t="shared" si="56"/>
        <v>24027 Cabañas Raras León</v>
      </c>
      <c r="B3628" s="4" t="s">
        <v>7351</v>
      </c>
      <c r="C3628" s="4" t="s">
        <v>7352</v>
      </c>
      <c r="D3628" s="4" t="s">
        <v>7302</v>
      </c>
      <c r="E3628" s="4" t="s">
        <v>862</v>
      </c>
      <c r="F3628" s="4">
        <v>-6.6364612799999998</v>
      </c>
      <c r="G3628" s="4">
        <v>42.619908189999997</v>
      </c>
    </row>
    <row r="3629" spans="1:7" x14ac:dyDescent="0.25">
      <c r="A3629" t="str">
        <f t="shared" si="56"/>
        <v>24028 Cabreros del Río León</v>
      </c>
      <c r="B3629" s="4" t="s">
        <v>7353</v>
      </c>
      <c r="C3629" s="4" t="s">
        <v>7354</v>
      </c>
      <c r="D3629" s="4" t="s">
        <v>7302</v>
      </c>
      <c r="E3629" s="4" t="s">
        <v>862</v>
      </c>
      <c r="F3629" s="4">
        <v>-5.5448239499999996</v>
      </c>
      <c r="G3629" s="4">
        <v>42.402403509999999</v>
      </c>
    </row>
    <row r="3630" spans="1:7" x14ac:dyDescent="0.25">
      <c r="A3630" t="str">
        <f t="shared" si="56"/>
        <v>24029 Cabrillanes León</v>
      </c>
      <c r="B3630" s="4" t="s">
        <v>7355</v>
      </c>
      <c r="C3630" s="4" t="s">
        <v>7356</v>
      </c>
      <c r="D3630" s="4" t="s">
        <v>7302</v>
      </c>
      <c r="E3630" s="4" t="s">
        <v>862</v>
      </c>
      <c r="F3630" s="4">
        <v>-6.1493981900000003</v>
      </c>
      <c r="G3630" s="4">
        <v>42.95305776</v>
      </c>
    </row>
    <row r="3631" spans="1:7" x14ac:dyDescent="0.25">
      <c r="A3631" t="str">
        <f t="shared" si="56"/>
        <v>24030 Cacabelos León</v>
      </c>
      <c r="B3631" s="4" t="s">
        <v>7357</v>
      </c>
      <c r="C3631" s="4" t="s">
        <v>7358</v>
      </c>
      <c r="D3631" s="4" t="s">
        <v>7302</v>
      </c>
      <c r="E3631" s="4" t="s">
        <v>862</v>
      </c>
      <c r="F3631" s="4">
        <v>-6.7259673099999997</v>
      </c>
      <c r="G3631" s="4">
        <v>42.599567460000003</v>
      </c>
    </row>
    <row r="3632" spans="1:7" x14ac:dyDescent="0.25">
      <c r="A3632" t="str">
        <f t="shared" si="56"/>
        <v>24031 Calzada del Coto León</v>
      </c>
      <c r="B3632" s="4" t="s">
        <v>7359</v>
      </c>
      <c r="C3632" s="4" t="s">
        <v>7360</v>
      </c>
      <c r="D3632" s="4" t="s">
        <v>7302</v>
      </c>
      <c r="E3632" s="4" t="s">
        <v>862</v>
      </c>
      <c r="F3632" s="4">
        <v>-5.08119414</v>
      </c>
      <c r="G3632" s="4">
        <v>42.389069679999999</v>
      </c>
    </row>
    <row r="3633" spans="1:7" x14ac:dyDescent="0.25">
      <c r="A3633" t="str">
        <f t="shared" si="56"/>
        <v>24032 Campazas León</v>
      </c>
      <c r="B3633" s="4" t="s">
        <v>7361</v>
      </c>
      <c r="C3633" s="4" t="s">
        <v>7362</v>
      </c>
      <c r="D3633" s="4" t="s">
        <v>7302</v>
      </c>
      <c r="E3633" s="4" t="s">
        <v>862</v>
      </c>
      <c r="F3633" s="4">
        <v>-5.4929758499999997</v>
      </c>
      <c r="G3633" s="4">
        <v>42.141933160000001</v>
      </c>
    </row>
    <row r="3634" spans="1:7" x14ac:dyDescent="0.25">
      <c r="A3634" t="str">
        <f t="shared" si="56"/>
        <v>24033 Campo de Villavidel León</v>
      </c>
      <c r="B3634" s="4" t="s">
        <v>7363</v>
      </c>
      <c r="C3634" s="4" t="s">
        <v>7364</v>
      </c>
      <c r="D3634" s="4" t="s">
        <v>7302</v>
      </c>
      <c r="E3634" s="4" t="s">
        <v>862</v>
      </c>
      <c r="F3634" s="4">
        <v>-5.5272097000000002</v>
      </c>
      <c r="G3634" s="4">
        <v>42.43881468</v>
      </c>
    </row>
    <row r="3635" spans="1:7" x14ac:dyDescent="0.25">
      <c r="A3635" t="str">
        <f t="shared" si="56"/>
        <v>24034 Camponaraya León</v>
      </c>
      <c r="B3635" s="4" t="s">
        <v>7365</v>
      </c>
      <c r="C3635" s="4" t="s">
        <v>7366</v>
      </c>
      <c r="D3635" s="4" t="s">
        <v>7302</v>
      </c>
      <c r="E3635" s="4" t="s">
        <v>862</v>
      </c>
      <c r="F3635" s="4">
        <v>-6.6713441400000004</v>
      </c>
      <c r="G3635" s="4">
        <v>42.580369740000002</v>
      </c>
    </row>
    <row r="3636" spans="1:7" x14ac:dyDescent="0.25">
      <c r="A3636" t="str">
        <f t="shared" si="56"/>
        <v>24036 Candín León</v>
      </c>
      <c r="B3636" s="4" t="s">
        <v>7367</v>
      </c>
      <c r="C3636" s="4" t="s">
        <v>7368</v>
      </c>
      <c r="D3636" s="4" t="s">
        <v>7302</v>
      </c>
      <c r="E3636" s="4" t="s">
        <v>862</v>
      </c>
      <c r="F3636" s="4">
        <v>-6.7282155299999999</v>
      </c>
      <c r="G3636" s="4">
        <v>42.815552580000002</v>
      </c>
    </row>
    <row r="3637" spans="1:7" x14ac:dyDescent="0.25">
      <c r="A3637" t="str">
        <f t="shared" si="56"/>
        <v>24037 Cármenes León</v>
      </c>
      <c r="B3637" s="4" t="s">
        <v>7369</v>
      </c>
      <c r="C3637" s="4" t="s">
        <v>7370</v>
      </c>
      <c r="D3637" s="4" t="s">
        <v>7302</v>
      </c>
      <c r="E3637" s="4" t="s">
        <v>862</v>
      </c>
      <c r="F3637" s="4">
        <v>-5.5729448100000001</v>
      </c>
      <c r="G3637" s="4">
        <v>42.959635800000001</v>
      </c>
    </row>
    <row r="3638" spans="1:7" x14ac:dyDescent="0.25">
      <c r="A3638" t="str">
        <f t="shared" si="56"/>
        <v>24038 Carracedelo León</v>
      </c>
      <c r="B3638" s="4" t="s">
        <v>7371</v>
      </c>
      <c r="C3638" s="4" t="s">
        <v>7372</v>
      </c>
      <c r="D3638" s="4" t="s">
        <v>7302</v>
      </c>
      <c r="E3638" s="4" t="s">
        <v>862</v>
      </c>
      <c r="F3638" s="4">
        <v>-6.7350067300000003</v>
      </c>
      <c r="G3638" s="4">
        <v>42.551928770000004</v>
      </c>
    </row>
    <row r="3639" spans="1:7" x14ac:dyDescent="0.25">
      <c r="A3639" t="str">
        <f t="shared" si="56"/>
        <v>24039 Carrizo León</v>
      </c>
      <c r="B3639" s="4" t="s">
        <v>7373</v>
      </c>
      <c r="C3639" s="4" t="s">
        <v>7374</v>
      </c>
      <c r="D3639" s="4" t="s">
        <v>7302</v>
      </c>
      <c r="E3639" s="4" t="s">
        <v>862</v>
      </c>
      <c r="F3639" s="4">
        <v>-5.8310368300000004</v>
      </c>
      <c r="G3639" s="4">
        <v>42.584614559999999</v>
      </c>
    </row>
    <row r="3640" spans="1:7" x14ac:dyDescent="0.25">
      <c r="A3640" t="str">
        <f t="shared" si="56"/>
        <v>24040 Carrocera León</v>
      </c>
      <c r="B3640" s="4" t="s">
        <v>7375</v>
      </c>
      <c r="C3640" s="4" t="s">
        <v>7376</v>
      </c>
      <c r="D3640" s="4" t="s">
        <v>7302</v>
      </c>
      <c r="E3640" s="4" t="s">
        <v>862</v>
      </c>
      <c r="F3640" s="4">
        <v>-5.7434839499999999</v>
      </c>
      <c r="G3640" s="4">
        <v>42.796740219999997</v>
      </c>
    </row>
    <row r="3641" spans="1:7" x14ac:dyDescent="0.25">
      <c r="A3641" t="str">
        <f t="shared" si="56"/>
        <v>24041 Carucedo León</v>
      </c>
      <c r="B3641" s="4" t="s">
        <v>7377</v>
      </c>
      <c r="C3641" s="4" t="s">
        <v>7378</v>
      </c>
      <c r="D3641" s="4" t="s">
        <v>7302</v>
      </c>
      <c r="E3641" s="4" t="s">
        <v>862</v>
      </c>
      <c r="F3641" s="4">
        <v>-6.7643717199999998</v>
      </c>
      <c r="G3641" s="4">
        <v>42.490188660000001</v>
      </c>
    </row>
    <row r="3642" spans="1:7" x14ac:dyDescent="0.25">
      <c r="A3642" t="str">
        <f t="shared" si="56"/>
        <v>24042 Castilfalé León</v>
      </c>
      <c r="B3642" s="4" t="s">
        <v>7379</v>
      </c>
      <c r="C3642" s="4" t="s">
        <v>7380</v>
      </c>
      <c r="D3642" s="4" t="s">
        <v>7302</v>
      </c>
      <c r="E3642" s="4" t="s">
        <v>862</v>
      </c>
      <c r="F3642" s="4">
        <v>-5.4221424499999999</v>
      </c>
      <c r="G3642" s="4">
        <v>42.219999479999998</v>
      </c>
    </row>
    <row r="3643" spans="1:7" x14ac:dyDescent="0.25">
      <c r="A3643" t="str">
        <f t="shared" si="56"/>
        <v>24043 Castrillo de Cabrera León</v>
      </c>
      <c r="B3643" s="4" t="s">
        <v>7381</v>
      </c>
      <c r="C3643" s="4" t="s">
        <v>7382</v>
      </c>
      <c r="D3643" s="4" t="s">
        <v>7302</v>
      </c>
      <c r="E3643" s="4" t="s">
        <v>862</v>
      </c>
      <c r="F3643" s="4">
        <v>-6.5445330500000001</v>
      </c>
      <c r="G3643" s="4">
        <v>42.339981520000002</v>
      </c>
    </row>
    <row r="3644" spans="1:7" x14ac:dyDescent="0.25">
      <c r="A3644" t="str">
        <f t="shared" si="56"/>
        <v>24044 Castrillo de la Valduerna León</v>
      </c>
      <c r="B3644" s="4" t="s">
        <v>7383</v>
      </c>
      <c r="C3644" s="4" t="s">
        <v>7384</v>
      </c>
      <c r="D3644" s="4" t="s">
        <v>7302</v>
      </c>
      <c r="E3644" s="4" t="s">
        <v>862</v>
      </c>
      <c r="F3644" s="4">
        <v>-6.1337661199999998</v>
      </c>
      <c r="G3644" s="4">
        <v>42.323959080000002</v>
      </c>
    </row>
    <row r="3645" spans="1:7" x14ac:dyDescent="0.25">
      <c r="A3645" t="str">
        <f t="shared" si="56"/>
        <v>24046 Castrocalbón León</v>
      </c>
      <c r="B3645" s="4" t="s">
        <v>7385</v>
      </c>
      <c r="C3645" s="4" t="s">
        <v>7386</v>
      </c>
      <c r="D3645" s="4" t="s">
        <v>7302</v>
      </c>
      <c r="E3645" s="4" t="s">
        <v>862</v>
      </c>
      <c r="F3645" s="4">
        <v>-5.9860887900000002</v>
      </c>
      <c r="G3645" s="4">
        <v>42.198951360000002</v>
      </c>
    </row>
    <row r="3646" spans="1:7" x14ac:dyDescent="0.25">
      <c r="A3646" t="str">
        <f t="shared" si="56"/>
        <v>24047 Castrocontrigo León</v>
      </c>
      <c r="B3646" s="4" t="s">
        <v>7387</v>
      </c>
      <c r="C3646" s="4" t="s">
        <v>7388</v>
      </c>
      <c r="D3646" s="4" t="s">
        <v>7302</v>
      </c>
      <c r="E3646" s="4" t="s">
        <v>862</v>
      </c>
      <c r="F3646" s="4">
        <v>-6.1910298700000004</v>
      </c>
      <c r="G3646" s="4">
        <v>42.182372829999998</v>
      </c>
    </row>
    <row r="3647" spans="1:7" x14ac:dyDescent="0.25">
      <c r="A3647" t="str">
        <f t="shared" si="56"/>
        <v>24049 Castropodame León</v>
      </c>
      <c r="B3647" s="4" t="s">
        <v>7389</v>
      </c>
      <c r="C3647" s="4" t="s">
        <v>7390</v>
      </c>
      <c r="D3647" s="4" t="s">
        <v>7302</v>
      </c>
      <c r="E3647" s="4" t="s">
        <v>862</v>
      </c>
      <c r="F3647" s="4">
        <v>-6.4681450700000003</v>
      </c>
      <c r="G3647" s="4">
        <v>42.579120070000002</v>
      </c>
    </row>
    <row r="3648" spans="1:7" x14ac:dyDescent="0.25">
      <c r="A3648" t="str">
        <f t="shared" si="56"/>
        <v>24050 Castrotierra de Valmadrigal León</v>
      </c>
      <c r="B3648" s="4" t="s">
        <v>7391</v>
      </c>
      <c r="C3648" s="4" t="s">
        <v>7392</v>
      </c>
      <c r="D3648" s="4" t="s">
        <v>7302</v>
      </c>
      <c r="E3648" s="4" t="s">
        <v>862</v>
      </c>
      <c r="F3648" s="4">
        <v>-5.24735525</v>
      </c>
      <c r="G3648" s="4">
        <v>42.347387509999997</v>
      </c>
    </row>
    <row r="3649" spans="1:7" x14ac:dyDescent="0.25">
      <c r="A3649" t="str">
        <f t="shared" si="56"/>
        <v>24051 Cea León</v>
      </c>
      <c r="B3649" s="4" t="s">
        <v>7393</v>
      </c>
      <c r="C3649" s="4" t="s">
        <v>7394</v>
      </c>
      <c r="D3649" s="4" t="s">
        <v>7302</v>
      </c>
      <c r="E3649" s="4" t="s">
        <v>862</v>
      </c>
      <c r="F3649" s="4">
        <v>-5.01311003</v>
      </c>
      <c r="G3649" s="4">
        <v>42.463410699999997</v>
      </c>
    </row>
    <row r="3650" spans="1:7" x14ac:dyDescent="0.25">
      <c r="A3650" t="str">
        <f t="shared" si="56"/>
        <v>24052 Cebanico León</v>
      </c>
      <c r="B3650" s="4" t="s">
        <v>7395</v>
      </c>
      <c r="C3650" s="4" t="s">
        <v>7396</v>
      </c>
      <c r="D3650" s="4" t="s">
        <v>7302</v>
      </c>
      <c r="E3650" s="4" t="s">
        <v>862</v>
      </c>
      <c r="F3650" s="4">
        <v>-5.02399649</v>
      </c>
      <c r="G3650" s="4">
        <v>42.725274810000002</v>
      </c>
    </row>
    <row r="3651" spans="1:7" x14ac:dyDescent="0.25">
      <c r="A3651" t="str">
        <f t="shared" ref="A3651:A3714" si="57">CONCATENATE(B3651, " ",C3651, " ",D3651)</f>
        <v>24053 Cebrones del Río León</v>
      </c>
      <c r="B3651" s="4" t="s">
        <v>7397</v>
      </c>
      <c r="C3651" s="4" t="s">
        <v>7398</v>
      </c>
      <c r="D3651" s="4" t="s">
        <v>7302</v>
      </c>
      <c r="E3651" s="4" t="s">
        <v>862</v>
      </c>
      <c r="F3651" s="4">
        <v>-5.8250954400000001</v>
      </c>
      <c r="G3651" s="4">
        <v>42.257874819999998</v>
      </c>
    </row>
    <row r="3652" spans="1:7" x14ac:dyDescent="0.25">
      <c r="A3652" t="str">
        <f t="shared" si="57"/>
        <v>24054 Cimanes de la Vega León</v>
      </c>
      <c r="B3652" s="4" t="s">
        <v>7399</v>
      </c>
      <c r="C3652" s="4" t="s">
        <v>7400</v>
      </c>
      <c r="D3652" s="4" t="s">
        <v>7302</v>
      </c>
      <c r="E3652" s="4" t="s">
        <v>862</v>
      </c>
      <c r="F3652" s="4">
        <v>-5.59842569</v>
      </c>
      <c r="G3652" s="4">
        <v>42.11662767</v>
      </c>
    </row>
    <row r="3653" spans="1:7" x14ac:dyDescent="0.25">
      <c r="A3653" t="str">
        <f t="shared" si="57"/>
        <v>24055 Cimanes del Tejar León</v>
      </c>
      <c r="B3653" s="4" t="s">
        <v>7401</v>
      </c>
      <c r="C3653" s="4" t="s">
        <v>7402</v>
      </c>
      <c r="D3653" s="4" t="s">
        <v>7302</v>
      </c>
      <c r="E3653" s="4" t="s">
        <v>862</v>
      </c>
      <c r="F3653" s="4">
        <v>-5.8062142799999998</v>
      </c>
      <c r="G3653" s="4">
        <v>42.618003600000002</v>
      </c>
    </row>
    <row r="3654" spans="1:7" x14ac:dyDescent="0.25">
      <c r="A3654" t="str">
        <f t="shared" si="57"/>
        <v>24056 Cistierna León</v>
      </c>
      <c r="B3654" s="4" t="s">
        <v>7403</v>
      </c>
      <c r="C3654" s="4" t="s">
        <v>7404</v>
      </c>
      <c r="D3654" s="4" t="s">
        <v>7302</v>
      </c>
      <c r="E3654" s="4" t="s">
        <v>862</v>
      </c>
      <c r="F3654" s="4">
        <v>-5.1243679999999996</v>
      </c>
      <c r="G3654" s="4">
        <v>42.803151630000002</v>
      </c>
    </row>
    <row r="3655" spans="1:7" x14ac:dyDescent="0.25">
      <c r="A3655" t="str">
        <f t="shared" si="57"/>
        <v>24057 Congosto León</v>
      </c>
      <c r="B3655" s="4" t="s">
        <v>7405</v>
      </c>
      <c r="C3655" s="4" t="s">
        <v>7406</v>
      </c>
      <c r="D3655" s="4" t="s">
        <v>7302</v>
      </c>
      <c r="E3655" s="4" t="s">
        <v>862</v>
      </c>
      <c r="F3655" s="4">
        <v>-6.51973292</v>
      </c>
      <c r="G3655" s="4">
        <v>42.61789005</v>
      </c>
    </row>
    <row r="3656" spans="1:7" x14ac:dyDescent="0.25">
      <c r="A3656" t="str">
        <f t="shared" si="57"/>
        <v>24058 Corbillos de los Oteros León</v>
      </c>
      <c r="B3656" s="4" t="s">
        <v>7407</v>
      </c>
      <c r="C3656" s="4" t="s">
        <v>7408</v>
      </c>
      <c r="D3656" s="4" t="s">
        <v>7302</v>
      </c>
      <c r="E3656" s="4" t="s">
        <v>862</v>
      </c>
      <c r="F3656" s="4">
        <v>-5.4590804899999998</v>
      </c>
      <c r="G3656" s="4">
        <v>42.406527259999997</v>
      </c>
    </row>
    <row r="3657" spans="1:7" x14ac:dyDescent="0.25">
      <c r="A3657" t="str">
        <f t="shared" si="57"/>
        <v>24059 Corullón León</v>
      </c>
      <c r="B3657" s="4" t="s">
        <v>7409</v>
      </c>
      <c r="C3657" s="4" t="s">
        <v>7410</v>
      </c>
      <c r="D3657" s="4" t="s">
        <v>7302</v>
      </c>
      <c r="E3657" s="4" t="s">
        <v>862</v>
      </c>
      <c r="F3657" s="4">
        <v>-6.8193548699999997</v>
      </c>
      <c r="G3657" s="4">
        <v>42.578059369999998</v>
      </c>
    </row>
    <row r="3658" spans="1:7" x14ac:dyDescent="0.25">
      <c r="A3658" t="str">
        <f t="shared" si="57"/>
        <v>24060 Crémenes León</v>
      </c>
      <c r="B3658" s="4" t="s">
        <v>7411</v>
      </c>
      <c r="C3658" s="4" t="s">
        <v>7412</v>
      </c>
      <c r="D3658" s="4" t="s">
        <v>7302</v>
      </c>
      <c r="E3658" s="4" t="s">
        <v>862</v>
      </c>
      <c r="F3658" s="4">
        <v>-5.1441228399999996</v>
      </c>
      <c r="G3658" s="4">
        <v>42.904089300000003</v>
      </c>
    </row>
    <row r="3659" spans="1:7" x14ac:dyDescent="0.25">
      <c r="A3659" t="str">
        <f t="shared" si="57"/>
        <v>24061 Cuadros León</v>
      </c>
      <c r="B3659" s="4" t="s">
        <v>7413</v>
      </c>
      <c r="C3659" s="4" t="s">
        <v>7414</v>
      </c>
      <c r="D3659" s="4" t="s">
        <v>7302</v>
      </c>
      <c r="E3659" s="4" t="s">
        <v>862</v>
      </c>
      <c r="F3659" s="4">
        <v>-5.6389626499999999</v>
      </c>
      <c r="G3659" s="4">
        <v>42.710949970000001</v>
      </c>
    </row>
    <row r="3660" spans="1:7" x14ac:dyDescent="0.25">
      <c r="A3660" t="str">
        <f t="shared" si="57"/>
        <v>24062 Cubillas de los Oteros León</v>
      </c>
      <c r="B3660" s="4" t="s">
        <v>7415</v>
      </c>
      <c r="C3660" s="4" t="s">
        <v>7416</v>
      </c>
      <c r="D3660" s="4" t="s">
        <v>7302</v>
      </c>
      <c r="E3660" s="4" t="s">
        <v>862</v>
      </c>
      <c r="F3660" s="4">
        <v>-5.50751452</v>
      </c>
      <c r="G3660" s="4">
        <v>42.371707280000003</v>
      </c>
    </row>
    <row r="3661" spans="1:7" x14ac:dyDescent="0.25">
      <c r="A3661" t="str">
        <f t="shared" si="57"/>
        <v>24063 Cubillas de Rueda León</v>
      </c>
      <c r="B3661" s="4" t="s">
        <v>7417</v>
      </c>
      <c r="C3661" s="4" t="s">
        <v>7418</v>
      </c>
      <c r="D3661" s="4" t="s">
        <v>7302</v>
      </c>
      <c r="E3661" s="4" t="s">
        <v>862</v>
      </c>
      <c r="F3661" s="4">
        <v>-5.1736234899999998</v>
      </c>
      <c r="G3661" s="4">
        <v>42.655443759999997</v>
      </c>
    </row>
    <row r="3662" spans="1:7" x14ac:dyDescent="0.25">
      <c r="A3662" t="str">
        <f t="shared" si="57"/>
        <v>24064 Cubillos del Sil León</v>
      </c>
      <c r="B3662" s="4" t="s">
        <v>7419</v>
      </c>
      <c r="C3662" s="4" t="s">
        <v>7420</v>
      </c>
      <c r="D3662" s="4" t="s">
        <v>7302</v>
      </c>
      <c r="E3662" s="4" t="s">
        <v>862</v>
      </c>
      <c r="F3662" s="4">
        <v>-6.5649484400000002</v>
      </c>
      <c r="G3662" s="4">
        <v>42.6246236</v>
      </c>
    </row>
    <row r="3663" spans="1:7" x14ac:dyDescent="0.25">
      <c r="A3663" t="str">
        <f t="shared" si="57"/>
        <v>24065 Chozas de Abajo León</v>
      </c>
      <c r="B3663" s="4" t="s">
        <v>7421</v>
      </c>
      <c r="C3663" s="4" t="s">
        <v>7422</v>
      </c>
      <c r="D3663" s="4" t="s">
        <v>7302</v>
      </c>
      <c r="E3663" s="4" t="s">
        <v>862</v>
      </c>
      <c r="F3663" s="4">
        <v>-5.6871874</v>
      </c>
      <c r="G3663" s="4">
        <v>42.506674689999997</v>
      </c>
    </row>
    <row r="3664" spans="1:7" x14ac:dyDescent="0.25">
      <c r="A3664" t="str">
        <f t="shared" si="57"/>
        <v>24066 Destriana León</v>
      </c>
      <c r="B3664" s="4" t="s">
        <v>7423</v>
      </c>
      <c r="C3664" s="4" t="s">
        <v>7424</v>
      </c>
      <c r="D3664" s="4" t="s">
        <v>7302</v>
      </c>
      <c r="E3664" s="4" t="s">
        <v>862</v>
      </c>
      <c r="F3664" s="4">
        <v>-6.0942358299999997</v>
      </c>
      <c r="G3664" s="4">
        <v>42.325934959999998</v>
      </c>
    </row>
    <row r="3665" spans="1:7" x14ac:dyDescent="0.25">
      <c r="A3665" t="str">
        <f t="shared" si="57"/>
        <v>24067 Encinedo León</v>
      </c>
      <c r="B3665" s="4" t="s">
        <v>7425</v>
      </c>
      <c r="C3665" s="4" t="s">
        <v>7426</v>
      </c>
      <c r="D3665" s="4" t="s">
        <v>7302</v>
      </c>
      <c r="E3665" s="4" t="s">
        <v>862</v>
      </c>
      <c r="F3665" s="4">
        <v>-6.59448364</v>
      </c>
      <c r="G3665" s="4">
        <v>42.271518280000002</v>
      </c>
    </row>
    <row r="3666" spans="1:7" x14ac:dyDescent="0.25">
      <c r="A3666" t="str">
        <f t="shared" si="57"/>
        <v>24068 Ercina, La León</v>
      </c>
      <c r="B3666" s="4" t="s">
        <v>7427</v>
      </c>
      <c r="C3666" s="4" t="s">
        <v>7428</v>
      </c>
      <c r="D3666" s="4" t="s">
        <v>7302</v>
      </c>
      <c r="E3666" s="4" t="s">
        <v>862</v>
      </c>
      <c r="F3666" s="4">
        <v>-5.2174144099999999</v>
      </c>
      <c r="G3666" s="4">
        <v>42.812913160000001</v>
      </c>
    </row>
    <row r="3667" spans="1:7" x14ac:dyDescent="0.25">
      <c r="A3667" t="str">
        <f t="shared" si="57"/>
        <v>24069 Escobar de Campos León</v>
      </c>
      <c r="B3667" s="4" t="s">
        <v>7429</v>
      </c>
      <c r="C3667" s="4" t="s">
        <v>7430</v>
      </c>
      <c r="D3667" s="4" t="s">
        <v>7302</v>
      </c>
      <c r="E3667" s="4" t="s">
        <v>862</v>
      </c>
      <c r="F3667" s="4">
        <v>-4.9670516400000002</v>
      </c>
      <c r="G3667" s="4">
        <v>42.312916880000003</v>
      </c>
    </row>
    <row r="3668" spans="1:7" x14ac:dyDescent="0.25">
      <c r="A3668" t="str">
        <f t="shared" si="57"/>
        <v>24070 Fabero León</v>
      </c>
      <c r="B3668" s="4" t="s">
        <v>7431</v>
      </c>
      <c r="C3668" s="4" t="s">
        <v>7432</v>
      </c>
      <c r="D3668" s="4" t="s">
        <v>7302</v>
      </c>
      <c r="E3668" s="4" t="s">
        <v>862</v>
      </c>
      <c r="F3668" s="4">
        <v>-6.6280884799999997</v>
      </c>
      <c r="G3668" s="4">
        <v>42.763094250000002</v>
      </c>
    </row>
    <row r="3669" spans="1:7" x14ac:dyDescent="0.25">
      <c r="A3669" t="str">
        <f t="shared" si="57"/>
        <v>24071 Folgoso de la Ribera León</v>
      </c>
      <c r="B3669" s="4" t="s">
        <v>7433</v>
      </c>
      <c r="C3669" s="4" t="s">
        <v>7434</v>
      </c>
      <c r="D3669" s="4" t="s">
        <v>7302</v>
      </c>
      <c r="E3669" s="4" t="s">
        <v>862</v>
      </c>
      <c r="F3669" s="4">
        <v>-6.3194264499999999</v>
      </c>
      <c r="G3669" s="4">
        <v>42.643092299999999</v>
      </c>
    </row>
    <row r="3670" spans="1:7" x14ac:dyDescent="0.25">
      <c r="A3670" t="str">
        <f t="shared" si="57"/>
        <v>24073 Fresno de la Vega León</v>
      </c>
      <c r="B3670" s="4" t="s">
        <v>7435</v>
      </c>
      <c r="C3670" s="4" t="s">
        <v>7436</v>
      </c>
      <c r="D3670" s="4" t="s">
        <v>7302</v>
      </c>
      <c r="E3670" s="4" t="s">
        <v>862</v>
      </c>
      <c r="F3670" s="4">
        <v>-5.5361565199999996</v>
      </c>
      <c r="G3670" s="4">
        <v>42.344060679999998</v>
      </c>
    </row>
    <row r="3671" spans="1:7" x14ac:dyDescent="0.25">
      <c r="A3671" t="str">
        <f t="shared" si="57"/>
        <v>24074 Fuentes de Carbajal León</v>
      </c>
      <c r="B3671" s="4" t="s">
        <v>7437</v>
      </c>
      <c r="C3671" s="4" t="s">
        <v>7438</v>
      </c>
      <c r="D3671" s="4" t="s">
        <v>7302</v>
      </c>
      <c r="E3671" s="4" t="s">
        <v>862</v>
      </c>
      <c r="F3671" s="4">
        <v>-5.4459658600000003</v>
      </c>
      <c r="G3671" s="4">
        <v>42.178067730000002</v>
      </c>
    </row>
    <row r="3672" spans="1:7" x14ac:dyDescent="0.25">
      <c r="A3672" t="str">
        <f t="shared" si="57"/>
        <v>24076 Garrafe de Torío León</v>
      </c>
      <c r="B3672" s="4" t="s">
        <v>7439</v>
      </c>
      <c r="C3672" s="4" t="s">
        <v>7440</v>
      </c>
      <c r="D3672" s="4" t="s">
        <v>7302</v>
      </c>
      <c r="E3672" s="4" t="s">
        <v>862</v>
      </c>
      <c r="F3672" s="4">
        <v>-5.5240947199999999</v>
      </c>
      <c r="G3672" s="4">
        <v>42.732901200000001</v>
      </c>
    </row>
    <row r="3673" spans="1:7" x14ac:dyDescent="0.25">
      <c r="A3673" t="str">
        <f t="shared" si="57"/>
        <v>24077 Gordaliza del Pino León</v>
      </c>
      <c r="B3673" s="4" t="s">
        <v>7441</v>
      </c>
      <c r="C3673" s="4" t="s">
        <v>7442</v>
      </c>
      <c r="D3673" s="4" t="s">
        <v>7302</v>
      </c>
      <c r="E3673" s="4" t="s">
        <v>862</v>
      </c>
      <c r="F3673" s="4">
        <v>-5.1576275100000002</v>
      </c>
      <c r="G3673" s="4">
        <v>42.343528810000002</v>
      </c>
    </row>
    <row r="3674" spans="1:7" x14ac:dyDescent="0.25">
      <c r="A3674" t="str">
        <f t="shared" si="57"/>
        <v>24078 Gordoncillo León</v>
      </c>
      <c r="B3674" s="4" t="s">
        <v>7443</v>
      </c>
      <c r="C3674" s="4" t="s">
        <v>7444</v>
      </c>
      <c r="D3674" s="4" t="s">
        <v>7302</v>
      </c>
      <c r="E3674" s="4" t="s">
        <v>862</v>
      </c>
      <c r="F3674" s="4">
        <v>-5.4019769999999996</v>
      </c>
      <c r="G3674" s="4">
        <v>42.13550042</v>
      </c>
    </row>
    <row r="3675" spans="1:7" x14ac:dyDescent="0.25">
      <c r="A3675" t="str">
        <f t="shared" si="57"/>
        <v>24079 Gradefes León</v>
      </c>
      <c r="B3675" s="4" t="s">
        <v>7445</v>
      </c>
      <c r="C3675" s="4" t="s">
        <v>7446</v>
      </c>
      <c r="D3675" s="4" t="s">
        <v>7302</v>
      </c>
      <c r="E3675" s="4" t="s">
        <v>862</v>
      </c>
      <c r="F3675" s="4">
        <v>-5.22617668</v>
      </c>
      <c r="G3675" s="4">
        <v>42.62381628</v>
      </c>
    </row>
    <row r="3676" spans="1:7" x14ac:dyDescent="0.25">
      <c r="A3676" t="str">
        <f t="shared" si="57"/>
        <v>24080 Grajal de Campos León</v>
      </c>
      <c r="B3676" s="4" t="s">
        <v>7447</v>
      </c>
      <c r="C3676" s="4" t="s">
        <v>7448</v>
      </c>
      <c r="D3676" s="4" t="s">
        <v>7302</v>
      </c>
      <c r="E3676" s="4" t="s">
        <v>862</v>
      </c>
      <c r="F3676" s="4">
        <v>-5.0206845800000002</v>
      </c>
      <c r="G3676" s="4">
        <v>42.320539259999997</v>
      </c>
    </row>
    <row r="3677" spans="1:7" x14ac:dyDescent="0.25">
      <c r="A3677" t="str">
        <f t="shared" si="57"/>
        <v>24081 Gusendos de los Oteros León</v>
      </c>
      <c r="B3677" s="4" t="s">
        <v>7449</v>
      </c>
      <c r="C3677" s="4" t="s">
        <v>7450</v>
      </c>
      <c r="D3677" s="4" t="s">
        <v>7302</v>
      </c>
      <c r="E3677" s="4" t="s">
        <v>862</v>
      </c>
      <c r="F3677" s="4">
        <v>-5.4300196300000003</v>
      </c>
      <c r="G3677" s="4">
        <v>42.377699610000001</v>
      </c>
    </row>
    <row r="3678" spans="1:7" x14ac:dyDescent="0.25">
      <c r="A3678" t="str">
        <f t="shared" si="57"/>
        <v>24082 Hospital de Órbigo León</v>
      </c>
      <c r="B3678" s="4" t="s">
        <v>7451</v>
      </c>
      <c r="C3678" s="4" t="s">
        <v>7452</v>
      </c>
      <c r="D3678" s="4" t="s">
        <v>7302</v>
      </c>
      <c r="E3678" s="4" t="s">
        <v>862</v>
      </c>
      <c r="F3678" s="4">
        <v>-5.8824927499999999</v>
      </c>
      <c r="G3678" s="4">
        <v>42.46356454</v>
      </c>
    </row>
    <row r="3679" spans="1:7" x14ac:dyDescent="0.25">
      <c r="A3679" t="str">
        <f t="shared" si="57"/>
        <v>24083 Igüeña León</v>
      </c>
      <c r="B3679" s="4" t="s">
        <v>7453</v>
      </c>
      <c r="C3679" s="4" t="s">
        <v>7454</v>
      </c>
      <c r="D3679" s="4" t="s">
        <v>7302</v>
      </c>
      <c r="E3679" s="4" t="s">
        <v>862</v>
      </c>
      <c r="F3679" s="4">
        <v>-6.2786460499999999</v>
      </c>
      <c r="G3679" s="4">
        <v>42.72785623</v>
      </c>
    </row>
    <row r="3680" spans="1:7" x14ac:dyDescent="0.25">
      <c r="A3680" t="str">
        <f t="shared" si="57"/>
        <v>24084 Izagre León</v>
      </c>
      <c r="B3680" s="4" t="s">
        <v>7455</v>
      </c>
      <c r="C3680" s="4" t="s">
        <v>7456</v>
      </c>
      <c r="D3680" s="4" t="s">
        <v>7302</v>
      </c>
      <c r="E3680" s="4" t="s">
        <v>862</v>
      </c>
      <c r="F3680" s="4">
        <v>-5.25751071</v>
      </c>
      <c r="G3680" s="4">
        <v>42.223990870000002</v>
      </c>
    </row>
    <row r="3681" spans="1:7" x14ac:dyDescent="0.25">
      <c r="A3681" t="str">
        <f t="shared" si="57"/>
        <v>24086 Joarilla de las Matas León</v>
      </c>
      <c r="B3681" s="4" t="s">
        <v>7457</v>
      </c>
      <c r="C3681" s="4" t="s">
        <v>7458</v>
      </c>
      <c r="D3681" s="4" t="s">
        <v>7302</v>
      </c>
      <c r="E3681" s="4" t="s">
        <v>862</v>
      </c>
      <c r="F3681" s="4">
        <v>-5.1785305399999997</v>
      </c>
      <c r="G3681" s="4">
        <v>42.28792885</v>
      </c>
    </row>
    <row r="3682" spans="1:7" x14ac:dyDescent="0.25">
      <c r="A3682" t="str">
        <f t="shared" si="57"/>
        <v>24087 Laguna Dalga León</v>
      </c>
      <c r="B3682" s="4" t="s">
        <v>7459</v>
      </c>
      <c r="C3682" s="4" t="s">
        <v>7460</v>
      </c>
      <c r="D3682" s="4" t="s">
        <v>7302</v>
      </c>
      <c r="E3682" s="4" t="s">
        <v>862</v>
      </c>
      <c r="F3682" s="4">
        <v>-5.7504436400000003</v>
      </c>
      <c r="G3682" s="4">
        <v>42.330832700000002</v>
      </c>
    </row>
    <row r="3683" spans="1:7" x14ac:dyDescent="0.25">
      <c r="A3683" t="str">
        <f t="shared" si="57"/>
        <v>24088 Laguna de Negrillos León</v>
      </c>
      <c r="B3683" s="4" t="s">
        <v>7461</v>
      </c>
      <c r="C3683" s="4" t="s">
        <v>7462</v>
      </c>
      <c r="D3683" s="4" t="s">
        <v>7302</v>
      </c>
      <c r="E3683" s="4" t="s">
        <v>862</v>
      </c>
      <c r="F3683" s="4">
        <v>-5.6609928099999998</v>
      </c>
      <c r="G3683" s="4">
        <v>42.23856799</v>
      </c>
    </row>
    <row r="3684" spans="1:7" x14ac:dyDescent="0.25">
      <c r="A3684" t="str">
        <f t="shared" si="57"/>
        <v>24089 León León</v>
      </c>
      <c r="B3684" s="4" t="s">
        <v>7463</v>
      </c>
      <c r="C3684" s="4" t="s">
        <v>7302</v>
      </c>
      <c r="D3684" s="4" t="s">
        <v>7302</v>
      </c>
      <c r="E3684" s="4" t="s">
        <v>862</v>
      </c>
      <c r="F3684" s="4">
        <v>-5.56707631</v>
      </c>
      <c r="G3684" s="4">
        <v>42.599120970000001</v>
      </c>
    </row>
    <row r="3685" spans="1:7" x14ac:dyDescent="0.25">
      <c r="A3685" t="str">
        <f t="shared" si="57"/>
        <v>24090 Lucillo León</v>
      </c>
      <c r="B3685" s="4" t="s">
        <v>7464</v>
      </c>
      <c r="C3685" s="4" t="s">
        <v>7465</v>
      </c>
      <c r="D3685" s="4" t="s">
        <v>7302</v>
      </c>
      <c r="E3685" s="4" t="s">
        <v>862</v>
      </c>
      <c r="F3685" s="4">
        <v>-6.3033988699999997</v>
      </c>
      <c r="G3685" s="4">
        <v>42.409484970000001</v>
      </c>
    </row>
    <row r="3686" spans="1:7" x14ac:dyDescent="0.25">
      <c r="A3686" t="str">
        <f t="shared" si="57"/>
        <v>24091 Luyego León</v>
      </c>
      <c r="B3686" s="4" t="s">
        <v>7466</v>
      </c>
      <c r="C3686" s="4" t="s">
        <v>7467</v>
      </c>
      <c r="D3686" s="4" t="s">
        <v>7302</v>
      </c>
      <c r="E3686" s="4" t="s">
        <v>862</v>
      </c>
      <c r="F3686" s="4">
        <v>-6.2363054699999996</v>
      </c>
      <c r="G3686" s="4">
        <v>42.376637809999998</v>
      </c>
    </row>
    <row r="3687" spans="1:7" x14ac:dyDescent="0.25">
      <c r="A3687" t="str">
        <f t="shared" si="57"/>
        <v>24092 Llamas de la Ribera León</v>
      </c>
      <c r="B3687" s="4" t="s">
        <v>7468</v>
      </c>
      <c r="C3687" s="4" t="s">
        <v>7469</v>
      </c>
      <c r="D3687" s="4" t="s">
        <v>7302</v>
      </c>
      <c r="E3687" s="4" t="s">
        <v>862</v>
      </c>
      <c r="F3687" s="4">
        <v>-5.8254223500000002</v>
      </c>
      <c r="G3687" s="4">
        <v>42.635631080000003</v>
      </c>
    </row>
    <row r="3688" spans="1:7" x14ac:dyDescent="0.25">
      <c r="A3688" t="str">
        <f t="shared" si="57"/>
        <v>24093 Magaz de Cepeda León</v>
      </c>
      <c r="B3688" s="4" t="s">
        <v>7470</v>
      </c>
      <c r="C3688" s="4" t="s">
        <v>7471</v>
      </c>
      <c r="D3688" s="4" t="s">
        <v>7302</v>
      </c>
      <c r="E3688" s="4" t="s">
        <v>862</v>
      </c>
      <c r="F3688" s="4">
        <v>-6.0720400400000001</v>
      </c>
      <c r="G3688" s="4">
        <v>42.539599709999997</v>
      </c>
    </row>
    <row r="3689" spans="1:7" x14ac:dyDescent="0.25">
      <c r="A3689" t="str">
        <f t="shared" si="57"/>
        <v>24094 Mansilla de las Mulas León</v>
      </c>
      <c r="B3689" s="4" t="s">
        <v>7472</v>
      </c>
      <c r="C3689" s="4" t="s">
        <v>7473</v>
      </c>
      <c r="D3689" s="4" t="s">
        <v>7302</v>
      </c>
      <c r="E3689" s="4" t="s">
        <v>862</v>
      </c>
      <c r="F3689" s="4">
        <v>-5.4164444100000004</v>
      </c>
      <c r="G3689" s="4">
        <v>42.498658749999997</v>
      </c>
    </row>
    <row r="3690" spans="1:7" x14ac:dyDescent="0.25">
      <c r="A3690" t="str">
        <f t="shared" si="57"/>
        <v>24095 Mansilla Mayor León</v>
      </c>
      <c r="B3690" s="4" t="s">
        <v>7474</v>
      </c>
      <c r="C3690" s="4" t="s">
        <v>7475</v>
      </c>
      <c r="D3690" s="4" t="s">
        <v>7302</v>
      </c>
      <c r="E3690" s="4" t="s">
        <v>862</v>
      </c>
      <c r="F3690" s="4">
        <v>-5.4439590999999998</v>
      </c>
      <c r="G3690" s="4">
        <v>42.508340959999998</v>
      </c>
    </row>
    <row r="3691" spans="1:7" x14ac:dyDescent="0.25">
      <c r="A3691" t="str">
        <f t="shared" si="57"/>
        <v>24096 Maraña León</v>
      </c>
      <c r="B3691" s="4" t="s">
        <v>7476</v>
      </c>
      <c r="C3691" s="4" t="s">
        <v>7477</v>
      </c>
      <c r="D3691" s="4" t="s">
        <v>7302</v>
      </c>
      <c r="E3691" s="4" t="s">
        <v>862</v>
      </c>
      <c r="F3691" s="4">
        <v>-5.1758052499999998</v>
      </c>
      <c r="G3691" s="4">
        <v>43.048918919999998</v>
      </c>
    </row>
    <row r="3692" spans="1:7" x14ac:dyDescent="0.25">
      <c r="A3692" t="str">
        <f t="shared" si="57"/>
        <v>24097 Matadeón de los Oteros León</v>
      </c>
      <c r="B3692" s="4" t="s">
        <v>7478</v>
      </c>
      <c r="C3692" s="4" t="s">
        <v>7479</v>
      </c>
      <c r="D3692" s="4" t="s">
        <v>7302</v>
      </c>
      <c r="E3692" s="4" t="s">
        <v>862</v>
      </c>
      <c r="F3692" s="4">
        <v>-5.3693661600000002</v>
      </c>
      <c r="G3692" s="4">
        <v>42.337724860000002</v>
      </c>
    </row>
    <row r="3693" spans="1:7" x14ac:dyDescent="0.25">
      <c r="A3693" t="str">
        <f t="shared" si="57"/>
        <v>24098 Matallana de Torío León</v>
      </c>
      <c r="B3693" s="4" t="s">
        <v>7480</v>
      </c>
      <c r="C3693" s="4" t="s">
        <v>7481</v>
      </c>
      <c r="D3693" s="4" t="s">
        <v>7302</v>
      </c>
      <c r="E3693" s="4" t="s">
        <v>862</v>
      </c>
      <c r="F3693" s="4">
        <v>-5.5200965200000001</v>
      </c>
      <c r="G3693" s="4">
        <v>42.866262290000002</v>
      </c>
    </row>
    <row r="3694" spans="1:7" x14ac:dyDescent="0.25">
      <c r="A3694" t="str">
        <f t="shared" si="57"/>
        <v>24099 Matanza León</v>
      </c>
      <c r="B3694" s="4" t="s">
        <v>7482</v>
      </c>
      <c r="C3694" s="4" t="s">
        <v>7483</v>
      </c>
      <c r="D3694" s="4" t="s">
        <v>7302</v>
      </c>
      <c r="E3694" s="4" t="s">
        <v>862</v>
      </c>
      <c r="F3694" s="4">
        <v>-5.3756206999999998</v>
      </c>
      <c r="G3694" s="4">
        <v>42.239434729999999</v>
      </c>
    </row>
    <row r="3695" spans="1:7" x14ac:dyDescent="0.25">
      <c r="A3695" t="str">
        <f t="shared" si="57"/>
        <v>24100 Molinaseca León</v>
      </c>
      <c r="B3695" s="4" t="s">
        <v>7484</v>
      </c>
      <c r="C3695" s="4" t="s">
        <v>7485</v>
      </c>
      <c r="D3695" s="4" t="s">
        <v>7302</v>
      </c>
      <c r="E3695" s="4" t="s">
        <v>862</v>
      </c>
      <c r="F3695" s="4">
        <v>-6.5195288500000004</v>
      </c>
      <c r="G3695" s="4">
        <v>42.537020069999997</v>
      </c>
    </row>
    <row r="3696" spans="1:7" x14ac:dyDescent="0.25">
      <c r="A3696" t="str">
        <f t="shared" si="57"/>
        <v>24101 Murias de Paredes León</v>
      </c>
      <c r="B3696" s="4" t="s">
        <v>7486</v>
      </c>
      <c r="C3696" s="4" t="s">
        <v>7487</v>
      </c>
      <c r="D3696" s="4" t="s">
        <v>7302</v>
      </c>
      <c r="E3696" s="4" t="s">
        <v>862</v>
      </c>
      <c r="F3696" s="4">
        <v>-6.1912440499999999</v>
      </c>
      <c r="G3696" s="4">
        <v>42.850198329999998</v>
      </c>
    </row>
    <row r="3697" spans="1:7" x14ac:dyDescent="0.25">
      <c r="A3697" t="str">
        <f t="shared" si="57"/>
        <v>24102 Noceda del Bierzo León</v>
      </c>
      <c r="B3697" s="4" t="s">
        <v>7488</v>
      </c>
      <c r="C3697" s="4" t="s">
        <v>7489</v>
      </c>
      <c r="D3697" s="4" t="s">
        <v>7302</v>
      </c>
      <c r="E3697" s="4" t="s">
        <v>862</v>
      </c>
      <c r="F3697" s="4">
        <v>-6.3983690900000001</v>
      </c>
      <c r="G3697" s="4">
        <v>42.711459480000002</v>
      </c>
    </row>
    <row r="3698" spans="1:7" x14ac:dyDescent="0.25">
      <c r="A3698" t="str">
        <f t="shared" si="57"/>
        <v>24103 Oencia León</v>
      </c>
      <c r="B3698" s="4" t="s">
        <v>7490</v>
      </c>
      <c r="C3698" s="4" t="s">
        <v>7491</v>
      </c>
      <c r="D3698" s="4" t="s">
        <v>7302</v>
      </c>
      <c r="E3698" s="4" t="s">
        <v>862</v>
      </c>
      <c r="F3698" s="4">
        <v>-6.9706104299999998</v>
      </c>
      <c r="G3698" s="4">
        <v>42.546798529999997</v>
      </c>
    </row>
    <row r="3699" spans="1:7" x14ac:dyDescent="0.25">
      <c r="A3699" t="str">
        <f t="shared" si="57"/>
        <v>24104 Omañas, Las León</v>
      </c>
      <c r="B3699" s="4" t="s">
        <v>7492</v>
      </c>
      <c r="C3699" s="4" t="s">
        <v>7493</v>
      </c>
      <c r="D3699" s="4" t="s">
        <v>7302</v>
      </c>
      <c r="E3699" s="4" t="s">
        <v>862</v>
      </c>
      <c r="F3699" s="4">
        <v>-5.8696508700000001</v>
      </c>
      <c r="G3699" s="4">
        <v>42.682436750000001</v>
      </c>
    </row>
    <row r="3700" spans="1:7" x14ac:dyDescent="0.25">
      <c r="A3700" t="str">
        <f t="shared" si="57"/>
        <v>24105 Onzonilla León</v>
      </c>
      <c r="B3700" s="4" t="s">
        <v>7494</v>
      </c>
      <c r="C3700" s="4" t="s">
        <v>7495</v>
      </c>
      <c r="D3700" s="4" t="s">
        <v>7302</v>
      </c>
      <c r="E3700" s="4" t="s">
        <v>862</v>
      </c>
      <c r="F3700" s="4">
        <v>-5.5823807409999997</v>
      </c>
      <c r="G3700" s="4">
        <v>42.524758599999998</v>
      </c>
    </row>
    <row r="3701" spans="1:7" x14ac:dyDescent="0.25">
      <c r="A3701" t="str">
        <f t="shared" si="57"/>
        <v>24106 Oseja de Sajambre León</v>
      </c>
      <c r="B3701" s="4" t="s">
        <v>7496</v>
      </c>
      <c r="C3701" s="4" t="s">
        <v>7497</v>
      </c>
      <c r="D3701" s="4" t="s">
        <v>7302</v>
      </c>
      <c r="E3701" s="4" t="s">
        <v>862</v>
      </c>
      <c r="F3701" s="4">
        <v>-5.0384646100000001</v>
      </c>
      <c r="G3701" s="4">
        <v>43.135641829999997</v>
      </c>
    </row>
    <row r="3702" spans="1:7" x14ac:dyDescent="0.25">
      <c r="A3702" t="str">
        <f t="shared" si="57"/>
        <v>24107 Pajares de los Oteros León</v>
      </c>
      <c r="B3702" s="4" t="s">
        <v>7498</v>
      </c>
      <c r="C3702" s="4" t="s">
        <v>7499</v>
      </c>
      <c r="D3702" s="4" t="s">
        <v>7302</v>
      </c>
      <c r="E3702" s="4" t="s">
        <v>862</v>
      </c>
      <c r="F3702" s="4">
        <v>-5.4724442099999999</v>
      </c>
      <c r="G3702" s="4">
        <v>42.329063130000002</v>
      </c>
    </row>
    <row r="3703" spans="1:7" x14ac:dyDescent="0.25">
      <c r="A3703" t="str">
        <f t="shared" si="57"/>
        <v>24108 Palacios de la Valduerna León</v>
      </c>
      <c r="B3703" s="4" t="s">
        <v>7500</v>
      </c>
      <c r="C3703" s="4" t="s">
        <v>7501</v>
      </c>
      <c r="D3703" s="4" t="s">
        <v>7302</v>
      </c>
      <c r="E3703" s="4" t="s">
        <v>862</v>
      </c>
      <c r="F3703" s="4">
        <v>-5.9384176200000001</v>
      </c>
      <c r="G3703" s="4">
        <v>42.327787499999999</v>
      </c>
    </row>
    <row r="3704" spans="1:7" x14ac:dyDescent="0.25">
      <c r="A3704" t="str">
        <f t="shared" si="57"/>
        <v>24109 Palacios del Sil León</v>
      </c>
      <c r="B3704" s="4" t="s">
        <v>7502</v>
      </c>
      <c r="C3704" s="4" t="s">
        <v>7503</v>
      </c>
      <c r="D3704" s="4" t="s">
        <v>7302</v>
      </c>
      <c r="E3704" s="4" t="s">
        <v>862</v>
      </c>
      <c r="F3704" s="4">
        <v>-6.43387303</v>
      </c>
      <c r="G3704" s="4">
        <v>42.875382010000003</v>
      </c>
    </row>
    <row r="3705" spans="1:7" x14ac:dyDescent="0.25">
      <c r="A3705" t="str">
        <f t="shared" si="57"/>
        <v>24110 Páramo del Sil León</v>
      </c>
      <c r="B3705" s="4" t="s">
        <v>7504</v>
      </c>
      <c r="C3705" s="4" t="s">
        <v>7505</v>
      </c>
      <c r="D3705" s="4" t="s">
        <v>7302</v>
      </c>
      <c r="E3705" s="4" t="s">
        <v>862</v>
      </c>
      <c r="F3705" s="4">
        <v>-6.4901334999999998</v>
      </c>
      <c r="G3705" s="4">
        <v>42.82003486</v>
      </c>
    </row>
    <row r="3706" spans="1:7" x14ac:dyDescent="0.25">
      <c r="A3706" t="str">
        <f t="shared" si="57"/>
        <v>24112 Peranzanes León</v>
      </c>
      <c r="B3706" s="4" t="s">
        <v>7506</v>
      </c>
      <c r="C3706" s="4" t="s">
        <v>7507</v>
      </c>
      <c r="D3706" s="4" t="s">
        <v>7302</v>
      </c>
      <c r="E3706" s="4" t="s">
        <v>862</v>
      </c>
      <c r="F3706" s="4">
        <v>-6.6323109499999999</v>
      </c>
      <c r="G3706" s="4">
        <v>42.876642709999999</v>
      </c>
    </row>
    <row r="3707" spans="1:7" x14ac:dyDescent="0.25">
      <c r="A3707" t="str">
        <f t="shared" si="57"/>
        <v>24113 Pobladura de Pelayo García León</v>
      </c>
      <c r="B3707" s="4" t="s">
        <v>7508</v>
      </c>
      <c r="C3707" s="4" t="s">
        <v>7509</v>
      </c>
      <c r="D3707" s="4" t="s">
        <v>7302</v>
      </c>
      <c r="E3707" s="4" t="s">
        <v>862</v>
      </c>
      <c r="F3707" s="4">
        <v>-5.68566913</v>
      </c>
      <c r="G3707" s="4">
        <v>42.305983410000003</v>
      </c>
    </row>
    <row r="3708" spans="1:7" x14ac:dyDescent="0.25">
      <c r="A3708" t="str">
        <f t="shared" si="57"/>
        <v>24114 Pola de Gordón, La León</v>
      </c>
      <c r="B3708" s="4" t="s">
        <v>7510</v>
      </c>
      <c r="C3708" s="4" t="s">
        <v>7511</v>
      </c>
      <c r="D3708" s="4" t="s">
        <v>7302</v>
      </c>
      <c r="E3708" s="4" t="s">
        <v>862</v>
      </c>
      <c r="F3708" s="4">
        <v>-5.6695580699999999</v>
      </c>
      <c r="G3708" s="4">
        <v>42.854768800000002</v>
      </c>
    </row>
    <row r="3709" spans="1:7" x14ac:dyDescent="0.25">
      <c r="A3709" t="str">
        <f t="shared" si="57"/>
        <v>24115 Ponferrada León</v>
      </c>
      <c r="B3709" s="4" t="s">
        <v>7512</v>
      </c>
      <c r="C3709" s="4" t="s">
        <v>7513</v>
      </c>
      <c r="D3709" s="4" t="s">
        <v>7302</v>
      </c>
      <c r="E3709" s="4" t="s">
        <v>862</v>
      </c>
      <c r="F3709" s="4">
        <v>-6.5972945699999999</v>
      </c>
      <c r="G3709" s="4">
        <v>42.547682799999997</v>
      </c>
    </row>
    <row r="3710" spans="1:7" x14ac:dyDescent="0.25">
      <c r="A3710" t="str">
        <f t="shared" si="57"/>
        <v>24116 Posada de Valdeón León</v>
      </c>
      <c r="B3710" s="4" t="s">
        <v>7514</v>
      </c>
      <c r="C3710" s="4" t="s">
        <v>7515</v>
      </c>
      <c r="D3710" s="4" t="s">
        <v>7302</v>
      </c>
      <c r="E3710" s="4" t="s">
        <v>862</v>
      </c>
      <c r="F3710" s="4">
        <v>-4.9174662800000002</v>
      </c>
      <c r="G3710" s="4">
        <v>43.151060680000001</v>
      </c>
    </row>
    <row r="3711" spans="1:7" x14ac:dyDescent="0.25">
      <c r="A3711" t="str">
        <f t="shared" si="57"/>
        <v>24117 Pozuelo del Páramo León</v>
      </c>
      <c r="B3711" s="4" t="s">
        <v>7516</v>
      </c>
      <c r="C3711" s="4" t="s">
        <v>7517</v>
      </c>
      <c r="D3711" s="4" t="s">
        <v>7302</v>
      </c>
      <c r="E3711" s="4" t="s">
        <v>862</v>
      </c>
      <c r="F3711" s="4">
        <v>-5.7677238900000001</v>
      </c>
      <c r="G3711" s="4">
        <v>42.171201830000001</v>
      </c>
    </row>
    <row r="3712" spans="1:7" x14ac:dyDescent="0.25">
      <c r="A3712" t="str">
        <f t="shared" si="57"/>
        <v>24118 Prado de la Guzpeña León</v>
      </c>
      <c r="B3712" s="4" t="s">
        <v>7518</v>
      </c>
      <c r="C3712" s="4" t="s">
        <v>7519</v>
      </c>
      <c r="D3712" s="4" t="s">
        <v>7302</v>
      </c>
      <c r="E3712" s="4" t="s">
        <v>862</v>
      </c>
      <c r="F3712" s="4">
        <v>-5.02528446</v>
      </c>
      <c r="G3712" s="4">
        <v>42.783605309999999</v>
      </c>
    </row>
    <row r="3713" spans="1:7" x14ac:dyDescent="0.25">
      <c r="A3713" t="str">
        <f t="shared" si="57"/>
        <v>24119 Priaranza del Bierzo León</v>
      </c>
      <c r="B3713" s="4" t="s">
        <v>7520</v>
      </c>
      <c r="C3713" s="4" t="s">
        <v>7521</v>
      </c>
      <c r="D3713" s="4" t="s">
        <v>7302</v>
      </c>
      <c r="E3713" s="4" t="s">
        <v>862</v>
      </c>
      <c r="F3713" s="4">
        <v>-6.6718043299999996</v>
      </c>
      <c r="G3713" s="4">
        <v>42.509057689999999</v>
      </c>
    </row>
    <row r="3714" spans="1:7" x14ac:dyDescent="0.25">
      <c r="A3714" t="str">
        <f t="shared" si="57"/>
        <v>24120 Prioro León</v>
      </c>
      <c r="B3714" s="4" t="s">
        <v>7522</v>
      </c>
      <c r="C3714" s="4" t="s">
        <v>7523</v>
      </c>
      <c r="D3714" s="4" t="s">
        <v>7302</v>
      </c>
      <c r="E3714" s="4" t="s">
        <v>862</v>
      </c>
      <c r="F3714" s="4">
        <v>-4.9621270099999997</v>
      </c>
      <c r="G3714" s="4">
        <v>42.893396090000003</v>
      </c>
    </row>
    <row r="3715" spans="1:7" x14ac:dyDescent="0.25">
      <c r="A3715" t="str">
        <f t="shared" ref="A3715:A3778" si="58">CONCATENATE(B3715, " ",C3715, " ",D3715)</f>
        <v>24121 Puebla de Lillo León</v>
      </c>
      <c r="B3715" s="4" t="s">
        <v>7524</v>
      </c>
      <c r="C3715" s="4" t="s">
        <v>7525</v>
      </c>
      <c r="D3715" s="4" t="s">
        <v>7302</v>
      </c>
      <c r="E3715" s="4" t="s">
        <v>862</v>
      </c>
      <c r="F3715" s="4">
        <v>-5.2737060500000004</v>
      </c>
      <c r="G3715" s="4">
        <v>43.006944339999997</v>
      </c>
    </row>
    <row r="3716" spans="1:7" x14ac:dyDescent="0.25">
      <c r="A3716" t="str">
        <f t="shared" si="58"/>
        <v>24122 Puente de Domingo Flórez León</v>
      </c>
      <c r="B3716" s="4" t="s">
        <v>7526</v>
      </c>
      <c r="C3716" s="4" t="s">
        <v>7527</v>
      </c>
      <c r="D3716" s="4" t="s">
        <v>7302</v>
      </c>
      <c r="E3716" s="4" t="s">
        <v>862</v>
      </c>
      <c r="F3716" s="4">
        <v>-6.8183600599999998</v>
      </c>
      <c r="G3716" s="4">
        <v>42.41072063</v>
      </c>
    </row>
    <row r="3717" spans="1:7" x14ac:dyDescent="0.25">
      <c r="A3717" t="str">
        <f t="shared" si="58"/>
        <v>24123 Quintana del Castillo León</v>
      </c>
      <c r="B3717" s="4" t="s">
        <v>7528</v>
      </c>
      <c r="C3717" s="4" t="s">
        <v>7529</v>
      </c>
      <c r="D3717" s="4" t="s">
        <v>7302</v>
      </c>
      <c r="E3717" s="4" t="s">
        <v>862</v>
      </c>
      <c r="F3717" s="4">
        <v>-6.0459551400000002</v>
      </c>
      <c r="G3717" s="4">
        <v>42.661305120000002</v>
      </c>
    </row>
    <row r="3718" spans="1:7" x14ac:dyDescent="0.25">
      <c r="A3718" t="str">
        <f t="shared" si="58"/>
        <v>24124 Quintana del Marco León</v>
      </c>
      <c r="B3718" s="4" t="s">
        <v>7530</v>
      </c>
      <c r="C3718" s="4" t="s">
        <v>7531</v>
      </c>
      <c r="D3718" s="4" t="s">
        <v>7302</v>
      </c>
      <c r="E3718" s="4" t="s">
        <v>862</v>
      </c>
      <c r="F3718" s="4">
        <v>-5.8510071999999997</v>
      </c>
      <c r="G3718" s="4">
        <v>42.206082989999999</v>
      </c>
    </row>
    <row r="3719" spans="1:7" x14ac:dyDescent="0.25">
      <c r="A3719" t="str">
        <f t="shared" si="58"/>
        <v>24125 Quintana y Congosto León</v>
      </c>
      <c r="B3719" s="4" t="s">
        <v>7532</v>
      </c>
      <c r="C3719" s="4" t="s">
        <v>7533</v>
      </c>
      <c r="D3719" s="4" t="s">
        <v>7302</v>
      </c>
      <c r="E3719" s="4" t="s">
        <v>862</v>
      </c>
      <c r="F3719" s="4">
        <v>-6.0376837800000001</v>
      </c>
      <c r="G3719" s="4">
        <v>42.25613723</v>
      </c>
    </row>
    <row r="3720" spans="1:7" x14ac:dyDescent="0.25">
      <c r="A3720" t="str">
        <f t="shared" si="58"/>
        <v>24127 Regueras de Arriba León</v>
      </c>
      <c r="B3720" s="4" t="s">
        <v>7534</v>
      </c>
      <c r="C3720" s="4" t="s">
        <v>7535</v>
      </c>
      <c r="D3720" s="4" t="s">
        <v>7302</v>
      </c>
      <c r="E3720" s="4" t="s">
        <v>862</v>
      </c>
      <c r="F3720" s="4">
        <v>-5.8621747400000004</v>
      </c>
      <c r="G3720" s="4">
        <v>42.292345589999996</v>
      </c>
    </row>
    <row r="3721" spans="1:7" x14ac:dyDescent="0.25">
      <c r="A3721" t="str">
        <f t="shared" si="58"/>
        <v>24129 Reyero León</v>
      </c>
      <c r="B3721" s="4" t="s">
        <v>7536</v>
      </c>
      <c r="C3721" s="4" t="s">
        <v>7537</v>
      </c>
      <c r="D3721" s="4" t="s">
        <v>7302</v>
      </c>
      <c r="E3721" s="4" t="s">
        <v>862</v>
      </c>
      <c r="F3721" s="4">
        <v>-5.1979750899999999</v>
      </c>
      <c r="G3721" s="4">
        <v>42.94764181</v>
      </c>
    </row>
    <row r="3722" spans="1:7" x14ac:dyDescent="0.25">
      <c r="A3722" t="str">
        <f t="shared" si="58"/>
        <v>24130 Riaño León</v>
      </c>
      <c r="B3722" s="4" t="s">
        <v>7538</v>
      </c>
      <c r="C3722" s="4" t="s">
        <v>7539</v>
      </c>
      <c r="D3722" s="4" t="s">
        <v>7302</v>
      </c>
      <c r="E3722" s="4" t="s">
        <v>862</v>
      </c>
      <c r="F3722" s="4">
        <v>-5.0161624900000001</v>
      </c>
      <c r="G3722" s="4">
        <v>42.973051150000003</v>
      </c>
    </row>
    <row r="3723" spans="1:7" x14ac:dyDescent="0.25">
      <c r="A3723" t="str">
        <f t="shared" si="58"/>
        <v>24131 Riego de la Vega León</v>
      </c>
      <c r="B3723" s="4" t="s">
        <v>7540</v>
      </c>
      <c r="C3723" s="4" t="s">
        <v>7541</v>
      </c>
      <c r="D3723" s="4" t="s">
        <v>7302</v>
      </c>
      <c r="E3723" s="4" t="s">
        <v>862</v>
      </c>
      <c r="F3723" s="4">
        <v>-5.9823219700000001</v>
      </c>
      <c r="G3723" s="4">
        <v>42.388788329999997</v>
      </c>
    </row>
    <row r="3724" spans="1:7" x14ac:dyDescent="0.25">
      <c r="A3724" t="str">
        <f t="shared" si="58"/>
        <v>24132 Riello León</v>
      </c>
      <c r="B3724" s="4" t="s">
        <v>7542</v>
      </c>
      <c r="C3724" s="4" t="s">
        <v>7543</v>
      </c>
      <c r="D3724" s="4" t="s">
        <v>7302</v>
      </c>
      <c r="E3724" s="4" t="s">
        <v>862</v>
      </c>
      <c r="F3724" s="4">
        <v>-5.9447257699999998</v>
      </c>
      <c r="G3724" s="4">
        <v>42.773053240000003</v>
      </c>
    </row>
    <row r="3725" spans="1:7" x14ac:dyDescent="0.25">
      <c r="A3725" t="str">
        <f t="shared" si="58"/>
        <v>24133 Rioseco de Tapia León</v>
      </c>
      <c r="B3725" s="4" t="s">
        <v>7544</v>
      </c>
      <c r="C3725" s="4" t="s">
        <v>7545</v>
      </c>
      <c r="D3725" s="4" t="s">
        <v>7302</v>
      </c>
      <c r="E3725" s="4" t="s">
        <v>862</v>
      </c>
      <c r="F3725" s="4">
        <v>-5.7893922599999996</v>
      </c>
      <c r="G3725" s="4">
        <v>42.729895249999998</v>
      </c>
    </row>
    <row r="3726" spans="1:7" x14ac:dyDescent="0.25">
      <c r="A3726" t="str">
        <f t="shared" si="58"/>
        <v>24134 Robla, La León</v>
      </c>
      <c r="B3726" s="4" t="s">
        <v>7546</v>
      </c>
      <c r="C3726" s="4" t="s">
        <v>7547</v>
      </c>
      <c r="D3726" s="4" t="s">
        <v>7302</v>
      </c>
      <c r="E3726" s="4" t="s">
        <v>862</v>
      </c>
      <c r="F3726" s="4">
        <v>-5.6281620600000002</v>
      </c>
      <c r="G3726" s="4">
        <v>42.802148369999998</v>
      </c>
    </row>
    <row r="3727" spans="1:7" x14ac:dyDescent="0.25">
      <c r="A3727" t="str">
        <f t="shared" si="58"/>
        <v>24136 Roperuelos del Páramo León</v>
      </c>
      <c r="B3727" s="4" t="s">
        <v>7548</v>
      </c>
      <c r="C3727" s="4" t="s">
        <v>7549</v>
      </c>
      <c r="D3727" s="4" t="s">
        <v>7302</v>
      </c>
      <c r="E3727" s="4" t="s">
        <v>862</v>
      </c>
      <c r="F3727" s="4">
        <v>-5.7827392399999997</v>
      </c>
      <c r="G3727" s="4">
        <v>42.237478240000002</v>
      </c>
    </row>
    <row r="3728" spans="1:7" x14ac:dyDescent="0.25">
      <c r="A3728" t="str">
        <f t="shared" si="58"/>
        <v>24137 Sabero León</v>
      </c>
      <c r="B3728" s="4" t="s">
        <v>7550</v>
      </c>
      <c r="C3728" s="4" t="s">
        <v>7551</v>
      </c>
      <c r="D3728" s="4" t="s">
        <v>7302</v>
      </c>
      <c r="E3728" s="4" t="s">
        <v>862</v>
      </c>
      <c r="F3728" s="4">
        <v>-5.1437882300000002</v>
      </c>
      <c r="G3728" s="4">
        <v>42.83430714</v>
      </c>
    </row>
    <row r="3729" spans="1:7" x14ac:dyDescent="0.25">
      <c r="A3729" t="str">
        <f t="shared" si="58"/>
        <v>24139 Sahagún León</v>
      </c>
      <c r="B3729" s="4" t="s">
        <v>7552</v>
      </c>
      <c r="C3729" s="4" t="s">
        <v>7553</v>
      </c>
      <c r="D3729" s="4" t="s">
        <v>7302</v>
      </c>
      <c r="E3729" s="4" t="s">
        <v>862</v>
      </c>
      <c r="F3729" s="4">
        <v>-5.0332385500000001</v>
      </c>
      <c r="G3729" s="4">
        <v>42.37119886</v>
      </c>
    </row>
    <row r="3730" spans="1:7" x14ac:dyDescent="0.25">
      <c r="A3730" t="str">
        <f t="shared" si="58"/>
        <v>24141 San Adrián del Valle León</v>
      </c>
      <c r="B3730" s="4" t="s">
        <v>7554</v>
      </c>
      <c r="C3730" s="4" t="s">
        <v>7555</v>
      </c>
      <c r="D3730" s="4" t="s">
        <v>7302</v>
      </c>
      <c r="E3730" s="4" t="s">
        <v>862</v>
      </c>
      <c r="F3730" s="4">
        <v>-5.7278191700000001</v>
      </c>
      <c r="G3730" s="4">
        <v>42.130012649999998</v>
      </c>
    </row>
    <row r="3731" spans="1:7" x14ac:dyDescent="0.25">
      <c r="A3731" t="str">
        <f t="shared" si="58"/>
        <v>24142 San Andrés del Rabanedo León</v>
      </c>
      <c r="B3731" s="4" t="s">
        <v>7556</v>
      </c>
      <c r="C3731" s="4" t="s">
        <v>7557</v>
      </c>
      <c r="D3731" s="4" t="s">
        <v>7302</v>
      </c>
      <c r="E3731" s="4" t="s">
        <v>862</v>
      </c>
      <c r="F3731" s="4">
        <v>-5.6154824300000001</v>
      </c>
      <c r="G3731" s="4">
        <v>42.611172869999997</v>
      </c>
    </row>
    <row r="3732" spans="1:7" x14ac:dyDescent="0.25">
      <c r="A3732" t="str">
        <f t="shared" si="58"/>
        <v>24143 Sancedo León</v>
      </c>
      <c r="B3732" s="4" t="s">
        <v>7558</v>
      </c>
      <c r="C3732" s="4" t="s">
        <v>7559</v>
      </c>
      <c r="D3732" s="4" t="s">
        <v>7302</v>
      </c>
      <c r="E3732" s="4" t="s">
        <v>862</v>
      </c>
      <c r="F3732" s="4">
        <v>-6.6347086800000001</v>
      </c>
      <c r="G3732" s="4">
        <v>42.666157990000002</v>
      </c>
    </row>
    <row r="3733" spans="1:7" x14ac:dyDescent="0.25">
      <c r="A3733" t="str">
        <f t="shared" si="58"/>
        <v>24144 San Cristóbal de la Polantera León</v>
      </c>
      <c r="B3733" s="4" t="s">
        <v>7560</v>
      </c>
      <c r="C3733" s="4" t="s">
        <v>7561</v>
      </c>
      <c r="D3733" s="4" t="s">
        <v>7302</v>
      </c>
      <c r="E3733" s="4" t="s">
        <v>862</v>
      </c>
      <c r="F3733" s="4">
        <v>-5.9074516800000003</v>
      </c>
      <c r="G3733" s="4">
        <v>42.390532890000003</v>
      </c>
    </row>
    <row r="3734" spans="1:7" x14ac:dyDescent="0.25">
      <c r="A3734" t="str">
        <f t="shared" si="58"/>
        <v>24145 San Emiliano León</v>
      </c>
      <c r="B3734" s="4" t="s">
        <v>7562</v>
      </c>
      <c r="C3734" s="4" t="s">
        <v>7563</v>
      </c>
      <c r="D3734" s="4" t="s">
        <v>7302</v>
      </c>
      <c r="E3734" s="4" t="s">
        <v>862</v>
      </c>
      <c r="F3734" s="4">
        <v>-6.0016492899999996</v>
      </c>
      <c r="G3734" s="4">
        <v>42.97244001</v>
      </c>
    </row>
    <row r="3735" spans="1:7" x14ac:dyDescent="0.25">
      <c r="A3735" t="str">
        <f t="shared" si="58"/>
        <v>24146 San Esteban de Nogales León</v>
      </c>
      <c r="B3735" s="4" t="s">
        <v>7564</v>
      </c>
      <c r="C3735" s="4" t="s">
        <v>7565</v>
      </c>
      <c r="D3735" s="4" t="s">
        <v>7302</v>
      </c>
      <c r="E3735" s="4" t="s">
        <v>862</v>
      </c>
      <c r="F3735" s="4">
        <v>-5.9313341199999998</v>
      </c>
      <c r="G3735" s="4">
        <v>42.159390629999997</v>
      </c>
    </row>
    <row r="3736" spans="1:7" x14ac:dyDescent="0.25">
      <c r="A3736" t="str">
        <f t="shared" si="58"/>
        <v>24148 San Justo de la Vega León</v>
      </c>
      <c r="B3736" s="4" t="s">
        <v>7566</v>
      </c>
      <c r="C3736" s="4" t="s">
        <v>7567</v>
      </c>
      <c r="D3736" s="4" t="s">
        <v>7302</v>
      </c>
      <c r="E3736" s="4" t="s">
        <v>862</v>
      </c>
      <c r="F3736" s="4">
        <v>-6.0159909799999998</v>
      </c>
      <c r="G3736" s="4">
        <v>42.452562720000003</v>
      </c>
    </row>
    <row r="3737" spans="1:7" x14ac:dyDescent="0.25">
      <c r="A3737" t="str">
        <f t="shared" si="58"/>
        <v>24149 San Millán de los Caballeros León</v>
      </c>
      <c r="B3737" s="4" t="s">
        <v>7568</v>
      </c>
      <c r="C3737" s="4" t="s">
        <v>7569</v>
      </c>
      <c r="D3737" s="4" t="s">
        <v>7302</v>
      </c>
      <c r="E3737" s="4" t="s">
        <v>862</v>
      </c>
      <c r="F3737" s="4">
        <v>-5.5610718600000002</v>
      </c>
      <c r="G3737" s="4">
        <v>42.284971089999999</v>
      </c>
    </row>
    <row r="3738" spans="1:7" x14ac:dyDescent="0.25">
      <c r="A3738" t="str">
        <f t="shared" si="58"/>
        <v>24150 San Pedro Bercianos León</v>
      </c>
      <c r="B3738" s="4" t="s">
        <v>7570</v>
      </c>
      <c r="C3738" s="4" t="s">
        <v>7571</v>
      </c>
      <c r="D3738" s="4" t="s">
        <v>7302</v>
      </c>
      <c r="E3738" s="4" t="s">
        <v>862</v>
      </c>
      <c r="F3738" s="4">
        <v>-5.7096365100000002</v>
      </c>
      <c r="G3738" s="4">
        <v>42.392320499999997</v>
      </c>
    </row>
    <row r="3739" spans="1:7" x14ac:dyDescent="0.25">
      <c r="A3739" t="str">
        <f t="shared" si="58"/>
        <v>24151 Santa Colomba de Curueño León</v>
      </c>
      <c r="B3739" s="4" t="s">
        <v>7572</v>
      </c>
      <c r="C3739" s="4" t="s">
        <v>7573</v>
      </c>
      <c r="D3739" s="4" t="s">
        <v>7302</v>
      </c>
      <c r="E3739" s="4" t="s">
        <v>862</v>
      </c>
      <c r="F3739" s="4">
        <v>-5.4121828699999996</v>
      </c>
      <c r="G3739" s="4">
        <v>42.7512525</v>
      </c>
    </row>
    <row r="3740" spans="1:7" x14ac:dyDescent="0.25">
      <c r="A3740" t="str">
        <f t="shared" si="58"/>
        <v>24152 Santa Colomba de Somoza León</v>
      </c>
      <c r="B3740" s="4" t="s">
        <v>7574</v>
      </c>
      <c r="C3740" s="4" t="s">
        <v>7575</v>
      </c>
      <c r="D3740" s="4" t="s">
        <v>7302</v>
      </c>
      <c r="E3740" s="4" t="s">
        <v>862</v>
      </c>
      <c r="F3740" s="4">
        <v>-6.2425234400000003</v>
      </c>
      <c r="G3740" s="4">
        <v>42.442615449999998</v>
      </c>
    </row>
    <row r="3741" spans="1:7" x14ac:dyDescent="0.25">
      <c r="A3741" t="str">
        <f t="shared" si="58"/>
        <v>24153 Santa Cristina de Valmadrigal León</v>
      </c>
      <c r="B3741" s="4" t="s">
        <v>7576</v>
      </c>
      <c r="C3741" s="4" t="s">
        <v>7577</v>
      </c>
      <c r="D3741" s="4" t="s">
        <v>7302</v>
      </c>
      <c r="E3741" s="4" t="s">
        <v>862</v>
      </c>
      <c r="F3741" s="4">
        <v>-5.3094960100000002</v>
      </c>
      <c r="G3741" s="4">
        <v>42.353536259999998</v>
      </c>
    </row>
    <row r="3742" spans="1:7" x14ac:dyDescent="0.25">
      <c r="A3742" t="str">
        <f t="shared" si="58"/>
        <v>24154 Santa Elena de Jamuz León</v>
      </c>
      <c r="B3742" s="4" t="s">
        <v>7578</v>
      </c>
      <c r="C3742" s="4" t="s">
        <v>7579</v>
      </c>
      <c r="D3742" s="4" t="s">
        <v>7302</v>
      </c>
      <c r="E3742" s="4" t="s">
        <v>862</v>
      </c>
      <c r="F3742" s="4">
        <v>-5.8882043599999996</v>
      </c>
      <c r="G3742" s="4">
        <v>42.259453710000003</v>
      </c>
    </row>
    <row r="3743" spans="1:7" x14ac:dyDescent="0.25">
      <c r="A3743" t="str">
        <f t="shared" si="58"/>
        <v>24155 Santa María de la Isla León</v>
      </c>
      <c r="B3743" s="4" t="s">
        <v>7580</v>
      </c>
      <c r="C3743" s="4" t="s">
        <v>7581</v>
      </c>
      <c r="D3743" s="4" t="s">
        <v>7302</v>
      </c>
      <c r="E3743" s="4" t="s">
        <v>862</v>
      </c>
      <c r="F3743" s="4">
        <v>-5.9283304699999997</v>
      </c>
      <c r="G3743" s="4">
        <v>42.356231889999997</v>
      </c>
    </row>
    <row r="3744" spans="1:7" x14ac:dyDescent="0.25">
      <c r="A3744" t="str">
        <f t="shared" si="58"/>
        <v>24156 Santa María del Monte de Cea León</v>
      </c>
      <c r="B3744" s="4" t="s">
        <v>7582</v>
      </c>
      <c r="C3744" s="4" t="s">
        <v>7583</v>
      </c>
      <c r="D3744" s="4" t="s">
        <v>7302</v>
      </c>
      <c r="E3744" s="4" t="s">
        <v>862</v>
      </c>
      <c r="F3744" s="4">
        <v>-5.1168387099999997</v>
      </c>
      <c r="G3744" s="4">
        <v>42.491710339999997</v>
      </c>
    </row>
    <row r="3745" spans="1:7" x14ac:dyDescent="0.25">
      <c r="A3745" t="str">
        <f t="shared" si="58"/>
        <v>24157 Santa María del Páramo León</v>
      </c>
      <c r="B3745" s="4" t="s">
        <v>7584</v>
      </c>
      <c r="C3745" s="4" t="s">
        <v>7585</v>
      </c>
      <c r="D3745" s="4" t="s">
        <v>7302</v>
      </c>
      <c r="E3745" s="4" t="s">
        <v>862</v>
      </c>
      <c r="F3745" s="4">
        <v>-5.74924927</v>
      </c>
      <c r="G3745" s="4">
        <v>42.353554690000003</v>
      </c>
    </row>
    <row r="3746" spans="1:7" x14ac:dyDescent="0.25">
      <c r="A3746" t="str">
        <f t="shared" si="58"/>
        <v>24158 Santa María de Ordás León</v>
      </c>
      <c r="B3746" s="4" t="s">
        <v>7586</v>
      </c>
      <c r="C3746" s="4" t="s">
        <v>7587</v>
      </c>
      <c r="D3746" s="4" t="s">
        <v>7302</v>
      </c>
      <c r="E3746" s="4" t="s">
        <v>862</v>
      </c>
      <c r="F3746" s="4">
        <v>-5.8236760099999998</v>
      </c>
      <c r="G3746" s="4">
        <v>42.726353099999997</v>
      </c>
    </row>
    <row r="3747" spans="1:7" x14ac:dyDescent="0.25">
      <c r="A3747" t="str">
        <f t="shared" si="58"/>
        <v>24159 Santa Marina del Rey León</v>
      </c>
      <c r="B3747" s="4" t="s">
        <v>7588</v>
      </c>
      <c r="C3747" s="4" t="s">
        <v>7589</v>
      </c>
      <c r="D3747" s="4" t="s">
        <v>7302</v>
      </c>
      <c r="E3747" s="4" t="s">
        <v>862</v>
      </c>
      <c r="F3747" s="4">
        <v>-5.8619941000000004</v>
      </c>
      <c r="G3747" s="4">
        <v>42.512795789999998</v>
      </c>
    </row>
    <row r="3748" spans="1:7" x14ac:dyDescent="0.25">
      <c r="A3748" t="str">
        <f t="shared" si="58"/>
        <v>24160 Santas Martas León</v>
      </c>
      <c r="B3748" s="4" t="s">
        <v>7590</v>
      </c>
      <c r="C3748" s="4" t="s">
        <v>7591</v>
      </c>
      <c r="D3748" s="4" t="s">
        <v>7302</v>
      </c>
      <c r="E3748" s="4" t="s">
        <v>862</v>
      </c>
      <c r="F3748" s="4">
        <v>-5.3719576299999998</v>
      </c>
      <c r="G3748" s="4">
        <v>42.43240866</v>
      </c>
    </row>
    <row r="3749" spans="1:7" x14ac:dyDescent="0.25">
      <c r="A3749" t="str">
        <f t="shared" si="58"/>
        <v>24161 Santiago Millas León</v>
      </c>
      <c r="B3749" s="4" t="s">
        <v>7592</v>
      </c>
      <c r="C3749" s="4" t="s">
        <v>7593</v>
      </c>
      <c r="D3749" s="4" t="s">
        <v>7302</v>
      </c>
      <c r="E3749" s="4" t="s">
        <v>862</v>
      </c>
      <c r="F3749" s="4">
        <v>-6.1059914500000003</v>
      </c>
      <c r="G3749" s="4">
        <v>42.381794360000001</v>
      </c>
    </row>
    <row r="3750" spans="1:7" x14ac:dyDescent="0.25">
      <c r="A3750" t="str">
        <f t="shared" si="58"/>
        <v>24162 Santovenia de la Valdoncina León</v>
      </c>
      <c r="B3750" s="4" t="s">
        <v>7594</v>
      </c>
      <c r="C3750" s="4" t="s">
        <v>7595</v>
      </c>
      <c r="D3750" s="4" t="s">
        <v>7302</v>
      </c>
      <c r="E3750" s="4" t="s">
        <v>862</v>
      </c>
      <c r="F3750" s="4">
        <v>-5.6214039500000004</v>
      </c>
      <c r="G3750" s="4">
        <v>42.543048990000003</v>
      </c>
    </row>
    <row r="3751" spans="1:7" x14ac:dyDescent="0.25">
      <c r="A3751" t="str">
        <f t="shared" si="58"/>
        <v>24163 Sariegos León</v>
      </c>
      <c r="B3751" s="4" t="s">
        <v>7596</v>
      </c>
      <c r="C3751" s="4" t="s">
        <v>7597</v>
      </c>
      <c r="D3751" s="4" t="s">
        <v>7302</v>
      </c>
      <c r="E3751" s="4" t="s">
        <v>862</v>
      </c>
      <c r="F3751" s="4">
        <v>-5.6311491599999997</v>
      </c>
      <c r="G3751" s="4">
        <v>42.647374419999998</v>
      </c>
    </row>
    <row r="3752" spans="1:7" x14ac:dyDescent="0.25">
      <c r="A3752" t="str">
        <f t="shared" si="58"/>
        <v>24164 Sena de Luna León</v>
      </c>
      <c r="B3752" s="4" t="s">
        <v>7598</v>
      </c>
      <c r="C3752" s="4" t="s">
        <v>7599</v>
      </c>
      <c r="D3752" s="4" t="s">
        <v>7302</v>
      </c>
      <c r="E3752" s="4" t="s">
        <v>862</v>
      </c>
      <c r="F3752" s="4">
        <v>-5.9531635200000004</v>
      </c>
      <c r="G3752" s="4">
        <v>42.929740240000001</v>
      </c>
    </row>
    <row r="3753" spans="1:7" x14ac:dyDescent="0.25">
      <c r="A3753" t="str">
        <f t="shared" si="58"/>
        <v>24165 Sobrado León</v>
      </c>
      <c r="B3753" s="4" t="s">
        <v>7600</v>
      </c>
      <c r="C3753" s="4" t="s">
        <v>4500</v>
      </c>
      <c r="D3753" s="4" t="s">
        <v>7302</v>
      </c>
      <c r="E3753" s="4" t="s">
        <v>862</v>
      </c>
      <c r="F3753" s="4">
        <v>-6.8526636700000001</v>
      </c>
      <c r="G3753" s="4">
        <v>42.519973810000003</v>
      </c>
    </row>
    <row r="3754" spans="1:7" x14ac:dyDescent="0.25">
      <c r="A3754" t="str">
        <f t="shared" si="58"/>
        <v>24166 Soto de la Vega León</v>
      </c>
      <c r="B3754" s="4" t="s">
        <v>7601</v>
      </c>
      <c r="C3754" s="4" t="s">
        <v>7602</v>
      </c>
      <c r="D3754" s="4" t="s">
        <v>7302</v>
      </c>
      <c r="E3754" s="4" t="s">
        <v>862</v>
      </c>
      <c r="F3754" s="4">
        <v>-5.8817224599999998</v>
      </c>
      <c r="G3754" s="4">
        <v>42.332649369999999</v>
      </c>
    </row>
    <row r="3755" spans="1:7" x14ac:dyDescent="0.25">
      <c r="A3755" t="str">
        <f t="shared" si="58"/>
        <v>24167 Soto y Amío León</v>
      </c>
      <c r="B3755" s="4" t="s">
        <v>7603</v>
      </c>
      <c r="C3755" s="4" t="s">
        <v>7604</v>
      </c>
      <c r="D3755" s="4" t="s">
        <v>7302</v>
      </c>
      <c r="E3755" s="4" t="s">
        <v>862</v>
      </c>
      <c r="F3755" s="4">
        <v>-5.8873571099999999</v>
      </c>
      <c r="G3755" s="4">
        <v>42.774740479999998</v>
      </c>
    </row>
    <row r="3756" spans="1:7" x14ac:dyDescent="0.25">
      <c r="A3756" t="str">
        <f t="shared" si="58"/>
        <v>24168 Toral de los Guzmanes León</v>
      </c>
      <c r="B3756" s="4" t="s">
        <v>7605</v>
      </c>
      <c r="C3756" s="4" t="s">
        <v>7606</v>
      </c>
      <c r="D3756" s="4" t="s">
        <v>7302</v>
      </c>
      <c r="E3756" s="4" t="s">
        <v>862</v>
      </c>
      <c r="F3756" s="4">
        <v>-5.5673035000000004</v>
      </c>
      <c r="G3756" s="4">
        <v>42.24430693</v>
      </c>
    </row>
    <row r="3757" spans="1:7" x14ac:dyDescent="0.25">
      <c r="A3757" t="str">
        <f t="shared" si="58"/>
        <v>24169 Toreno León</v>
      </c>
      <c r="B3757" s="4" t="s">
        <v>7607</v>
      </c>
      <c r="C3757" s="4" t="s">
        <v>7608</v>
      </c>
      <c r="D3757" s="4" t="s">
        <v>7302</v>
      </c>
      <c r="E3757" s="4" t="s">
        <v>862</v>
      </c>
      <c r="F3757" s="4">
        <v>-6.5105799800000002</v>
      </c>
      <c r="G3757" s="4">
        <v>42.697565390000001</v>
      </c>
    </row>
    <row r="3758" spans="1:7" x14ac:dyDescent="0.25">
      <c r="A3758" t="str">
        <f t="shared" si="58"/>
        <v>24170 Torre del Bierzo León</v>
      </c>
      <c r="B3758" s="4" t="s">
        <v>7609</v>
      </c>
      <c r="C3758" s="4" t="s">
        <v>7610</v>
      </c>
      <c r="D3758" s="4" t="s">
        <v>7302</v>
      </c>
      <c r="E3758" s="4" t="s">
        <v>862</v>
      </c>
      <c r="F3758" s="4">
        <v>-6.3208790600000002</v>
      </c>
      <c r="G3758" s="4">
        <v>42.595039919999998</v>
      </c>
    </row>
    <row r="3759" spans="1:7" x14ac:dyDescent="0.25">
      <c r="A3759" t="str">
        <f t="shared" si="58"/>
        <v>24171 Trabadelo León</v>
      </c>
      <c r="B3759" s="4" t="s">
        <v>7611</v>
      </c>
      <c r="C3759" s="4" t="s">
        <v>7612</v>
      </c>
      <c r="D3759" s="4" t="s">
        <v>7302</v>
      </c>
      <c r="E3759" s="4" t="s">
        <v>862</v>
      </c>
      <c r="F3759" s="4">
        <v>-6.8830778600000002</v>
      </c>
      <c r="G3759" s="4">
        <v>42.65012574</v>
      </c>
    </row>
    <row r="3760" spans="1:7" x14ac:dyDescent="0.25">
      <c r="A3760" t="str">
        <f t="shared" si="58"/>
        <v>24172 Truchas León</v>
      </c>
      <c r="B3760" s="4" t="s">
        <v>7613</v>
      </c>
      <c r="C3760" s="4" t="s">
        <v>7614</v>
      </c>
      <c r="D3760" s="4" t="s">
        <v>7302</v>
      </c>
      <c r="E3760" s="4" t="s">
        <v>862</v>
      </c>
      <c r="F3760" s="4">
        <v>-6.4346136700000001</v>
      </c>
      <c r="G3760" s="4">
        <v>42.260938090000003</v>
      </c>
    </row>
    <row r="3761" spans="1:7" x14ac:dyDescent="0.25">
      <c r="A3761" t="str">
        <f t="shared" si="58"/>
        <v>24173 Turcia León</v>
      </c>
      <c r="B3761" s="4" t="s">
        <v>7615</v>
      </c>
      <c r="C3761" s="4" t="s">
        <v>7616</v>
      </c>
      <c r="D3761" s="4" t="s">
        <v>7302</v>
      </c>
      <c r="E3761" s="4" t="s">
        <v>862</v>
      </c>
      <c r="F3761" s="4">
        <v>-5.8749916400000002</v>
      </c>
      <c r="G3761" s="4">
        <v>42.533451849999999</v>
      </c>
    </row>
    <row r="3762" spans="1:7" x14ac:dyDescent="0.25">
      <c r="A3762" t="str">
        <f t="shared" si="58"/>
        <v>24174 Urdiales del Páramo León</v>
      </c>
      <c r="B3762" s="4" t="s">
        <v>7617</v>
      </c>
      <c r="C3762" s="4" t="s">
        <v>7618</v>
      </c>
      <c r="D3762" s="4" t="s">
        <v>7302</v>
      </c>
      <c r="E3762" s="4" t="s">
        <v>862</v>
      </c>
      <c r="F3762" s="4">
        <v>-5.7710811299999998</v>
      </c>
      <c r="G3762" s="4">
        <v>42.372390070000002</v>
      </c>
    </row>
    <row r="3763" spans="1:7" x14ac:dyDescent="0.25">
      <c r="A3763" t="str">
        <f t="shared" si="58"/>
        <v>24175 Valdefresno León</v>
      </c>
      <c r="B3763" s="4" t="s">
        <v>7619</v>
      </c>
      <c r="C3763" s="4" t="s">
        <v>7620</v>
      </c>
      <c r="D3763" s="4" t="s">
        <v>7302</v>
      </c>
      <c r="E3763" s="4" t="s">
        <v>862</v>
      </c>
      <c r="F3763" s="4">
        <v>-5.4925103799999997</v>
      </c>
      <c r="G3763" s="4">
        <v>42.593744469999997</v>
      </c>
    </row>
    <row r="3764" spans="1:7" x14ac:dyDescent="0.25">
      <c r="A3764" t="str">
        <f t="shared" si="58"/>
        <v>24176 Valdefuentes del Páramo León</v>
      </c>
      <c r="B3764" s="4" t="s">
        <v>7621</v>
      </c>
      <c r="C3764" s="4" t="s">
        <v>7622</v>
      </c>
      <c r="D3764" s="4" t="s">
        <v>7302</v>
      </c>
      <c r="E3764" s="4" t="s">
        <v>862</v>
      </c>
      <c r="F3764" s="4">
        <v>-5.8316053300000004</v>
      </c>
      <c r="G3764" s="4">
        <v>42.322011889999999</v>
      </c>
    </row>
    <row r="3765" spans="1:7" x14ac:dyDescent="0.25">
      <c r="A3765" t="str">
        <f t="shared" si="58"/>
        <v>24177 Valdelugueros León</v>
      </c>
      <c r="B3765" s="4" t="s">
        <v>7623</v>
      </c>
      <c r="C3765" s="4" t="s">
        <v>7624</v>
      </c>
      <c r="D3765" s="4" t="s">
        <v>7302</v>
      </c>
      <c r="E3765" s="4" t="s">
        <v>862</v>
      </c>
      <c r="F3765" s="4">
        <v>-5.4128986899999996</v>
      </c>
      <c r="G3765" s="4">
        <v>42.97392799</v>
      </c>
    </row>
    <row r="3766" spans="1:7" x14ac:dyDescent="0.25">
      <c r="A3766" t="str">
        <f t="shared" si="58"/>
        <v>24178 Valdemora León</v>
      </c>
      <c r="B3766" s="4" t="s">
        <v>7625</v>
      </c>
      <c r="C3766" s="4" t="s">
        <v>7626</v>
      </c>
      <c r="D3766" s="4" t="s">
        <v>7302</v>
      </c>
      <c r="E3766" s="4" t="s">
        <v>862</v>
      </c>
      <c r="F3766" s="4">
        <v>-5.4272813099999997</v>
      </c>
      <c r="G3766" s="4">
        <v>42.196025880000001</v>
      </c>
    </row>
    <row r="3767" spans="1:7" x14ac:dyDescent="0.25">
      <c r="A3767" t="str">
        <f t="shared" si="58"/>
        <v>24179 Valdepiélago León</v>
      </c>
      <c r="B3767" s="4" t="s">
        <v>7627</v>
      </c>
      <c r="C3767" s="4" t="s">
        <v>7628</v>
      </c>
      <c r="D3767" s="4" t="s">
        <v>7302</v>
      </c>
      <c r="E3767" s="4" t="s">
        <v>862</v>
      </c>
      <c r="F3767" s="4">
        <v>-5.4007743240000003</v>
      </c>
      <c r="G3767" s="4">
        <v>42.870345319999998</v>
      </c>
    </row>
    <row r="3768" spans="1:7" x14ac:dyDescent="0.25">
      <c r="A3768" t="str">
        <f t="shared" si="58"/>
        <v>24180 Valdepolo León</v>
      </c>
      <c r="B3768" s="4" t="s">
        <v>7629</v>
      </c>
      <c r="C3768" s="4" t="s">
        <v>7630</v>
      </c>
      <c r="D3768" s="4" t="s">
        <v>7302</v>
      </c>
      <c r="E3768" s="4" t="s">
        <v>862</v>
      </c>
      <c r="F3768" s="4">
        <v>-5.2257290300000001</v>
      </c>
      <c r="G3768" s="4">
        <v>42.57699796</v>
      </c>
    </row>
    <row r="3769" spans="1:7" x14ac:dyDescent="0.25">
      <c r="A3769" t="str">
        <f t="shared" si="58"/>
        <v>24181 Valderas León</v>
      </c>
      <c r="B3769" s="4" t="s">
        <v>7631</v>
      </c>
      <c r="C3769" s="4" t="s">
        <v>7632</v>
      </c>
      <c r="D3769" s="4" t="s">
        <v>7302</v>
      </c>
      <c r="E3769" s="4" t="s">
        <v>862</v>
      </c>
      <c r="F3769" s="4">
        <v>-5.4457283600000004</v>
      </c>
      <c r="G3769" s="4">
        <v>42.077659529999998</v>
      </c>
    </row>
    <row r="3770" spans="1:7" x14ac:dyDescent="0.25">
      <c r="A3770" t="str">
        <f t="shared" si="58"/>
        <v>24182 Valderrey León</v>
      </c>
      <c r="B3770" s="4" t="s">
        <v>7633</v>
      </c>
      <c r="C3770" s="4" t="s">
        <v>7634</v>
      </c>
      <c r="D3770" s="4" t="s">
        <v>7302</v>
      </c>
      <c r="E3770" s="4" t="s">
        <v>862</v>
      </c>
      <c r="F3770" s="4">
        <v>-6.0206245799999998</v>
      </c>
      <c r="G3770" s="4">
        <v>42.392107129999999</v>
      </c>
    </row>
    <row r="3771" spans="1:7" x14ac:dyDescent="0.25">
      <c r="A3771" t="str">
        <f t="shared" si="58"/>
        <v>24183 Valderrueda León</v>
      </c>
      <c r="B3771" s="4" t="s">
        <v>7635</v>
      </c>
      <c r="C3771" s="4" t="s">
        <v>7636</v>
      </c>
      <c r="D3771" s="4" t="s">
        <v>7302</v>
      </c>
      <c r="E3771" s="4" t="s">
        <v>862</v>
      </c>
      <c r="F3771" s="4">
        <v>-4.9474382500000003</v>
      </c>
      <c r="G3771" s="4">
        <v>42.815753209999997</v>
      </c>
    </row>
    <row r="3772" spans="1:7" x14ac:dyDescent="0.25">
      <c r="A3772" t="str">
        <f t="shared" si="58"/>
        <v>24184 Valdesamario León</v>
      </c>
      <c r="B3772" s="4" t="s">
        <v>7637</v>
      </c>
      <c r="C3772" s="4" t="s">
        <v>7638</v>
      </c>
      <c r="D3772" s="4" t="s">
        <v>7302</v>
      </c>
      <c r="E3772" s="4" t="s">
        <v>862</v>
      </c>
      <c r="F3772" s="4">
        <v>-5.9514448</v>
      </c>
      <c r="G3772" s="4">
        <v>42.721508360000001</v>
      </c>
    </row>
    <row r="3773" spans="1:7" x14ac:dyDescent="0.25">
      <c r="A3773" t="str">
        <f t="shared" si="58"/>
        <v>24185 Val de San Lorenzo León</v>
      </c>
      <c r="B3773" s="4" t="s">
        <v>7639</v>
      </c>
      <c r="C3773" s="4" t="s">
        <v>7640</v>
      </c>
      <c r="D3773" s="4" t="s">
        <v>7302</v>
      </c>
      <c r="E3773" s="4" t="s">
        <v>862</v>
      </c>
      <c r="F3773" s="4">
        <v>-6.1226827000000004</v>
      </c>
      <c r="G3773" s="4">
        <v>42.417875109999997</v>
      </c>
    </row>
    <row r="3774" spans="1:7" x14ac:dyDescent="0.25">
      <c r="A3774" t="str">
        <f t="shared" si="58"/>
        <v>24187 Valdevimbre León</v>
      </c>
      <c r="B3774" s="4" t="s">
        <v>7641</v>
      </c>
      <c r="C3774" s="4" t="s">
        <v>7642</v>
      </c>
      <c r="D3774" s="4" t="s">
        <v>7302</v>
      </c>
      <c r="E3774" s="4" t="s">
        <v>862</v>
      </c>
      <c r="F3774" s="4">
        <v>-5.6200231399999998</v>
      </c>
      <c r="G3774" s="4">
        <v>42.419619660000002</v>
      </c>
    </row>
    <row r="3775" spans="1:7" x14ac:dyDescent="0.25">
      <c r="A3775" t="str">
        <f t="shared" si="58"/>
        <v>24188 Valencia de Don Juan León</v>
      </c>
      <c r="B3775" s="4" t="s">
        <v>7643</v>
      </c>
      <c r="C3775" s="4" t="s">
        <v>7644</v>
      </c>
      <c r="D3775" s="4" t="s">
        <v>7302</v>
      </c>
      <c r="E3775" s="4" t="s">
        <v>862</v>
      </c>
      <c r="F3775" s="4">
        <v>-5.5201889900000003</v>
      </c>
      <c r="G3775" s="4">
        <v>42.293802249999999</v>
      </c>
    </row>
    <row r="3776" spans="1:7" x14ac:dyDescent="0.25">
      <c r="A3776" t="str">
        <f t="shared" si="58"/>
        <v>24189 Valverde de la Virgen León</v>
      </c>
      <c r="B3776" s="4" t="s">
        <v>7645</v>
      </c>
      <c r="C3776" s="4" t="s">
        <v>7646</v>
      </c>
      <c r="D3776" s="4" t="s">
        <v>7302</v>
      </c>
      <c r="E3776" s="4" t="s">
        <v>862</v>
      </c>
      <c r="F3776" s="4">
        <v>-5.6829255400000003</v>
      </c>
      <c r="G3776" s="4">
        <v>42.569179830000003</v>
      </c>
    </row>
    <row r="3777" spans="1:7" x14ac:dyDescent="0.25">
      <c r="A3777" t="str">
        <f t="shared" si="58"/>
        <v>24190 Valverde-Enrique León</v>
      </c>
      <c r="B3777" s="4" t="s">
        <v>7647</v>
      </c>
      <c r="C3777" s="4" t="s">
        <v>7648</v>
      </c>
      <c r="D3777" s="4" t="s">
        <v>7302</v>
      </c>
      <c r="E3777" s="4" t="s">
        <v>862</v>
      </c>
      <c r="F3777" s="4">
        <v>-5.2991860300000004</v>
      </c>
      <c r="G3777" s="4">
        <v>42.303852859999999</v>
      </c>
    </row>
    <row r="3778" spans="1:7" x14ac:dyDescent="0.25">
      <c r="A3778" t="str">
        <f t="shared" si="58"/>
        <v>24191 Vallecillo León</v>
      </c>
      <c r="B3778" s="4" t="s">
        <v>7649</v>
      </c>
      <c r="C3778" s="4" t="s">
        <v>7650</v>
      </c>
      <c r="D3778" s="4" t="s">
        <v>7302</v>
      </c>
      <c r="E3778" s="4" t="s">
        <v>862</v>
      </c>
      <c r="F3778" s="4">
        <v>-5.2106205499999998</v>
      </c>
      <c r="G3778" s="4">
        <v>42.355756900000003</v>
      </c>
    </row>
    <row r="3779" spans="1:7" x14ac:dyDescent="0.25">
      <c r="A3779" t="str">
        <f t="shared" ref="A3779:A3842" si="59">CONCATENATE(B3779, " ",C3779, " ",D3779)</f>
        <v>24193 Vecilla, La León</v>
      </c>
      <c r="B3779" s="4" t="s">
        <v>7651</v>
      </c>
      <c r="C3779" s="4" t="s">
        <v>7652</v>
      </c>
      <c r="D3779" s="4" t="s">
        <v>7302</v>
      </c>
      <c r="E3779" s="4" t="s">
        <v>862</v>
      </c>
      <c r="F3779" s="4">
        <v>-5.4061806399999996</v>
      </c>
      <c r="G3779" s="4">
        <v>42.84867749</v>
      </c>
    </row>
    <row r="3780" spans="1:7" x14ac:dyDescent="0.25">
      <c r="A3780" t="str">
        <f t="shared" si="59"/>
        <v>24194 Vegacervera León</v>
      </c>
      <c r="B3780" s="4" t="s">
        <v>7653</v>
      </c>
      <c r="C3780" s="4" t="s">
        <v>7654</v>
      </c>
      <c r="D3780" s="4" t="s">
        <v>7302</v>
      </c>
      <c r="E3780" s="4" t="s">
        <v>862</v>
      </c>
      <c r="F3780" s="4">
        <v>-5.5349163399999997</v>
      </c>
      <c r="G3780" s="4">
        <v>42.884394919999998</v>
      </c>
    </row>
    <row r="3781" spans="1:7" x14ac:dyDescent="0.25">
      <c r="A3781" t="str">
        <f t="shared" si="59"/>
        <v>24196 Vega de Espinareda León</v>
      </c>
      <c r="B3781" s="4" t="s">
        <v>7655</v>
      </c>
      <c r="C3781" s="4" t="s">
        <v>7656</v>
      </c>
      <c r="D3781" s="4" t="s">
        <v>7302</v>
      </c>
      <c r="E3781" s="4" t="s">
        <v>862</v>
      </c>
      <c r="F3781" s="4">
        <v>-6.6562944899999996</v>
      </c>
      <c r="G3781" s="4">
        <v>42.72810587</v>
      </c>
    </row>
    <row r="3782" spans="1:7" x14ac:dyDescent="0.25">
      <c r="A3782" t="str">
        <f t="shared" si="59"/>
        <v>24197 Vega de Infanzones León</v>
      </c>
      <c r="B3782" s="4" t="s">
        <v>7657</v>
      </c>
      <c r="C3782" s="4" t="s">
        <v>7658</v>
      </c>
      <c r="D3782" s="4" t="s">
        <v>7302</v>
      </c>
      <c r="E3782" s="4" t="s">
        <v>862</v>
      </c>
      <c r="F3782" s="4">
        <v>-5.5343807800000002</v>
      </c>
      <c r="G3782" s="4">
        <v>42.480981020000002</v>
      </c>
    </row>
    <row r="3783" spans="1:7" x14ac:dyDescent="0.25">
      <c r="A3783" t="str">
        <f t="shared" si="59"/>
        <v>24198 Vega de Valcarce León</v>
      </c>
      <c r="B3783" s="4" t="s">
        <v>7659</v>
      </c>
      <c r="C3783" s="4" t="s">
        <v>7660</v>
      </c>
      <c r="D3783" s="4" t="s">
        <v>7302</v>
      </c>
      <c r="E3783" s="4" t="s">
        <v>862</v>
      </c>
      <c r="F3783" s="4">
        <v>-6.9472354799999998</v>
      </c>
      <c r="G3783" s="4">
        <v>42.665251830000003</v>
      </c>
    </row>
    <row r="3784" spans="1:7" x14ac:dyDescent="0.25">
      <c r="A3784" t="str">
        <f t="shared" si="59"/>
        <v>24199 Vegaquemada León</v>
      </c>
      <c r="B3784" s="4" t="s">
        <v>7661</v>
      </c>
      <c r="C3784" s="4" t="s">
        <v>7662</v>
      </c>
      <c r="D3784" s="4" t="s">
        <v>7302</v>
      </c>
      <c r="E3784" s="4" t="s">
        <v>862</v>
      </c>
      <c r="F3784" s="4">
        <v>-5.3326082399999999</v>
      </c>
      <c r="G3784" s="4">
        <v>42.818817969999998</v>
      </c>
    </row>
    <row r="3785" spans="1:7" x14ac:dyDescent="0.25">
      <c r="A3785" t="str">
        <f t="shared" si="59"/>
        <v>24201 Vegas del Condado León</v>
      </c>
      <c r="B3785" s="4" t="s">
        <v>7663</v>
      </c>
      <c r="C3785" s="4" t="s">
        <v>7664</v>
      </c>
      <c r="D3785" s="4" t="s">
        <v>7302</v>
      </c>
      <c r="E3785" s="4" t="s">
        <v>862</v>
      </c>
      <c r="F3785" s="4">
        <v>-5.3649365299999996</v>
      </c>
      <c r="G3785" s="4">
        <v>42.684790239999998</v>
      </c>
    </row>
    <row r="3786" spans="1:7" x14ac:dyDescent="0.25">
      <c r="A3786" t="str">
        <f t="shared" si="59"/>
        <v>24202 Villablino León</v>
      </c>
      <c r="B3786" s="4" t="s">
        <v>7665</v>
      </c>
      <c r="C3786" s="4" t="s">
        <v>7666</v>
      </c>
      <c r="D3786" s="4" t="s">
        <v>7302</v>
      </c>
      <c r="E3786" s="4" t="s">
        <v>862</v>
      </c>
      <c r="F3786" s="4">
        <v>-6.31699477</v>
      </c>
      <c r="G3786" s="4">
        <v>42.93983987</v>
      </c>
    </row>
    <row r="3787" spans="1:7" x14ac:dyDescent="0.25">
      <c r="A3787" t="str">
        <f t="shared" si="59"/>
        <v>24203 Villabraz León</v>
      </c>
      <c r="B3787" s="4" t="s">
        <v>7667</v>
      </c>
      <c r="C3787" s="4" t="s">
        <v>7668</v>
      </c>
      <c r="D3787" s="4" t="s">
        <v>7302</v>
      </c>
      <c r="E3787" s="4" t="s">
        <v>862</v>
      </c>
      <c r="F3787" s="4">
        <v>-5.44435936</v>
      </c>
      <c r="G3787" s="4">
        <v>42.246274450000001</v>
      </c>
    </row>
    <row r="3788" spans="1:7" x14ac:dyDescent="0.25">
      <c r="A3788" t="str">
        <f t="shared" si="59"/>
        <v>24205 Villadangos del Páramo León</v>
      </c>
      <c r="B3788" s="4" t="s">
        <v>7669</v>
      </c>
      <c r="C3788" s="4" t="s">
        <v>7670</v>
      </c>
      <c r="D3788" s="4" t="s">
        <v>7302</v>
      </c>
      <c r="E3788" s="4" t="s">
        <v>862</v>
      </c>
      <c r="F3788" s="4">
        <v>-5.7664946700000002</v>
      </c>
      <c r="G3788" s="4">
        <v>42.516673279999999</v>
      </c>
    </row>
    <row r="3789" spans="1:7" x14ac:dyDescent="0.25">
      <c r="A3789" t="str">
        <f t="shared" si="59"/>
        <v>24206 Toral de los Vados León</v>
      </c>
      <c r="B3789" s="4" t="s">
        <v>7671</v>
      </c>
      <c r="C3789" s="4" t="s">
        <v>7672</v>
      </c>
      <c r="D3789" s="4" t="s">
        <v>7302</v>
      </c>
      <c r="E3789" s="4" t="s">
        <v>862</v>
      </c>
      <c r="F3789" s="4">
        <v>-6.7761493899999996</v>
      </c>
      <c r="G3789" s="4">
        <v>42.543035949999997</v>
      </c>
    </row>
    <row r="3790" spans="1:7" x14ac:dyDescent="0.25">
      <c r="A3790" t="str">
        <f t="shared" si="59"/>
        <v>24207 Villademor de la Vega León</v>
      </c>
      <c r="B3790" s="4" t="s">
        <v>7673</v>
      </c>
      <c r="C3790" s="4" t="s">
        <v>7674</v>
      </c>
      <c r="D3790" s="4" t="s">
        <v>7302</v>
      </c>
      <c r="E3790" s="4" t="s">
        <v>862</v>
      </c>
      <c r="F3790" s="4">
        <v>-5.56896857</v>
      </c>
      <c r="G3790" s="4">
        <v>42.270385570000002</v>
      </c>
    </row>
    <row r="3791" spans="1:7" x14ac:dyDescent="0.25">
      <c r="A3791" t="str">
        <f t="shared" si="59"/>
        <v>24209 Villafranca del Bierzo León</v>
      </c>
      <c r="B3791" s="4" t="s">
        <v>7675</v>
      </c>
      <c r="C3791" s="4" t="s">
        <v>7676</v>
      </c>
      <c r="D3791" s="4" t="s">
        <v>7302</v>
      </c>
      <c r="E3791" s="4" t="s">
        <v>862</v>
      </c>
      <c r="F3791" s="4">
        <v>-6.8108220700000004</v>
      </c>
      <c r="G3791" s="4">
        <v>42.60599303</v>
      </c>
    </row>
    <row r="3792" spans="1:7" x14ac:dyDescent="0.25">
      <c r="A3792" t="str">
        <f t="shared" si="59"/>
        <v>24210 Villagatón León</v>
      </c>
      <c r="B3792" s="4" t="s">
        <v>7677</v>
      </c>
      <c r="C3792" s="4" t="s">
        <v>7678</v>
      </c>
      <c r="D3792" s="4" t="s">
        <v>7302</v>
      </c>
      <c r="E3792" s="4" t="s">
        <v>862</v>
      </c>
      <c r="F3792" s="4">
        <v>-6.1618490699999997</v>
      </c>
      <c r="G3792" s="4">
        <v>42.634791720000003</v>
      </c>
    </row>
    <row r="3793" spans="1:7" x14ac:dyDescent="0.25">
      <c r="A3793" t="str">
        <f t="shared" si="59"/>
        <v>24211 Villamandos León</v>
      </c>
      <c r="B3793" s="4" t="s">
        <v>7679</v>
      </c>
      <c r="C3793" s="4" t="s">
        <v>7680</v>
      </c>
      <c r="D3793" s="4" t="s">
        <v>7302</v>
      </c>
      <c r="E3793" s="4" t="s">
        <v>862</v>
      </c>
      <c r="F3793" s="4">
        <v>-5.5925224709999997</v>
      </c>
      <c r="G3793" s="4">
        <v>42.179168769999997</v>
      </c>
    </row>
    <row r="3794" spans="1:7" x14ac:dyDescent="0.25">
      <c r="A3794" t="str">
        <f t="shared" si="59"/>
        <v>24212 Villamañán León</v>
      </c>
      <c r="B3794" s="4" t="s">
        <v>7681</v>
      </c>
      <c r="C3794" s="4" t="s">
        <v>7682</v>
      </c>
      <c r="D3794" s="4" t="s">
        <v>7302</v>
      </c>
      <c r="E3794" s="4" t="s">
        <v>862</v>
      </c>
      <c r="F3794" s="4">
        <v>-5.5856218799999997</v>
      </c>
      <c r="G3794" s="4">
        <v>42.321792500000001</v>
      </c>
    </row>
    <row r="3795" spans="1:7" x14ac:dyDescent="0.25">
      <c r="A3795" t="str">
        <f t="shared" si="59"/>
        <v>24213 Villamartín de Don Sancho León</v>
      </c>
      <c r="B3795" s="4" t="s">
        <v>7683</v>
      </c>
      <c r="C3795" s="4" t="s">
        <v>7684</v>
      </c>
      <c r="D3795" s="4" t="s">
        <v>7302</v>
      </c>
      <c r="E3795" s="4" t="s">
        <v>862</v>
      </c>
      <c r="F3795" s="4">
        <v>-5.0610230400000003</v>
      </c>
      <c r="G3795" s="4">
        <v>42.570624809999998</v>
      </c>
    </row>
    <row r="3796" spans="1:7" x14ac:dyDescent="0.25">
      <c r="A3796" t="str">
        <f t="shared" si="59"/>
        <v>24214 Villamejil León</v>
      </c>
      <c r="B3796" s="4" t="s">
        <v>7685</v>
      </c>
      <c r="C3796" s="4" t="s">
        <v>7686</v>
      </c>
      <c r="D3796" s="4" t="s">
        <v>7302</v>
      </c>
      <c r="E3796" s="4" t="s">
        <v>862</v>
      </c>
      <c r="F3796" s="4">
        <v>-6.0201947489999998</v>
      </c>
      <c r="G3796" s="4">
        <v>42.562652360000001</v>
      </c>
    </row>
    <row r="3797" spans="1:7" x14ac:dyDescent="0.25">
      <c r="A3797" t="str">
        <f t="shared" si="59"/>
        <v>24215 Villamol León</v>
      </c>
      <c r="B3797" s="4" t="s">
        <v>7687</v>
      </c>
      <c r="C3797" s="4" t="s">
        <v>7688</v>
      </c>
      <c r="D3797" s="4" t="s">
        <v>7302</v>
      </c>
      <c r="E3797" s="4" t="s">
        <v>862</v>
      </c>
      <c r="F3797" s="4">
        <v>-5.0490705399999998</v>
      </c>
      <c r="G3797" s="4">
        <v>42.428552430000003</v>
      </c>
    </row>
    <row r="3798" spans="1:7" x14ac:dyDescent="0.25">
      <c r="A3798" t="str">
        <f t="shared" si="59"/>
        <v>24216 Villamontán de la Valduerna León</v>
      </c>
      <c r="B3798" s="4" t="s">
        <v>7689</v>
      </c>
      <c r="C3798" s="4" t="s">
        <v>7690</v>
      </c>
      <c r="D3798" s="4" t="s">
        <v>7302</v>
      </c>
      <c r="E3798" s="4" t="s">
        <v>862</v>
      </c>
      <c r="F3798" s="4">
        <v>-5.99656068</v>
      </c>
      <c r="G3798" s="4">
        <v>42.310162429999998</v>
      </c>
    </row>
    <row r="3799" spans="1:7" x14ac:dyDescent="0.25">
      <c r="A3799" t="str">
        <f t="shared" si="59"/>
        <v>24217 Villamoratiel de las Matas León</v>
      </c>
      <c r="B3799" s="4" t="s">
        <v>7691</v>
      </c>
      <c r="C3799" s="4" t="s">
        <v>7692</v>
      </c>
      <c r="D3799" s="4" t="s">
        <v>7302</v>
      </c>
      <c r="E3799" s="4" t="s">
        <v>862</v>
      </c>
      <c r="F3799" s="4">
        <v>-5.3031650900000002</v>
      </c>
      <c r="G3799" s="4">
        <v>42.396259729999997</v>
      </c>
    </row>
    <row r="3800" spans="1:7" x14ac:dyDescent="0.25">
      <c r="A3800" t="str">
        <f t="shared" si="59"/>
        <v>24218 Villanueva de las Manzanas León</v>
      </c>
      <c r="B3800" s="4" t="s">
        <v>7693</v>
      </c>
      <c r="C3800" s="4" t="s">
        <v>7694</v>
      </c>
      <c r="D3800" s="4" t="s">
        <v>7302</v>
      </c>
      <c r="E3800" s="4" t="s">
        <v>862</v>
      </c>
      <c r="F3800" s="4">
        <v>-5.4804711199999998</v>
      </c>
      <c r="G3800" s="4">
        <v>42.471354820000002</v>
      </c>
    </row>
    <row r="3801" spans="1:7" x14ac:dyDescent="0.25">
      <c r="A3801" t="str">
        <f t="shared" si="59"/>
        <v>24219 Villaobispo de Otero León</v>
      </c>
      <c r="B3801" s="4" t="s">
        <v>7695</v>
      </c>
      <c r="C3801" s="4" t="s">
        <v>7696</v>
      </c>
      <c r="D3801" s="4" t="s">
        <v>7302</v>
      </c>
      <c r="E3801" s="4" t="s">
        <v>862</v>
      </c>
      <c r="F3801" s="4">
        <v>-6.0585573799999999</v>
      </c>
      <c r="G3801" s="4">
        <v>42.499992650000003</v>
      </c>
    </row>
    <row r="3802" spans="1:7" x14ac:dyDescent="0.25">
      <c r="A3802" t="str">
        <f t="shared" si="59"/>
        <v>24221 Villaquejida León</v>
      </c>
      <c r="B3802" s="4" t="s">
        <v>7697</v>
      </c>
      <c r="C3802" s="4" t="s">
        <v>7698</v>
      </c>
      <c r="D3802" s="4" t="s">
        <v>7302</v>
      </c>
      <c r="E3802" s="4" t="s">
        <v>862</v>
      </c>
      <c r="F3802" s="4">
        <v>-5.5960138600000002</v>
      </c>
      <c r="G3802" s="4">
        <v>42.146400630000002</v>
      </c>
    </row>
    <row r="3803" spans="1:7" x14ac:dyDescent="0.25">
      <c r="A3803" t="str">
        <f t="shared" si="59"/>
        <v>24222 Villaquilambre León</v>
      </c>
      <c r="B3803" s="4" t="s">
        <v>7699</v>
      </c>
      <c r="C3803" s="4" t="s">
        <v>7700</v>
      </c>
      <c r="D3803" s="4" t="s">
        <v>7302</v>
      </c>
      <c r="E3803" s="4" t="s">
        <v>862</v>
      </c>
      <c r="F3803" s="4">
        <v>-5.5587701899999997</v>
      </c>
      <c r="G3803" s="4">
        <v>42.646313450000001</v>
      </c>
    </row>
    <row r="3804" spans="1:7" x14ac:dyDescent="0.25">
      <c r="A3804" t="str">
        <f t="shared" si="59"/>
        <v>24223 Villarejo de Órbigo León</v>
      </c>
      <c r="B3804" s="4" t="s">
        <v>7701</v>
      </c>
      <c r="C3804" s="4" t="s">
        <v>7702</v>
      </c>
      <c r="D3804" s="4" t="s">
        <v>7302</v>
      </c>
      <c r="E3804" s="4" t="s">
        <v>862</v>
      </c>
      <c r="F3804" s="4">
        <v>-5.9037787499999999</v>
      </c>
      <c r="G3804" s="4">
        <v>42.445196889999998</v>
      </c>
    </row>
    <row r="3805" spans="1:7" x14ac:dyDescent="0.25">
      <c r="A3805" t="str">
        <f t="shared" si="59"/>
        <v>24224 Villares de Órbigo León</v>
      </c>
      <c r="B3805" s="4" t="s">
        <v>7703</v>
      </c>
      <c r="C3805" s="4" t="s">
        <v>7704</v>
      </c>
      <c r="D3805" s="4" t="s">
        <v>7302</v>
      </c>
      <c r="E3805" s="4" t="s">
        <v>862</v>
      </c>
      <c r="F3805" s="4">
        <v>-5.9090990000000003</v>
      </c>
      <c r="G3805" s="4">
        <v>42.470816300000003</v>
      </c>
    </row>
    <row r="3806" spans="1:7" x14ac:dyDescent="0.25">
      <c r="A3806" t="str">
        <f t="shared" si="59"/>
        <v>24225 Villasabariego León</v>
      </c>
      <c r="B3806" s="4" t="s">
        <v>7705</v>
      </c>
      <c r="C3806" s="4" t="s">
        <v>7706</v>
      </c>
      <c r="D3806" s="4" t="s">
        <v>7302</v>
      </c>
      <c r="E3806" s="4" t="s">
        <v>862</v>
      </c>
      <c r="F3806" s="4">
        <v>-5.41473797</v>
      </c>
      <c r="G3806" s="4">
        <v>42.533365060000001</v>
      </c>
    </row>
    <row r="3807" spans="1:7" x14ac:dyDescent="0.25">
      <c r="A3807" t="str">
        <f t="shared" si="59"/>
        <v>24226 Villaselán León</v>
      </c>
      <c r="B3807" s="4" t="s">
        <v>7707</v>
      </c>
      <c r="C3807" s="4" t="s">
        <v>7708</v>
      </c>
      <c r="D3807" s="4" t="s">
        <v>7302</v>
      </c>
      <c r="E3807" s="4" t="s">
        <v>862</v>
      </c>
      <c r="F3807" s="4">
        <v>-5.0479139799999997</v>
      </c>
      <c r="G3807" s="4">
        <v>42.560953920000003</v>
      </c>
    </row>
    <row r="3808" spans="1:7" x14ac:dyDescent="0.25">
      <c r="A3808" t="str">
        <f t="shared" si="59"/>
        <v>24227 Villaturiel León</v>
      </c>
      <c r="B3808" s="4" t="s">
        <v>7709</v>
      </c>
      <c r="C3808" s="4" t="s">
        <v>7710</v>
      </c>
      <c r="D3808" s="4" t="s">
        <v>7302</v>
      </c>
      <c r="E3808" s="4" t="s">
        <v>862</v>
      </c>
      <c r="F3808" s="4">
        <v>-5.4853794599999999</v>
      </c>
      <c r="G3808" s="4">
        <v>42.518526039999998</v>
      </c>
    </row>
    <row r="3809" spans="1:7" x14ac:dyDescent="0.25">
      <c r="A3809" t="str">
        <f t="shared" si="59"/>
        <v>24228 Villazala León</v>
      </c>
      <c r="B3809" s="4" t="s">
        <v>7711</v>
      </c>
      <c r="C3809" s="4" t="s">
        <v>7712</v>
      </c>
      <c r="D3809" s="4" t="s">
        <v>7302</v>
      </c>
      <c r="E3809" s="4" t="s">
        <v>862</v>
      </c>
      <c r="F3809" s="4">
        <v>-5.8561931999999999</v>
      </c>
      <c r="G3809" s="4">
        <v>42.361204700000002</v>
      </c>
    </row>
    <row r="3810" spans="1:7" x14ac:dyDescent="0.25">
      <c r="A3810" t="str">
        <f t="shared" si="59"/>
        <v>24229 Villazanzo de Valderaduey León</v>
      </c>
      <c r="B3810" s="4" t="s">
        <v>7713</v>
      </c>
      <c r="C3810" s="4" t="s">
        <v>7714</v>
      </c>
      <c r="D3810" s="4" t="s">
        <v>7302</v>
      </c>
      <c r="E3810" s="4" t="s">
        <v>862</v>
      </c>
      <c r="F3810" s="4">
        <v>-4.9648713100000004</v>
      </c>
      <c r="G3810" s="4">
        <v>42.534941240000002</v>
      </c>
    </row>
    <row r="3811" spans="1:7" x14ac:dyDescent="0.25">
      <c r="A3811" t="str">
        <f t="shared" si="59"/>
        <v>24230 Zotes del Páramo León</v>
      </c>
      <c r="B3811" s="4" t="s">
        <v>7715</v>
      </c>
      <c r="C3811" s="4" t="s">
        <v>7716</v>
      </c>
      <c r="D3811" s="4" t="s">
        <v>7302</v>
      </c>
      <c r="E3811" s="4" t="s">
        <v>862</v>
      </c>
      <c r="F3811" s="4">
        <v>-5.7363795299999998</v>
      </c>
      <c r="G3811" s="4">
        <v>42.272364500000002</v>
      </c>
    </row>
    <row r="3812" spans="1:7" x14ac:dyDescent="0.25">
      <c r="A3812" t="str">
        <f t="shared" si="59"/>
        <v>24901 Villamanín León</v>
      </c>
      <c r="B3812" s="4" t="s">
        <v>7717</v>
      </c>
      <c r="C3812" s="4" t="s">
        <v>7718</v>
      </c>
      <c r="D3812" s="4" t="s">
        <v>7302</v>
      </c>
      <c r="E3812" s="4" t="s">
        <v>862</v>
      </c>
      <c r="F3812" s="4">
        <v>-5.6559525400000004</v>
      </c>
      <c r="G3812" s="4">
        <v>42.937028159999997</v>
      </c>
    </row>
    <row r="3813" spans="1:7" x14ac:dyDescent="0.25">
      <c r="A3813" t="str">
        <f t="shared" si="59"/>
        <v>24902 Villaornate y Castro León</v>
      </c>
      <c r="B3813" s="4" t="s">
        <v>7719</v>
      </c>
      <c r="C3813" s="4" t="s">
        <v>7720</v>
      </c>
      <c r="D3813" s="4" t="s">
        <v>7302</v>
      </c>
      <c r="E3813" s="4" t="s">
        <v>862</v>
      </c>
      <c r="F3813" s="4">
        <v>-5.54975679</v>
      </c>
      <c r="G3813" s="4">
        <v>42.184811779999997</v>
      </c>
    </row>
    <row r="3814" spans="1:7" x14ac:dyDescent="0.25">
      <c r="A3814" t="str">
        <f t="shared" si="59"/>
        <v>25001 Abella de la Conca Lleida</v>
      </c>
      <c r="B3814" s="4" t="s">
        <v>7721</v>
      </c>
      <c r="C3814" s="4" t="s">
        <v>7722</v>
      </c>
      <c r="D3814" s="4" t="s">
        <v>7723</v>
      </c>
      <c r="E3814" s="4" t="s">
        <v>32</v>
      </c>
      <c r="F3814" s="4">
        <v>1.0917717300000001</v>
      </c>
      <c r="G3814" s="4">
        <v>42.161421169999997</v>
      </c>
    </row>
    <row r="3815" spans="1:7" x14ac:dyDescent="0.25">
      <c r="A3815" t="str">
        <f t="shared" si="59"/>
        <v>25002 Àger Lleida</v>
      </c>
      <c r="B3815" s="4" t="s">
        <v>7724</v>
      </c>
      <c r="C3815" s="4" t="s">
        <v>7725</v>
      </c>
      <c r="D3815" s="4" t="s">
        <v>7723</v>
      </c>
      <c r="E3815" s="4" t="s">
        <v>32</v>
      </c>
      <c r="F3815" s="4">
        <v>0.76284806000000005</v>
      </c>
      <c r="G3815" s="4">
        <v>41.999559419999997</v>
      </c>
    </row>
    <row r="3816" spans="1:7" x14ac:dyDescent="0.25">
      <c r="A3816" t="str">
        <f t="shared" si="59"/>
        <v>25003 Agramunt Lleida</v>
      </c>
      <c r="B3816" s="4" t="s">
        <v>7726</v>
      </c>
      <c r="C3816" s="4" t="s">
        <v>7727</v>
      </c>
      <c r="D3816" s="4" t="s">
        <v>7723</v>
      </c>
      <c r="E3816" s="4" t="s">
        <v>32</v>
      </c>
      <c r="F3816" s="4">
        <v>1.0992235699999999</v>
      </c>
      <c r="G3816" s="4">
        <v>41.787365579999999</v>
      </c>
    </row>
    <row r="3817" spans="1:7" x14ac:dyDescent="0.25">
      <c r="A3817" t="str">
        <f t="shared" si="59"/>
        <v>25004 Alamús, Els Lleida</v>
      </c>
      <c r="B3817" s="4" t="s">
        <v>7728</v>
      </c>
      <c r="C3817" s="4" t="s">
        <v>7729</v>
      </c>
      <c r="D3817" s="4" t="s">
        <v>7723</v>
      </c>
      <c r="E3817" s="4" t="s">
        <v>32</v>
      </c>
      <c r="F3817" s="4">
        <v>0.73943650000000005</v>
      </c>
      <c r="G3817" s="4">
        <v>41.616213709999997</v>
      </c>
    </row>
    <row r="3818" spans="1:7" x14ac:dyDescent="0.25">
      <c r="A3818" t="str">
        <f t="shared" si="59"/>
        <v>25005 Alàs i Cerc Lleida</v>
      </c>
      <c r="B3818" s="4" t="s">
        <v>7730</v>
      </c>
      <c r="C3818" s="4" t="s">
        <v>7731</v>
      </c>
      <c r="D3818" s="4" t="s">
        <v>7723</v>
      </c>
      <c r="E3818" s="4" t="s">
        <v>32</v>
      </c>
      <c r="F3818" s="4">
        <v>1.5084449799999999</v>
      </c>
      <c r="G3818" s="4">
        <v>42.351703409999999</v>
      </c>
    </row>
    <row r="3819" spans="1:7" x14ac:dyDescent="0.25">
      <c r="A3819" t="str">
        <f t="shared" si="59"/>
        <v>25006 Albagés, L' Lleida</v>
      </c>
      <c r="B3819" s="4" t="s">
        <v>7732</v>
      </c>
      <c r="C3819" s="4" t="s">
        <v>7733</v>
      </c>
      <c r="D3819" s="4" t="s">
        <v>7723</v>
      </c>
      <c r="E3819" s="4" t="s">
        <v>32</v>
      </c>
      <c r="F3819" s="4">
        <v>0.73854697999999996</v>
      </c>
      <c r="G3819" s="4">
        <v>41.44904442</v>
      </c>
    </row>
    <row r="3820" spans="1:7" x14ac:dyDescent="0.25">
      <c r="A3820" t="str">
        <f t="shared" si="59"/>
        <v>25007 Albatàrrec Lleida</v>
      </c>
      <c r="B3820" s="4" t="s">
        <v>7734</v>
      </c>
      <c r="C3820" s="4" t="s">
        <v>7735</v>
      </c>
      <c r="D3820" s="4" t="s">
        <v>7723</v>
      </c>
      <c r="E3820" s="4" t="s">
        <v>32</v>
      </c>
      <c r="F3820" s="4">
        <v>0.60330154000000003</v>
      </c>
      <c r="G3820" s="4">
        <v>41.572466849999998</v>
      </c>
    </row>
    <row r="3821" spans="1:7" x14ac:dyDescent="0.25">
      <c r="A3821" t="str">
        <f t="shared" si="59"/>
        <v>25008 Albesa Lleida</v>
      </c>
      <c r="B3821" s="4" t="s">
        <v>7736</v>
      </c>
      <c r="C3821" s="4" t="s">
        <v>7737</v>
      </c>
      <c r="D3821" s="4" t="s">
        <v>7723</v>
      </c>
      <c r="E3821" s="4" t="s">
        <v>32</v>
      </c>
      <c r="F3821" s="4">
        <v>0.66045960000000004</v>
      </c>
      <c r="G3821" s="4">
        <v>41.751005579999998</v>
      </c>
    </row>
    <row r="3822" spans="1:7" x14ac:dyDescent="0.25">
      <c r="A3822" t="str">
        <f t="shared" si="59"/>
        <v>25009 Albi, L' Lleida</v>
      </c>
      <c r="B3822" s="4" t="s">
        <v>7738</v>
      </c>
      <c r="C3822" s="4" t="s">
        <v>7739</v>
      </c>
      <c r="D3822" s="4" t="s">
        <v>7723</v>
      </c>
      <c r="E3822" s="4" t="s">
        <v>32</v>
      </c>
      <c r="F3822" s="4">
        <v>0.93684438000000003</v>
      </c>
      <c r="G3822" s="4">
        <v>41.42217677</v>
      </c>
    </row>
    <row r="3823" spans="1:7" x14ac:dyDescent="0.25">
      <c r="A3823" t="str">
        <f t="shared" si="59"/>
        <v>25010 Alcanó Lleida</v>
      </c>
      <c r="B3823" s="4" t="s">
        <v>7740</v>
      </c>
      <c r="C3823" s="4" t="s">
        <v>7741</v>
      </c>
      <c r="D3823" s="4" t="s">
        <v>7723</v>
      </c>
      <c r="E3823" s="4" t="s">
        <v>32</v>
      </c>
      <c r="F3823" s="4">
        <v>0.61727597000000001</v>
      </c>
      <c r="G3823" s="4">
        <v>41.48098212</v>
      </c>
    </row>
    <row r="3824" spans="1:7" x14ac:dyDescent="0.25">
      <c r="A3824" t="str">
        <f t="shared" si="59"/>
        <v>25011 Alcarràs Lleida</v>
      </c>
      <c r="B3824" s="4" t="s">
        <v>7742</v>
      </c>
      <c r="C3824" s="4" t="s">
        <v>7743</v>
      </c>
      <c r="D3824" s="4" t="s">
        <v>7723</v>
      </c>
      <c r="E3824" s="4" t="s">
        <v>32</v>
      </c>
      <c r="F3824" s="4">
        <v>0.52411008000000003</v>
      </c>
      <c r="G3824" s="4">
        <v>41.563015380000003</v>
      </c>
    </row>
    <row r="3825" spans="1:7" x14ac:dyDescent="0.25">
      <c r="A3825" t="str">
        <f t="shared" si="59"/>
        <v>25012 Alcoletge Lleida</v>
      </c>
      <c r="B3825" s="4" t="s">
        <v>7744</v>
      </c>
      <c r="C3825" s="4" t="s">
        <v>7745</v>
      </c>
      <c r="D3825" s="4" t="s">
        <v>7723</v>
      </c>
      <c r="E3825" s="4" t="s">
        <v>32</v>
      </c>
      <c r="F3825" s="4">
        <v>0.69423798000000003</v>
      </c>
      <c r="G3825" s="4">
        <v>41.648549330000002</v>
      </c>
    </row>
    <row r="3826" spans="1:7" x14ac:dyDescent="0.25">
      <c r="A3826" t="str">
        <f t="shared" si="59"/>
        <v>25013 Alfarràs Lleida</v>
      </c>
      <c r="B3826" s="4" t="s">
        <v>7746</v>
      </c>
      <c r="C3826" s="4" t="s">
        <v>7747</v>
      </c>
      <c r="D3826" s="4" t="s">
        <v>7723</v>
      </c>
      <c r="E3826" s="4" t="s">
        <v>32</v>
      </c>
      <c r="F3826" s="4">
        <v>0.57295527000000002</v>
      </c>
      <c r="G3826" s="4">
        <v>41.829065149999998</v>
      </c>
    </row>
    <row r="3827" spans="1:7" x14ac:dyDescent="0.25">
      <c r="A3827" t="str">
        <f t="shared" si="59"/>
        <v>25014 Alfés Lleida</v>
      </c>
      <c r="B3827" s="4" t="s">
        <v>7748</v>
      </c>
      <c r="C3827" s="4" t="s">
        <v>7749</v>
      </c>
      <c r="D3827" s="4" t="s">
        <v>7723</v>
      </c>
      <c r="E3827" s="4" t="s">
        <v>32</v>
      </c>
      <c r="F3827" s="4">
        <v>0.62011828000000002</v>
      </c>
      <c r="G3827" s="4">
        <v>41.522416700000001</v>
      </c>
    </row>
    <row r="3828" spans="1:7" x14ac:dyDescent="0.25">
      <c r="A3828" t="str">
        <f t="shared" si="59"/>
        <v>25015 Algerri Lleida</v>
      </c>
      <c r="B3828" s="4" t="s">
        <v>7750</v>
      </c>
      <c r="C3828" s="4" t="s">
        <v>7751</v>
      </c>
      <c r="D3828" s="4" t="s">
        <v>7723</v>
      </c>
      <c r="E3828" s="4" t="s">
        <v>32</v>
      </c>
      <c r="F3828" s="4">
        <v>0.63836183000000002</v>
      </c>
      <c r="G3828" s="4">
        <v>41.814398130000001</v>
      </c>
    </row>
    <row r="3829" spans="1:7" x14ac:dyDescent="0.25">
      <c r="A3829" t="str">
        <f t="shared" si="59"/>
        <v>25016 Alguaire Lleida</v>
      </c>
      <c r="B3829" s="4" t="s">
        <v>7752</v>
      </c>
      <c r="C3829" s="4" t="s">
        <v>7753</v>
      </c>
      <c r="D3829" s="4" t="s">
        <v>7723</v>
      </c>
      <c r="E3829" s="4" t="s">
        <v>32</v>
      </c>
      <c r="F3829" s="4">
        <v>0.58391813999999997</v>
      </c>
      <c r="G3829" s="4">
        <v>41.736317159999999</v>
      </c>
    </row>
    <row r="3830" spans="1:7" x14ac:dyDescent="0.25">
      <c r="A3830" t="str">
        <f t="shared" si="59"/>
        <v>25017 Alins Lleida</v>
      </c>
      <c r="B3830" s="4" t="s">
        <v>7754</v>
      </c>
      <c r="C3830" s="4" t="s">
        <v>7755</v>
      </c>
      <c r="D3830" s="4" t="s">
        <v>7723</v>
      </c>
      <c r="E3830" s="4" t="s">
        <v>32</v>
      </c>
      <c r="F3830" s="4">
        <v>1.3173918099999999</v>
      </c>
      <c r="G3830" s="4">
        <v>42.54871413</v>
      </c>
    </row>
    <row r="3831" spans="1:7" x14ac:dyDescent="0.25">
      <c r="A3831" t="str">
        <f t="shared" si="59"/>
        <v>25019 Almacelles Lleida</v>
      </c>
      <c r="B3831" s="4" t="s">
        <v>7756</v>
      </c>
      <c r="C3831" s="4" t="s">
        <v>7757</v>
      </c>
      <c r="D3831" s="4" t="s">
        <v>7723</v>
      </c>
      <c r="E3831" s="4" t="s">
        <v>32</v>
      </c>
      <c r="F3831" s="4">
        <v>0.43774763999999999</v>
      </c>
      <c r="G3831" s="4">
        <v>41.731689789999997</v>
      </c>
    </row>
    <row r="3832" spans="1:7" x14ac:dyDescent="0.25">
      <c r="A3832" t="str">
        <f t="shared" si="59"/>
        <v>25020 Almatret Lleida</v>
      </c>
      <c r="B3832" s="4" t="s">
        <v>7758</v>
      </c>
      <c r="C3832" s="4" t="s">
        <v>7759</v>
      </c>
      <c r="D3832" s="4" t="s">
        <v>7723</v>
      </c>
      <c r="E3832" s="4" t="s">
        <v>32</v>
      </c>
      <c r="F3832" s="4">
        <v>0.42383282999999999</v>
      </c>
      <c r="G3832" s="4">
        <v>41.305380970000002</v>
      </c>
    </row>
    <row r="3833" spans="1:7" x14ac:dyDescent="0.25">
      <c r="A3833" t="str">
        <f t="shared" si="59"/>
        <v>25021 Almenar Lleida</v>
      </c>
      <c r="B3833" s="4" t="s">
        <v>7760</v>
      </c>
      <c r="C3833" s="4" t="s">
        <v>7761</v>
      </c>
      <c r="D3833" s="4" t="s">
        <v>7723</v>
      </c>
      <c r="E3833" s="4" t="s">
        <v>32</v>
      </c>
      <c r="F3833" s="4">
        <v>0.56808577999999998</v>
      </c>
      <c r="G3833" s="4">
        <v>41.797693090000003</v>
      </c>
    </row>
    <row r="3834" spans="1:7" x14ac:dyDescent="0.25">
      <c r="A3834" t="str">
        <f t="shared" si="59"/>
        <v>25022 Alòs de Balaguer Lleida</v>
      </c>
      <c r="B3834" s="4" t="s">
        <v>7762</v>
      </c>
      <c r="C3834" s="4" t="s">
        <v>7763</v>
      </c>
      <c r="D3834" s="4" t="s">
        <v>7723</v>
      </c>
      <c r="E3834" s="4" t="s">
        <v>32</v>
      </c>
      <c r="F3834" s="4">
        <v>0.96103348</v>
      </c>
      <c r="G3834" s="4">
        <v>41.911902449999999</v>
      </c>
    </row>
    <row r="3835" spans="1:7" x14ac:dyDescent="0.25">
      <c r="A3835" t="str">
        <f t="shared" si="59"/>
        <v>25023 Alpicat Lleida</v>
      </c>
      <c r="B3835" s="4" t="s">
        <v>7764</v>
      </c>
      <c r="C3835" s="4" t="s">
        <v>7765</v>
      </c>
      <c r="D3835" s="4" t="s">
        <v>7723</v>
      </c>
      <c r="E3835" s="4" t="s">
        <v>32</v>
      </c>
      <c r="F3835" s="4">
        <v>0.55526726999999998</v>
      </c>
      <c r="G3835" s="4">
        <v>41.666506159999997</v>
      </c>
    </row>
    <row r="3836" spans="1:7" x14ac:dyDescent="0.25">
      <c r="A3836" t="str">
        <f t="shared" si="59"/>
        <v>25024 Alt Àneu Lleida</v>
      </c>
      <c r="B3836" s="4" t="s">
        <v>7766</v>
      </c>
      <c r="C3836" s="4" t="s">
        <v>7767</v>
      </c>
      <c r="D3836" s="4" t="s">
        <v>7723</v>
      </c>
      <c r="E3836" s="4" t="s">
        <v>32</v>
      </c>
      <c r="F3836" s="4">
        <v>1.11090417</v>
      </c>
      <c r="G3836" s="4">
        <v>42.634367670000003</v>
      </c>
    </row>
    <row r="3837" spans="1:7" x14ac:dyDescent="0.25">
      <c r="A3837" t="str">
        <f t="shared" si="59"/>
        <v>25025 Naut Aran Lleida</v>
      </c>
      <c r="B3837" s="4" t="s">
        <v>7768</v>
      </c>
      <c r="C3837" s="4" t="s">
        <v>7769</v>
      </c>
      <c r="D3837" s="4" t="s">
        <v>7723</v>
      </c>
      <c r="E3837" s="4" t="s">
        <v>32</v>
      </c>
      <c r="F3837" s="4">
        <v>0.90204834</v>
      </c>
      <c r="G3837" s="4">
        <v>42.70758009</v>
      </c>
    </row>
    <row r="3838" spans="1:7" x14ac:dyDescent="0.25">
      <c r="A3838" t="str">
        <f t="shared" si="59"/>
        <v>25027 Anglesola Lleida</v>
      </c>
      <c r="B3838" s="4" t="s">
        <v>7770</v>
      </c>
      <c r="C3838" s="4" t="s">
        <v>7771</v>
      </c>
      <c r="D3838" s="4" t="s">
        <v>7723</v>
      </c>
      <c r="E3838" s="4" t="s">
        <v>32</v>
      </c>
      <c r="F3838" s="4">
        <v>1.0819755</v>
      </c>
      <c r="G3838" s="4">
        <v>41.65892599</v>
      </c>
    </row>
    <row r="3839" spans="1:7" x14ac:dyDescent="0.25">
      <c r="A3839" t="str">
        <f t="shared" si="59"/>
        <v>25029 Arbeca Lleida</v>
      </c>
      <c r="B3839" s="4" t="s">
        <v>7772</v>
      </c>
      <c r="C3839" s="4" t="s">
        <v>7773</v>
      </c>
      <c r="D3839" s="4" t="s">
        <v>7723</v>
      </c>
      <c r="E3839" s="4" t="s">
        <v>32</v>
      </c>
      <c r="F3839" s="4">
        <v>0.92304973000000001</v>
      </c>
      <c r="G3839" s="4">
        <v>41.541753360000001</v>
      </c>
    </row>
    <row r="3840" spans="1:7" x14ac:dyDescent="0.25">
      <c r="A3840" t="str">
        <f t="shared" si="59"/>
        <v>25030 Pont de Bar, El Lleida</v>
      </c>
      <c r="B3840" s="4" t="s">
        <v>7774</v>
      </c>
      <c r="C3840" s="4" t="s">
        <v>7775</v>
      </c>
      <c r="D3840" s="4" t="s">
        <v>7723</v>
      </c>
      <c r="E3840" s="4" t="s">
        <v>32</v>
      </c>
      <c r="F3840" s="4">
        <v>1.605275411</v>
      </c>
      <c r="G3840" s="4">
        <v>42.372060930000004</v>
      </c>
    </row>
    <row r="3841" spans="1:7" x14ac:dyDescent="0.25">
      <c r="A3841" t="str">
        <f t="shared" si="59"/>
        <v>25031 Arres Lleida</v>
      </c>
      <c r="B3841" s="4" t="s">
        <v>7776</v>
      </c>
      <c r="C3841" s="4" t="s">
        <v>7777</v>
      </c>
      <c r="D3841" s="4" t="s">
        <v>7723</v>
      </c>
      <c r="E3841" s="4" t="s">
        <v>32</v>
      </c>
      <c r="F3841" s="4">
        <v>0.70982318</v>
      </c>
      <c r="G3841" s="4">
        <v>42.756459929999998</v>
      </c>
    </row>
    <row r="3842" spans="1:7" x14ac:dyDescent="0.25">
      <c r="A3842" t="str">
        <f t="shared" si="59"/>
        <v>25032 Arsèguel Lleida</v>
      </c>
      <c r="B3842" s="4" t="s">
        <v>7778</v>
      </c>
      <c r="C3842" s="4" t="s">
        <v>7779</v>
      </c>
      <c r="D3842" s="4" t="s">
        <v>7723</v>
      </c>
      <c r="E3842" s="4" t="s">
        <v>32</v>
      </c>
      <c r="F3842" s="4">
        <v>1.58407217</v>
      </c>
      <c r="G3842" s="4">
        <v>42.350671869999999</v>
      </c>
    </row>
    <row r="3843" spans="1:7" x14ac:dyDescent="0.25">
      <c r="A3843" t="str">
        <f t="shared" ref="A3843:A3906" si="60">CONCATENATE(B3843, " ",C3843, " ",D3843)</f>
        <v>25033 Artesa de Lleida Lleida</v>
      </c>
      <c r="B3843" s="4" t="s">
        <v>7780</v>
      </c>
      <c r="C3843" s="4" t="s">
        <v>7781</v>
      </c>
      <c r="D3843" s="4" t="s">
        <v>7723</v>
      </c>
      <c r="E3843" s="4" t="s">
        <v>32</v>
      </c>
      <c r="F3843" s="4">
        <v>0.70439547999999996</v>
      </c>
      <c r="G3843" s="4">
        <v>41.551762429999997</v>
      </c>
    </row>
    <row r="3844" spans="1:7" x14ac:dyDescent="0.25">
      <c r="A3844" t="str">
        <f t="shared" si="60"/>
        <v>25034 Artesa de Segre Lleida</v>
      </c>
      <c r="B3844" s="4" t="s">
        <v>7782</v>
      </c>
      <c r="C3844" s="4" t="s">
        <v>7783</v>
      </c>
      <c r="D3844" s="4" t="s">
        <v>7723</v>
      </c>
      <c r="E3844" s="4" t="s">
        <v>32</v>
      </c>
      <c r="F3844" s="4">
        <v>1.04788657</v>
      </c>
      <c r="G3844" s="4">
        <v>41.896345320000002</v>
      </c>
    </row>
    <row r="3845" spans="1:7" x14ac:dyDescent="0.25">
      <c r="A3845" t="str">
        <f t="shared" si="60"/>
        <v>25035 Sentiu de Sió, La Lleida</v>
      </c>
      <c r="B3845" s="4" t="s">
        <v>7784</v>
      </c>
      <c r="C3845" s="4" t="s">
        <v>7785</v>
      </c>
      <c r="D3845" s="4" t="s">
        <v>7723</v>
      </c>
      <c r="E3845" s="4" t="s">
        <v>32</v>
      </c>
      <c r="F3845" s="4">
        <v>0.88027551000000004</v>
      </c>
      <c r="G3845" s="4">
        <v>41.804248110000003</v>
      </c>
    </row>
    <row r="3846" spans="1:7" x14ac:dyDescent="0.25">
      <c r="A3846" t="str">
        <f t="shared" si="60"/>
        <v>25036 Aspa Lleida</v>
      </c>
      <c r="B3846" s="4" t="s">
        <v>7786</v>
      </c>
      <c r="C3846" s="4" t="s">
        <v>7787</v>
      </c>
      <c r="D3846" s="4" t="s">
        <v>7723</v>
      </c>
      <c r="E3846" s="4" t="s">
        <v>32</v>
      </c>
      <c r="F3846" s="4">
        <v>0.67233538999999998</v>
      </c>
      <c r="G3846" s="4">
        <v>41.49561104</v>
      </c>
    </row>
    <row r="3847" spans="1:7" x14ac:dyDescent="0.25">
      <c r="A3847" t="str">
        <f t="shared" si="60"/>
        <v>25037 Avellanes i Santa Linya, Les Lleida</v>
      </c>
      <c r="B3847" s="4" t="s">
        <v>7788</v>
      </c>
      <c r="C3847" s="4" t="s">
        <v>7789</v>
      </c>
      <c r="D3847" s="4" t="s">
        <v>7723</v>
      </c>
      <c r="E3847" s="4" t="s">
        <v>32</v>
      </c>
      <c r="F3847" s="4">
        <v>0.76508414999999996</v>
      </c>
      <c r="G3847" s="4">
        <v>41.908021669999997</v>
      </c>
    </row>
    <row r="3848" spans="1:7" x14ac:dyDescent="0.25">
      <c r="A3848" t="str">
        <f t="shared" si="60"/>
        <v>25038 Aitona Lleida</v>
      </c>
      <c r="B3848" s="4" t="s">
        <v>7790</v>
      </c>
      <c r="C3848" s="4" t="s">
        <v>7791</v>
      </c>
      <c r="D3848" s="4" t="s">
        <v>7723</v>
      </c>
      <c r="E3848" s="4" t="s">
        <v>32</v>
      </c>
      <c r="F3848" s="4">
        <v>0.45794580000000001</v>
      </c>
      <c r="G3848" s="4">
        <v>41.494645470000002</v>
      </c>
    </row>
    <row r="3849" spans="1:7" x14ac:dyDescent="0.25">
      <c r="A3849" t="str">
        <f t="shared" si="60"/>
        <v>25039 Baix Pallars Lleida</v>
      </c>
      <c r="B3849" s="4" t="s">
        <v>7792</v>
      </c>
      <c r="C3849" s="4" t="s">
        <v>7793</v>
      </c>
      <c r="D3849" s="4" t="s">
        <v>7723</v>
      </c>
      <c r="E3849" s="4" t="s">
        <v>32</v>
      </c>
      <c r="F3849" s="4">
        <v>1.0669634400000001</v>
      </c>
      <c r="G3849" s="4">
        <v>42.32199421</v>
      </c>
    </row>
    <row r="3850" spans="1:7" x14ac:dyDescent="0.25">
      <c r="A3850" t="str">
        <f t="shared" si="60"/>
        <v>25040 Balaguer Lleida</v>
      </c>
      <c r="B3850" s="4" t="s">
        <v>7794</v>
      </c>
      <c r="C3850" s="4" t="s">
        <v>7795</v>
      </c>
      <c r="D3850" s="4" t="s">
        <v>7723</v>
      </c>
      <c r="E3850" s="4" t="s">
        <v>32</v>
      </c>
      <c r="F3850" s="4">
        <v>0.80457794999999999</v>
      </c>
      <c r="G3850" s="4">
        <v>41.791522870000001</v>
      </c>
    </row>
    <row r="3851" spans="1:7" x14ac:dyDescent="0.25">
      <c r="A3851" t="str">
        <f t="shared" si="60"/>
        <v>25041 Barbens Lleida</v>
      </c>
      <c r="B3851" s="4" t="s">
        <v>7796</v>
      </c>
      <c r="C3851" s="4" t="s">
        <v>7797</v>
      </c>
      <c r="D3851" s="4" t="s">
        <v>7723</v>
      </c>
      <c r="E3851" s="4" t="s">
        <v>32</v>
      </c>
      <c r="F3851" s="4">
        <v>1.01849203</v>
      </c>
      <c r="G3851" s="4">
        <v>41.678851999999999</v>
      </c>
    </row>
    <row r="3852" spans="1:7" x14ac:dyDescent="0.25">
      <c r="A3852" t="str">
        <f t="shared" si="60"/>
        <v>25042 Baronia de Rialb, La Lleida</v>
      </c>
      <c r="B3852" s="4" t="s">
        <v>7798</v>
      </c>
      <c r="C3852" s="4" t="s">
        <v>7799</v>
      </c>
      <c r="D3852" s="4" t="s">
        <v>7723</v>
      </c>
      <c r="E3852" s="4" t="s">
        <v>32</v>
      </c>
      <c r="F3852" s="4">
        <v>1.19586967</v>
      </c>
      <c r="G3852" s="4">
        <v>41.932206909999998</v>
      </c>
    </row>
    <row r="3853" spans="1:7" x14ac:dyDescent="0.25">
      <c r="A3853" t="str">
        <f t="shared" si="60"/>
        <v>25043 Vall de Boí, La Lleida</v>
      </c>
      <c r="B3853" s="4" t="s">
        <v>7800</v>
      </c>
      <c r="C3853" s="4" t="s">
        <v>7801</v>
      </c>
      <c r="D3853" s="4" t="s">
        <v>7723</v>
      </c>
      <c r="E3853" s="4" t="s">
        <v>32</v>
      </c>
      <c r="F3853" s="4">
        <v>0.80227472</v>
      </c>
      <c r="G3853" s="4">
        <v>42.504282760000002</v>
      </c>
    </row>
    <row r="3854" spans="1:7" x14ac:dyDescent="0.25">
      <c r="A3854" t="str">
        <f t="shared" si="60"/>
        <v>25044 Bassella Lleida</v>
      </c>
      <c r="B3854" s="4" t="s">
        <v>7802</v>
      </c>
      <c r="C3854" s="4" t="s">
        <v>7803</v>
      </c>
      <c r="D3854" s="4" t="s">
        <v>7723</v>
      </c>
      <c r="E3854" s="4" t="s">
        <v>32</v>
      </c>
      <c r="F3854" s="4">
        <v>1.28759749</v>
      </c>
      <c r="G3854" s="4">
        <v>42.011443509999999</v>
      </c>
    </row>
    <row r="3855" spans="1:7" x14ac:dyDescent="0.25">
      <c r="A3855" t="str">
        <f t="shared" si="60"/>
        <v>25045 Bausen Lleida</v>
      </c>
      <c r="B3855" s="4" t="s">
        <v>7804</v>
      </c>
      <c r="C3855" s="4" t="s">
        <v>7805</v>
      </c>
      <c r="D3855" s="4" t="s">
        <v>7723</v>
      </c>
      <c r="E3855" s="4" t="s">
        <v>32</v>
      </c>
      <c r="F3855" s="4">
        <v>0.71764419000000002</v>
      </c>
      <c r="G3855" s="4">
        <v>42.8346169</v>
      </c>
    </row>
    <row r="3856" spans="1:7" x14ac:dyDescent="0.25">
      <c r="A3856" t="str">
        <f t="shared" si="60"/>
        <v>25046 Belianes Lleida</v>
      </c>
      <c r="B3856" s="4" t="s">
        <v>7806</v>
      </c>
      <c r="C3856" s="4" t="s">
        <v>7807</v>
      </c>
      <c r="D3856" s="4" t="s">
        <v>7723</v>
      </c>
      <c r="E3856" s="4" t="s">
        <v>32</v>
      </c>
      <c r="F3856" s="4">
        <v>1.0172669700000001</v>
      </c>
      <c r="G3856" s="4">
        <v>41.5612864</v>
      </c>
    </row>
    <row r="3857" spans="1:7" x14ac:dyDescent="0.25">
      <c r="A3857" t="str">
        <f t="shared" si="60"/>
        <v>25047 Bellcaire d'Urgell Lleida</v>
      </c>
      <c r="B3857" s="4" t="s">
        <v>7808</v>
      </c>
      <c r="C3857" s="4" t="s">
        <v>7809</v>
      </c>
      <c r="D3857" s="4" t="s">
        <v>7723</v>
      </c>
      <c r="E3857" s="4" t="s">
        <v>32</v>
      </c>
      <c r="F3857" s="4">
        <v>0.90607417999999995</v>
      </c>
      <c r="G3857" s="4">
        <v>41.759374659999999</v>
      </c>
    </row>
    <row r="3858" spans="1:7" x14ac:dyDescent="0.25">
      <c r="A3858" t="str">
        <f t="shared" si="60"/>
        <v>25048 Bell-lloc d'Urgell Lleida</v>
      </c>
      <c r="B3858" s="4" t="s">
        <v>7810</v>
      </c>
      <c r="C3858" s="4" t="s">
        <v>7811</v>
      </c>
      <c r="D3858" s="4" t="s">
        <v>7723</v>
      </c>
      <c r="E3858" s="4" t="s">
        <v>32</v>
      </c>
      <c r="F3858" s="4">
        <v>0.78088458999999999</v>
      </c>
      <c r="G3858" s="4">
        <v>41.629324240000003</v>
      </c>
    </row>
    <row r="3859" spans="1:7" x14ac:dyDescent="0.25">
      <c r="A3859" t="str">
        <f t="shared" si="60"/>
        <v>25049 Bellmunt d'Urgell Lleida</v>
      </c>
      <c r="B3859" s="4" t="s">
        <v>7812</v>
      </c>
      <c r="C3859" s="4" t="s">
        <v>7813</v>
      </c>
      <c r="D3859" s="4" t="s">
        <v>7723</v>
      </c>
      <c r="E3859" s="4" t="s">
        <v>32</v>
      </c>
      <c r="F3859" s="4">
        <v>0.95239764999999998</v>
      </c>
      <c r="G3859" s="4">
        <v>41.77447574</v>
      </c>
    </row>
    <row r="3860" spans="1:7" x14ac:dyDescent="0.25">
      <c r="A3860" t="str">
        <f t="shared" si="60"/>
        <v>25050 Bellpuig Lleida</v>
      </c>
      <c r="B3860" s="4" t="s">
        <v>7814</v>
      </c>
      <c r="C3860" s="4" t="s">
        <v>7815</v>
      </c>
      <c r="D3860" s="4" t="s">
        <v>7723</v>
      </c>
      <c r="E3860" s="4" t="s">
        <v>32</v>
      </c>
      <c r="F3860" s="4">
        <v>1.0122844499999999</v>
      </c>
      <c r="G3860" s="4">
        <v>41.625228120000003</v>
      </c>
    </row>
    <row r="3861" spans="1:7" x14ac:dyDescent="0.25">
      <c r="A3861" t="str">
        <f t="shared" si="60"/>
        <v>25051 Bellver de Cerdanya Lleida</v>
      </c>
      <c r="B3861" s="4" t="s">
        <v>7816</v>
      </c>
      <c r="C3861" s="4" t="s">
        <v>7817</v>
      </c>
      <c r="D3861" s="4" t="s">
        <v>7723</v>
      </c>
      <c r="E3861" s="4" t="s">
        <v>32</v>
      </c>
      <c r="F3861" s="4">
        <v>1.77460021</v>
      </c>
      <c r="G3861" s="4">
        <v>42.370844419999997</v>
      </c>
    </row>
    <row r="3862" spans="1:7" x14ac:dyDescent="0.25">
      <c r="A3862" t="str">
        <f t="shared" si="60"/>
        <v>25052 Bellvís Lleida</v>
      </c>
      <c r="B3862" s="4" t="s">
        <v>7818</v>
      </c>
      <c r="C3862" s="4" t="s">
        <v>7819</v>
      </c>
      <c r="D3862" s="4" t="s">
        <v>7723</v>
      </c>
      <c r="E3862" s="4" t="s">
        <v>32</v>
      </c>
      <c r="F3862" s="4">
        <v>0.81748995000000002</v>
      </c>
      <c r="G3862" s="4">
        <v>41.673264930000002</v>
      </c>
    </row>
    <row r="3863" spans="1:7" x14ac:dyDescent="0.25">
      <c r="A3863" t="str">
        <f t="shared" si="60"/>
        <v>25053 Benavent de Segrià Lleida</v>
      </c>
      <c r="B3863" s="4" t="s">
        <v>7820</v>
      </c>
      <c r="C3863" s="4" t="s">
        <v>7821</v>
      </c>
      <c r="D3863" s="4" t="s">
        <v>7723</v>
      </c>
      <c r="E3863" s="4" t="s">
        <v>32</v>
      </c>
      <c r="F3863" s="4">
        <v>0.63287061</v>
      </c>
      <c r="G3863" s="4">
        <v>41.695646609999997</v>
      </c>
    </row>
    <row r="3864" spans="1:7" x14ac:dyDescent="0.25">
      <c r="A3864" t="str">
        <f t="shared" si="60"/>
        <v>25055 Biosca Lleida</v>
      </c>
      <c r="B3864" s="4" t="s">
        <v>7822</v>
      </c>
      <c r="C3864" s="4" t="s">
        <v>7823</v>
      </c>
      <c r="D3864" s="4" t="s">
        <v>7723</v>
      </c>
      <c r="E3864" s="4" t="s">
        <v>32</v>
      </c>
      <c r="F3864" s="4">
        <v>1.3587523699999999</v>
      </c>
      <c r="G3864" s="4">
        <v>41.84199211</v>
      </c>
    </row>
    <row r="3865" spans="1:7" x14ac:dyDescent="0.25">
      <c r="A3865" t="str">
        <f t="shared" si="60"/>
        <v>25056 Bovera Lleida</v>
      </c>
      <c r="B3865" s="4" t="s">
        <v>7824</v>
      </c>
      <c r="C3865" s="4" t="s">
        <v>7825</v>
      </c>
      <c r="D3865" s="4" t="s">
        <v>7723</v>
      </c>
      <c r="E3865" s="4" t="s">
        <v>32</v>
      </c>
      <c r="F3865" s="4">
        <v>0.63889408000000003</v>
      </c>
      <c r="G3865" s="4">
        <v>41.326018830000002</v>
      </c>
    </row>
    <row r="3866" spans="1:7" x14ac:dyDescent="0.25">
      <c r="A3866" t="str">
        <f t="shared" si="60"/>
        <v>25057 Bòrdes, Es Lleida</v>
      </c>
      <c r="B3866" s="4" t="s">
        <v>7826</v>
      </c>
      <c r="C3866" s="4" t="s">
        <v>7827</v>
      </c>
      <c r="D3866" s="4" t="s">
        <v>7723</v>
      </c>
      <c r="E3866" s="4" t="s">
        <v>32</v>
      </c>
      <c r="F3866" s="4">
        <v>0.71934111000000001</v>
      </c>
      <c r="G3866" s="4">
        <v>42.73749625</v>
      </c>
    </row>
    <row r="3867" spans="1:7" x14ac:dyDescent="0.25">
      <c r="A3867" t="str">
        <f t="shared" si="60"/>
        <v>25058 Borges Blanques, Les Lleida</v>
      </c>
      <c r="B3867" s="4" t="s">
        <v>7828</v>
      </c>
      <c r="C3867" s="4" t="s">
        <v>7829</v>
      </c>
      <c r="D3867" s="4" t="s">
        <v>7723</v>
      </c>
      <c r="E3867" s="4" t="s">
        <v>32</v>
      </c>
      <c r="F3867" s="4">
        <v>0.86890822999999995</v>
      </c>
      <c r="G3867" s="4">
        <v>41.521785549999997</v>
      </c>
    </row>
    <row r="3868" spans="1:7" x14ac:dyDescent="0.25">
      <c r="A3868" t="str">
        <f t="shared" si="60"/>
        <v>25059 Bossòst Lleida</v>
      </c>
      <c r="B3868" s="4" t="s">
        <v>7830</v>
      </c>
      <c r="C3868" s="4" t="s">
        <v>7831</v>
      </c>
      <c r="D3868" s="4" t="s">
        <v>7723</v>
      </c>
      <c r="E3868" s="4" t="s">
        <v>32</v>
      </c>
      <c r="F3868" s="4">
        <v>0.69240157999999996</v>
      </c>
      <c r="G3868" s="4">
        <v>42.78566447</v>
      </c>
    </row>
    <row r="3869" spans="1:7" x14ac:dyDescent="0.25">
      <c r="A3869" t="str">
        <f t="shared" si="60"/>
        <v>25060 Cabanabona Lleida</v>
      </c>
      <c r="B3869" s="4" t="s">
        <v>7832</v>
      </c>
      <c r="C3869" s="4" t="s">
        <v>7833</v>
      </c>
      <c r="D3869" s="4" t="s">
        <v>7723</v>
      </c>
      <c r="E3869" s="4" t="s">
        <v>32</v>
      </c>
      <c r="F3869" s="4">
        <v>1.2149166300000001</v>
      </c>
      <c r="G3869" s="4">
        <v>41.850735909999997</v>
      </c>
    </row>
    <row r="3870" spans="1:7" x14ac:dyDescent="0.25">
      <c r="A3870" t="str">
        <f t="shared" si="60"/>
        <v>25061 Cabó Lleida</v>
      </c>
      <c r="B3870" s="4" t="s">
        <v>7834</v>
      </c>
      <c r="C3870" s="4" t="s">
        <v>7835</v>
      </c>
      <c r="D3870" s="4" t="s">
        <v>7723</v>
      </c>
      <c r="E3870" s="4" t="s">
        <v>32</v>
      </c>
      <c r="F3870" s="4">
        <v>1.2480636199999999</v>
      </c>
      <c r="G3870" s="4">
        <v>42.239194759999997</v>
      </c>
    </row>
    <row r="3871" spans="1:7" x14ac:dyDescent="0.25">
      <c r="A3871" t="str">
        <f t="shared" si="60"/>
        <v>25062 Camarasa Lleida</v>
      </c>
      <c r="B3871" s="4" t="s">
        <v>7836</v>
      </c>
      <c r="C3871" s="4" t="s">
        <v>7837</v>
      </c>
      <c r="D3871" s="4" t="s">
        <v>7723</v>
      </c>
      <c r="E3871" s="4" t="s">
        <v>32</v>
      </c>
      <c r="F3871" s="4">
        <v>0.87733178000000001</v>
      </c>
      <c r="G3871" s="4">
        <v>41.87441493</v>
      </c>
    </row>
    <row r="3872" spans="1:7" x14ac:dyDescent="0.25">
      <c r="A3872" t="str">
        <f t="shared" si="60"/>
        <v>25063 Canejan Lleida</v>
      </c>
      <c r="B3872" s="4" t="s">
        <v>7838</v>
      </c>
      <c r="C3872" s="4" t="s">
        <v>7839</v>
      </c>
      <c r="D3872" s="4" t="s">
        <v>7723</v>
      </c>
      <c r="E3872" s="4" t="s">
        <v>32</v>
      </c>
      <c r="F3872" s="4">
        <v>0.73947065000000001</v>
      </c>
      <c r="G3872" s="4">
        <v>42.838660900000001</v>
      </c>
    </row>
    <row r="3873" spans="1:7" x14ac:dyDescent="0.25">
      <c r="A3873" t="str">
        <f t="shared" si="60"/>
        <v>25064 Castellar de la Ribera Lleida</v>
      </c>
      <c r="B3873" s="4" t="s">
        <v>7840</v>
      </c>
      <c r="C3873" s="4" t="s">
        <v>7841</v>
      </c>
      <c r="D3873" s="4" t="s">
        <v>7723</v>
      </c>
      <c r="E3873" s="4" t="s">
        <v>32</v>
      </c>
      <c r="F3873" s="4">
        <v>1.4154827000000001</v>
      </c>
      <c r="G3873" s="4">
        <v>42.02275401</v>
      </c>
    </row>
    <row r="3874" spans="1:7" x14ac:dyDescent="0.25">
      <c r="A3874" t="str">
        <f t="shared" si="60"/>
        <v>25067 Castelldans Lleida</v>
      </c>
      <c r="B3874" s="4" t="s">
        <v>7842</v>
      </c>
      <c r="C3874" s="4" t="s">
        <v>7843</v>
      </c>
      <c r="D3874" s="4" t="s">
        <v>7723</v>
      </c>
      <c r="E3874" s="4" t="s">
        <v>32</v>
      </c>
      <c r="F3874" s="4">
        <v>0.76629415999999995</v>
      </c>
      <c r="G3874" s="4">
        <v>41.499636250000002</v>
      </c>
    </row>
    <row r="3875" spans="1:7" x14ac:dyDescent="0.25">
      <c r="A3875" t="str">
        <f t="shared" si="60"/>
        <v>25068 Castellnou de Seana Lleida</v>
      </c>
      <c r="B3875" s="4" t="s">
        <v>7844</v>
      </c>
      <c r="C3875" s="4" t="s">
        <v>7845</v>
      </c>
      <c r="D3875" s="4" t="s">
        <v>7723</v>
      </c>
      <c r="E3875" s="4" t="s">
        <v>32</v>
      </c>
      <c r="F3875" s="4">
        <v>0.97018409000000005</v>
      </c>
      <c r="G3875" s="4">
        <v>41.648665719999997</v>
      </c>
    </row>
    <row r="3876" spans="1:7" x14ac:dyDescent="0.25">
      <c r="A3876" t="str">
        <f t="shared" si="60"/>
        <v>25069 Castelló de Farfanya Lleida</v>
      </c>
      <c r="B3876" s="4" t="s">
        <v>7846</v>
      </c>
      <c r="C3876" s="4" t="s">
        <v>7847</v>
      </c>
      <c r="D3876" s="4" t="s">
        <v>7723</v>
      </c>
      <c r="E3876" s="4" t="s">
        <v>32</v>
      </c>
      <c r="F3876" s="4">
        <v>0.72670977999999997</v>
      </c>
      <c r="G3876" s="4">
        <v>41.821323270000001</v>
      </c>
    </row>
    <row r="3877" spans="1:7" x14ac:dyDescent="0.25">
      <c r="A3877" t="str">
        <f t="shared" si="60"/>
        <v>25070 Castellserà Lleida</v>
      </c>
      <c r="B3877" s="4" t="s">
        <v>7848</v>
      </c>
      <c r="C3877" s="4" t="s">
        <v>7849</v>
      </c>
      <c r="D3877" s="4" t="s">
        <v>7723</v>
      </c>
      <c r="E3877" s="4" t="s">
        <v>32</v>
      </c>
      <c r="F3877" s="4">
        <v>0.98704820000000004</v>
      </c>
      <c r="G3877" s="4">
        <v>41.746772300000003</v>
      </c>
    </row>
    <row r="3878" spans="1:7" x14ac:dyDescent="0.25">
      <c r="A3878" t="str">
        <f t="shared" si="60"/>
        <v>25071 Cava Lleida</v>
      </c>
      <c r="B3878" s="4" t="s">
        <v>7850</v>
      </c>
      <c r="C3878" s="4" t="s">
        <v>7851</v>
      </c>
      <c r="D3878" s="4" t="s">
        <v>7723</v>
      </c>
      <c r="E3878" s="4" t="s">
        <v>32</v>
      </c>
      <c r="F3878" s="4">
        <v>1.60512257</v>
      </c>
      <c r="G3878" s="4">
        <v>42.324983869999997</v>
      </c>
    </row>
    <row r="3879" spans="1:7" x14ac:dyDescent="0.25">
      <c r="A3879" t="str">
        <f t="shared" si="60"/>
        <v>25072 Cervera Lleida</v>
      </c>
      <c r="B3879" s="4" t="s">
        <v>7852</v>
      </c>
      <c r="C3879" s="4" t="s">
        <v>7853</v>
      </c>
      <c r="D3879" s="4" t="s">
        <v>7723</v>
      </c>
      <c r="E3879" s="4" t="s">
        <v>32</v>
      </c>
      <c r="F3879" s="4">
        <v>1.2711916400000001</v>
      </c>
      <c r="G3879" s="4">
        <v>41.665755369999999</v>
      </c>
    </row>
    <row r="3880" spans="1:7" x14ac:dyDescent="0.25">
      <c r="A3880" t="str">
        <f t="shared" si="60"/>
        <v>25073 Cervià de les Garrigues Lleida</v>
      </c>
      <c r="B3880" s="4" t="s">
        <v>7854</v>
      </c>
      <c r="C3880" s="4" t="s">
        <v>7855</v>
      </c>
      <c r="D3880" s="4" t="s">
        <v>7723</v>
      </c>
      <c r="E3880" s="4" t="s">
        <v>32</v>
      </c>
      <c r="F3880" s="4">
        <v>0.85919871999999997</v>
      </c>
      <c r="G3880" s="4">
        <v>41.424693650000002</v>
      </c>
    </row>
    <row r="3881" spans="1:7" x14ac:dyDescent="0.25">
      <c r="A3881" t="str">
        <f t="shared" si="60"/>
        <v>25074 Ciutadilla Lleida</v>
      </c>
      <c r="B3881" s="4" t="s">
        <v>7856</v>
      </c>
      <c r="C3881" s="4" t="s">
        <v>7857</v>
      </c>
      <c r="D3881" s="4" t="s">
        <v>7723</v>
      </c>
      <c r="E3881" s="4" t="s">
        <v>32</v>
      </c>
      <c r="F3881" s="4">
        <v>1.14008822</v>
      </c>
      <c r="G3881" s="4">
        <v>41.561276470000003</v>
      </c>
    </row>
    <row r="3882" spans="1:7" x14ac:dyDescent="0.25">
      <c r="A3882" t="str">
        <f t="shared" si="60"/>
        <v>25075 Clariana de Cardener Lleida</v>
      </c>
      <c r="B3882" s="4" t="s">
        <v>7858</v>
      </c>
      <c r="C3882" s="4" t="s">
        <v>7859</v>
      </c>
      <c r="D3882" s="4" t="s">
        <v>7723</v>
      </c>
      <c r="E3882" s="4" t="s">
        <v>32</v>
      </c>
      <c r="F3882" s="4">
        <v>1.6248044800000001</v>
      </c>
      <c r="G3882" s="4">
        <v>41.933836509999999</v>
      </c>
    </row>
    <row r="3883" spans="1:7" x14ac:dyDescent="0.25">
      <c r="A3883" t="str">
        <f t="shared" si="60"/>
        <v>25076 Cogul, El Lleida</v>
      </c>
      <c r="B3883" s="4" t="s">
        <v>7860</v>
      </c>
      <c r="C3883" s="4" t="s">
        <v>7861</v>
      </c>
      <c r="D3883" s="4" t="s">
        <v>7723</v>
      </c>
      <c r="E3883" s="4" t="s">
        <v>32</v>
      </c>
      <c r="F3883" s="4">
        <v>0.68971344999999995</v>
      </c>
      <c r="G3883" s="4">
        <v>41.466726270000002</v>
      </c>
    </row>
    <row r="3884" spans="1:7" x14ac:dyDescent="0.25">
      <c r="A3884" t="str">
        <f t="shared" si="60"/>
        <v>25077 Coll de Nargó Lleida</v>
      </c>
      <c r="B3884" s="4" t="s">
        <v>7862</v>
      </c>
      <c r="C3884" s="4" t="s">
        <v>7863</v>
      </c>
      <c r="D3884" s="4" t="s">
        <v>7723</v>
      </c>
      <c r="E3884" s="4" t="s">
        <v>32</v>
      </c>
      <c r="F3884" s="4">
        <v>1.31603374</v>
      </c>
      <c r="G3884" s="4">
        <v>42.174307480000003</v>
      </c>
    </row>
    <row r="3885" spans="1:7" x14ac:dyDescent="0.25">
      <c r="A3885" t="str">
        <f t="shared" si="60"/>
        <v>25078 Corbins Lleida</v>
      </c>
      <c r="B3885" s="4" t="s">
        <v>7864</v>
      </c>
      <c r="C3885" s="4" t="s">
        <v>7865</v>
      </c>
      <c r="D3885" s="4" t="s">
        <v>7723</v>
      </c>
      <c r="E3885" s="4" t="s">
        <v>32</v>
      </c>
      <c r="F3885" s="4">
        <v>0.69661256999999999</v>
      </c>
      <c r="G3885" s="4">
        <v>41.691755000000001</v>
      </c>
    </row>
    <row r="3886" spans="1:7" x14ac:dyDescent="0.25">
      <c r="A3886" t="str">
        <f t="shared" si="60"/>
        <v>25079 Cubells Lleida</v>
      </c>
      <c r="B3886" s="4" t="s">
        <v>7866</v>
      </c>
      <c r="C3886" s="4" t="s">
        <v>7867</v>
      </c>
      <c r="D3886" s="4" t="s">
        <v>7723</v>
      </c>
      <c r="E3886" s="4" t="s">
        <v>32</v>
      </c>
      <c r="F3886" s="4">
        <v>0.95948553000000003</v>
      </c>
      <c r="G3886" s="4">
        <v>41.851443619999998</v>
      </c>
    </row>
    <row r="3887" spans="1:7" x14ac:dyDescent="0.25">
      <c r="A3887" t="str">
        <f t="shared" si="60"/>
        <v>25081 Espluga Calba, L' Lleida</v>
      </c>
      <c r="B3887" s="4" t="s">
        <v>7868</v>
      </c>
      <c r="C3887" s="4" t="s">
        <v>7869</v>
      </c>
      <c r="D3887" s="4" t="s">
        <v>7723</v>
      </c>
      <c r="E3887" s="4" t="s">
        <v>32</v>
      </c>
      <c r="F3887" s="4">
        <v>1.0037557800000001</v>
      </c>
      <c r="G3887" s="4">
        <v>41.494889720000003</v>
      </c>
    </row>
    <row r="3888" spans="1:7" x14ac:dyDescent="0.25">
      <c r="A3888" t="str">
        <f t="shared" si="60"/>
        <v>25082 Espot Lleida</v>
      </c>
      <c r="B3888" s="4" t="s">
        <v>7870</v>
      </c>
      <c r="C3888" s="4" t="s">
        <v>7871</v>
      </c>
      <c r="D3888" s="4" t="s">
        <v>7723</v>
      </c>
      <c r="E3888" s="4" t="s">
        <v>32</v>
      </c>
      <c r="F3888" s="4">
        <v>1.08869741</v>
      </c>
      <c r="G3888" s="4">
        <v>42.5765545</v>
      </c>
    </row>
    <row r="3889" spans="1:7" x14ac:dyDescent="0.25">
      <c r="A3889" t="str">
        <f t="shared" si="60"/>
        <v>25085 Estaràs Lleida</v>
      </c>
      <c r="B3889" s="4" t="s">
        <v>7872</v>
      </c>
      <c r="C3889" s="4" t="s">
        <v>7873</v>
      </c>
      <c r="D3889" s="4" t="s">
        <v>7723</v>
      </c>
      <c r="E3889" s="4" t="s">
        <v>32</v>
      </c>
      <c r="F3889" s="4">
        <v>1.3783314499999999</v>
      </c>
      <c r="G3889" s="4">
        <v>41.692194209999997</v>
      </c>
    </row>
    <row r="3890" spans="1:7" x14ac:dyDescent="0.25">
      <c r="A3890" t="str">
        <f t="shared" si="60"/>
        <v>25086 Esterri d'Àneu Lleida</v>
      </c>
      <c r="B3890" s="4" t="s">
        <v>7874</v>
      </c>
      <c r="C3890" s="4" t="s">
        <v>7875</v>
      </c>
      <c r="D3890" s="4" t="s">
        <v>7723</v>
      </c>
      <c r="E3890" s="4" t="s">
        <v>32</v>
      </c>
      <c r="F3890" s="4">
        <v>1.1232959199999999</v>
      </c>
      <c r="G3890" s="4">
        <v>42.627862669999999</v>
      </c>
    </row>
    <row r="3891" spans="1:7" x14ac:dyDescent="0.25">
      <c r="A3891" t="str">
        <f t="shared" si="60"/>
        <v>25087 Esterri de Cardós Lleida</v>
      </c>
      <c r="B3891" s="4" t="s">
        <v>7876</v>
      </c>
      <c r="C3891" s="4" t="s">
        <v>7877</v>
      </c>
      <c r="D3891" s="4" t="s">
        <v>7723</v>
      </c>
      <c r="E3891" s="4" t="s">
        <v>32</v>
      </c>
      <c r="F3891" s="4">
        <v>1.26147622</v>
      </c>
      <c r="G3891" s="4">
        <v>42.592897829999998</v>
      </c>
    </row>
    <row r="3892" spans="1:7" x14ac:dyDescent="0.25">
      <c r="A3892" t="str">
        <f t="shared" si="60"/>
        <v>25088 Estamariu Lleida</v>
      </c>
      <c r="B3892" s="4" t="s">
        <v>7878</v>
      </c>
      <c r="C3892" s="4" t="s">
        <v>7879</v>
      </c>
      <c r="D3892" s="4" t="s">
        <v>7723</v>
      </c>
      <c r="E3892" s="4" t="s">
        <v>32</v>
      </c>
      <c r="F3892" s="4">
        <v>1.52322739</v>
      </c>
      <c r="G3892" s="4">
        <v>42.373202509999999</v>
      </c>
    </row>
    <row r="3893" spans="1:7" x14ac:dyDescent="0.25">
      <c r="A3893" t="str">
        <f t="shared" si="60"/>
        <v>25089 Farrera Lleida</v>
      </c>
      <c r="B3893" s="4" t="s">
        <v>7880</v>
      </c>
      <c r="C3893" s="4" t="s">
        <v>7881</v>
      </c>
      <c r="D3893" s="4" t="s">
        <v>7723</v>
      </c>
      <c r="E3893" s="4" t="s">
        <v>32</v>
      </c>
      <c r="F3893" s="4">
        <v>1.2729291700000001</v>
      </c>
      <c r="G3893" s="4">
        <v>42.496404939999998</v>
      </c>
    </row>
    <row r="3894" spans="1:7" x14ac:dyDescent="0.25">
      <c r="A3894" t="str">
        <f t="shared" si="60"/>
        <v>25092 Floresta, La Lleida</v>
      </c>
      <c r="B3894" s="4" t="s">
        <v>7882</v>
      </c>
      <c r="C3894" s="4" t="s">
        <v>7883</v>
      </c>
      <c r="D3894" s="4" t="s">
        <v>7723</v>
      </c>
      <c r="E3894" s="4" t="s">
        <v>32</v>
      </c>
      <c r="F3894" s="4">
        <v>0.91926927999999997</v>
      </c>
      <c r="G3894" s="4">
        <v>41.511593859999998</v>
      </c>
    </row>
    <row r="3895" spans="1:7" x14ac:dyDescent="0.25">
      <c r="A3895" t="str">
        <f t="shared" si="60"/>
        <v>25093 Fondarella Lleida</v>
      </c>
      <c r="B3895" s="4" t="s">
        <v>7884</v>
      </c>
      <c r="C3895" s="4" t="s">
        <v>7885</v>
      </c>
      <c r="D3895" s="4" t="s">
        <v>7723</v>
      </c>
      <c r="E3895" s="4" t="s">
        <v>32</v>
      </c>
      <c r="F3895" s="4">
        <v>0.87512433000000001</v>
      </c>
      <c r="G3895" s="4">
        <v>41.634545770000003</v>
      </c>
    </row>
    <row r="3896" spans="1:7" x14ac:dyDescent="0.25">
      <c r="A3896" t="str">
        <f t="shared" si="60"/>
        <v>25094 Foradada Lleida</v>
      </c>
      <c r="B3896" s="4" t="s">
        <v>7886</v>
      </c>
      <c r="C3896" s="4" t="s">
        <v>7887</v>
      </c>
      <c r="D3896" s="4" t="s">
        <v>7723</v>
      </c>
      <c r="E3896" s="4" t="s">
        <v>32</v>
      </c>
      <c r="F3896" s="4">
        <v>1.01398985</v>
      </c>
      <c r="G3896" s="4">
        <v>41.876878069999997</v>
      </c>
    </row>
    <row r="3897" spans="1:7" x14ac:dyDescent="0.25">
      <c r="A3897" t="str">
        <f t="shared" si="60"/>
        <v>25096 Fuliola, La Lleida</v>
      </c>
      <c r="B3897" s="4" t="s">
        <v>7888</v>
      </c>
      <c r="C3897" s="4" t="s">
        <v>7889</v>
      </c>
      <c r="D3897" s="4" t="s">
        <v>7723</v>
      </c>
      <c r="E3897" s="4" t="s">
        <v>32</v>
      </c>
      <c r="F3897" s="4">
        <v>1.01838395</v>
      </c>
      <c r="G3897" s="4">
        <v>41.713687110000002</v>
      </c>
    </row>
    <row r="3898" spans="1:7" x14ac:dyDescent="0.25">
      <c r="A3898" t="str">
        <f t="shared" si="60"/>
        <v>25097 Fulleda Lleida</v>
      </c>
      <c r="B3898" s="4" t="s">
        <v>7890</v>
      </c>
      <c r="C3898" s="4" t="s">
        <v>7891</v>
      </c>
      <c r="D3898" s="4" t="s">
        <v>7723</v>
      </c>
      <c r="E3898" s="4" t="s">
        <v>32</v>
      </c>
      <c r="F3898" s="4">
        <v>1.02457018</v>
      </c>
      <c r="G3898" s="4">
        <v>41.46352787</v>
      </c>
    </row>
    <row r="3899" spans="1:7" x14ac:dyDescent="0.25">
      <c r="A3899" t="str">
        <f t="shared" si="60"/>
        <v>25098 Gavet de la Conca Lleida</v>
      </c>
      <c r="B3899" s="4" t="s">
        <v>7892</v>
      </c>
      <c r="C3899" s="4" t="s">
        <v>7893</v>
      </c>
      <c r="D3899" s="4" t="s">
        <v>7723</v>
      </c>
      <c r="E3899" s="4" t="s">
        <v>32</v>
      </c>
      <c r="F3899" s="4">
        <v>0.92104472000000004</v>
      </c>
      <c r="G3899" s="4">
        <v>42.122332</v>
      </c>
    </row>
    <row r="3900" spans="1:7" x14ac:dyDescent="0.25">
      <c r="A3900" t="str">
        <f t="shared" si="60"/>
        <v>25099 Golmés Lleida</v>
      </c>
      <c r="B3900" s="4" t="s">
        <v>7894</v>
      </c>
      <c r="C3900" s="4" t="s">
        <v>7895</v>
      </c>
      <c r="D3900" s="4" t="s">
        <v>7723</v>
      </c>
      <c r="E3900" s="4" t="s">
        <v>32</v>
      </c>
      <c r="F3900" s="4">
        <v>0.93211882999999995</v>
      </c>
      <c r="G3900" s="4">
        <v>41.632504969999999</v>
      </c>
    </row>
    <row r="3901" spans="1:7" x14ac:dyDescent="0.25">
      <c r="A3901" t="str">
        <f t="shared" si="60"/>
        <v>25100 Gósol Lleida</v>
      </c>
      <c r="B3901" s="4" t="s">
        <v>7896</v>
      </c>
      <c r="C3901" s="4" t="s">
        <v>7897</v>
      </c>
      <c r="D3901" s="4" t="s">
        <v>7723</v>
      </c>
      <c r="E3901" s="4" t="s">
        <v>32</v>
      </c>
      <c r="F3901" s="4">
        <v>1.66119102</v>
      </c>
      <c r="G3901" s="4">
        <v>42.236762769999999</v>
      </c>
    </row>
    <row r="3902" spans="1:7" x14ac:dyDescent="0.25">
      <c r="A3902" t="str">
        <f t="shared" si="60"/>
        <v>25101 Granadella, La Lleida</v>
      </c>
      <c r="B3902" s="4" t="s">
        <v>7898</v>
      </c>
      <c r="C3902" s="4" t="s">
        <v>7899</v>
      </c>
      <c r="D3902" s="4" t="s">
        <v>7723</v>
      </c>
      <c r="E3902" s="4" t="s">
        <v>32</v>
      </c>
      <c r="F3902" s="4">
        <v>0.66529307000000004</v>
      </c>
      <c r="G3902" s="4">
        <v>41.354955910000001</v>
      </c>
    </row>
    <row r="3903" spans="1:7" x14ac:dyDescent="0.25">
      <c r="A3903" t="str">
        <f t="shared" si="60"/>
        <v>25102 Granja d'Escarp, La Lleida</v>
      </c>
      <c r="B3903" s="4" t="s">
        <v>7900</v>
      </c>
      <c r="C3903" s="4" t="s">
        <v>7901</v>
      </c>
      <c r="D3903" s="4" t="s">
        <v>7723</v>
      </c>
      <c r="E3903" s="4" t="s">
        <v>32</v>
      </c>
      <c r="F3903" s="4">
        <v>0.35254849999999999</v>
      </c>
      <c r="G3903" s="4">
        <v>41.41889209</v>
      </c>
    </row>
    <row r="3904" spans="1:7" x14ac:dyDescent="0.25">
      <c r="A3904" t="str">
        <f t="shared" si="60"/>
        <v>25103 Granyanella Lleida</v>
      </c>
      <c r="B3904" s="4" t="s">
        <v>7902</v>
      </c>
      <c r="C3904" s="4" t="s">
        <v>7903</v>
      </c>
      <c r="D3904" s="4" t="s">
        <v>7723</v>
      </c>
      <c r="E3904" s="4" t="s">
        <v>32</v>
      </c>
      <c r="F3904" s="4">
        <v>1.22488302</v>
      </c>
      <c r="G3904" s="4">
        <v>41.648864670000002</v>
      </c>
    </row>
    <row r="3905" spans="1:7" x14ac:dyDescent="0.25">
      <c r="A3905" t="str">
        <f t="shared" si="60"/>
        <v>25104 Granyena de Segarra Lleida</v>
      </c>
      <c r="B3905" s="4" t="s">
        <v>7904</v>
      </c>
      <c r="C3905" s="4" t="s">
        <v>7905</v>
      </c>
      <c r="D3905" s="4" t="s">
        <v>7723</v>
      </c>
      <c r="E3905" s="4" t="s">
        <v>32</v>
      </c>
      <c r="F3905" s="4">
        <v>1.24643002</v>
      </c>
      <c r="G3905" s="4">
        <v>41.623904809999999</v>
      </c>
    </row>
    <row r="3906" spans="1:7" x14ac:dyDescent="0.25">
      <c r="A3906" t="str">
        <f t="shared" si="60"/>
        <v>25105 Granyena de les Garrigues Lleida</v>
      </c>
      <c r="B3906" s="4" t="s">
        <v>7906</v>
      </c>
      <c r="C3906" s="4" t="s">
        <v>7907</v>
      </c>
      <c r="D3906" s="4" t="s">
        <v>7723</v>
      </c>
      <c r="E3906" s="4" t="s">
        <v>32</v>
      </c>
      <c r="F3906" s="4">
        <v>0.64898228000000002</v>
      </c>
      <c r="G3906" s="4">
        <v>41.43280137</v>
      </c>
    </row>
    <row r="3907" spans="1:7" x14ac:dyDescent="0.25">
      <c r="A3907" t="str">
        <f t="shared" ref="A3907:A3970" si="61">CONCATENATE(B3907, " ",C3907, " ",D3907)</f>
        <v>25109 Guimerà Lleida</v>
      </c>
      <c r="B3907" s="4" t="s">
        <v>7908</v>
      </c>
      <c r="C3907" s="4" t="s">
        <v>7909</v>
      </c>
      <c r="D3907" s="4" t="s">
        <v>7723</v>
      </c>
      <c r="E3907" s="4" t="s">
        <v>32</v>
      </c>
      <c r="F3907" s="4">
        <v>1.1871024299999999</v>
      </c>
      <c r="G3907" s="4">
        <v>41.564945649999999</v>
      </c>
    </row>
    <row r="3908" spans="1:7" x14ac:dyDescent="0.25">
      <c r="A3908" t="str">
        <f t="shared" si="61"/>
        <v>25110 Guissona Lleida</v>
      </c>
      <c r="B3908" s="4" t="s">
        <v>7910</v>
      </c>
      <c r="C3908" s="4" t="s">
        <v>7911</v>
      </c>
      <c r="D3908" s="4" t="s">
        <v>7723</v>
      </c>
      <c r="E3908" s="4" t="s">
        <v>32</v>
      </c>
      <c r="F3908" s="4">
        <v>1.28903996</v>
      </c>
      <c r="G3908" s="4">
        <v>41.78497273</v>
      </c>
    </row>
    <row r="3909" spans="1:7" x14ac:dyDescent="0.25">
      <c r="A3909" t="str">
        <f t="shared" si="61"/>
        <v>25111 Guixers Lleida</v>
      </c>
      <c r="B3909" s="4" t="s">
        <v>7912</v>
      </c>
      <c r="C3909" s="4" t="s">
        <v>7913</v>
      </c>
      <c r="D3909" s="4" t="s">
        <v>7723</v>
      </c>
      <c r="E3909" s="4" t="s">
        <v>32</v>
      </c>
      <c r="F3909" s="4">
        <v>1.64344187</v>
      </c>
      <c r="G3909" s="4">
        <v>42.135792719999998</v>
      </c>
    </row>
    <row r="3910" spans="1:7" x14ac:dyDescent="0.25">
      <c r="A3910" t="str">
        <f t="shared" si="61"/>
        <v>25112 Ivars de Noguera Lleida</v>
      </c>
      <c r="B3910" s="4" t="s">
        <v>7914</v>
      </c>
      <c r="C3910" s="4" t="s">
        <v>7915</v>
      </c>
      <c r="D3910" s="4" t="s">
        <v>7723</v>
      </c>
      <c r="E3910" s="4" t="s">
        <v>32</v>
      </c>
      <c r="F3910" s="4">
        <v>0.58568953999999995</v>
      </c>
      <c r="G3910" s="4">
        <v>41.850353660000003</v>
      </c>
    </row>
    <row r="3911" spans="1:7" x14ac:dyDescent="0.25">
      <c r="A3911" t="str">
        <f t="shared" si="61"/>
        <v>25113 Ivars d'Urgell Lleida</v>
      </c>
      <c r="B3911" s="4" t="s">
        <v>7916</v>
      </c>
      <c r="C3911" s="4" t="s">
        <v>7917</v>
      </c>
      <c r="D3911" s="4" t="s">
        <v>7723</v>
      </c>
      <c r="E3911" s="4" t="s">
        <v>32</v>
      </c>
      <c r="F3911" s="4">
        <v>0.98636466</v>
      </c>
      <c r="G3911" s="4">
        <v>41.682787689999998</v>
      </c>
    </row>
    <row r="3912" spans="1:7" x14ac:dyDescent="0.25">
      <c r="A3912" t="str">
        <f t="shared" si="61"/>
        <v>25114 Ivorra Lleida</v>
      </c>
      <c r="B3912" s="4" t="s">
        <v>7918</v>
      </c>
      <c r="C3912" s="4" t="s">
        <v>7919</v>
      </c>
      <c r="D3912" s="4" t="s">
        <v>7723</v>
      </c>
      <c r="E3912" s="4" t="s">
        <v>32</v>
      </c>
      <c r="F3912" s="4">
        <v>1.3958732599999999</v>
      </c>
      <c r="G3912" s="4">
        <v>41.771536079999997</v>
      </c>
    </row>
    <row r="3913" spans="1:7" x14ac:dyDescent="0.25">
      <c r="A3913" t="str">
        <f t="shared" si="61"/>
        <v>25115 Isona i Conca Dellà Lleida</v>
      </c>
      <c r="B3913" s="4" t="s">
        <v>7920</v>
      </c>
      <c r="C3913" s="4" t="s">
        <v>7921</v>
      </c>
      <c r="D3913" s="4" t="s">
        <v>7723</v>
      </c>
      <c r="E3913" s="4" t="s">
        <v>32</v>
      </c>
      <c r="F3913" s="4">
        <v>1.04480661</v>
      </c>
      <c r="G3913" s="4">
        <v>42.117348589999999</v>
      </c>
    </row>
    <row r="3914" spans="1:7" x14ac:dyDescent="0.25">
      <c r="A3914" t="str">
        <f t="shared" si="61"/>
        <v>25118 Juncosa Lleida</v>
      </c>
      <c r="B3914" s="4" t="s">
        <v>7922</v>
      </c>
      <c r="C3914" s="4" t="s">
        <v>7923</v>
      </c>
      <c r="D3914" s="4" t="s">
        <v>7723</v>
      </c>
      <c r="E3914" s="4" t="s">
        <v>32</v>
      </c>
      <c r="F3914" s="4">
        <v>0.77545978000000004</v>
      </c>
      <c r="G3914" s="4">
        <v>41.370965419999997</v>
      </c>
    </row>
    <row r="3915" spans="1:7" x14ac:dyDescent="0.25">
      <c r="A3915" t="str">
        <f t="shared" si="61"/>
        <v>25119 Juneda Lleida</v>
      </c>
      <c r="B3915" s="4" t="s">
        <v>7924</v>
      </c>
      <c r="C3915" s="4" t="s">
        <v>7925</v>
      </c>
      <c r="D3915" s="4" t="s">
        <v>7723</v>
      </c>
      <c r="E3915" s="4" t="s">
        <v>32</v>
      </c>
      <c r="F3915" s="4">
        <v>0.82573763</v>
      </c>
      <c r="G3915" s="4">
        <v>41.549438049999999</v>
      </c>
    </row>
    <row r="3916" spans="1:7" x14ac:dyDescent="0.25">
      <c r="A3916" t="str">
        <f t="shared" si="61"/>
        <v>25120 Lleida Lleida</v>
      </c>
      <c r="B3916" s="4" t="s">
        <v>7926</v>
      </c>
      <c r="C3916" s="4" t="s">
        <v>7723</v>
      </c>
      <c r="D3916" s="4" t="s">
        <v>7723</v>
      </c>
      <c r="E3916" s="4" t="s">
        <v>32</v>
      </c>
      <c r="F3916" s="4">
        <v>0.62061933999999996</v>
      </c>
      <c r="G3916" s="4">
        <v>41.615273549999998</v>
      </c>
    </row>
    <row r="3917" spans="1:7" x14ac:dyDescent="0.25">
      <c r="A3917" t="str">
        <f t="shared" si="61"/>
        <v>25121 Les Lleida</v>
      </c>
      <c r="B3917" s="4" t="s">
        <v>7927</v>
      </c>
      <c r="C3917" s="4" t="s">
        <v>7928</v>
      </c>
      <c r="D3917" s="4" t="s">
        <v>7723</v>
      </c>
      <c r="E3917" s="4" t="s">
        <v>32</v>
      </c>
      <c r="F3917" s="4">
        <v>0.71274283000000005</v>
      </c>
      <c r="G3917" s="4">
        <v>42.811925760000001</v>
      </c>
    </row>
    <row r="3918" spans="1:7" x14ac:dyDescent="0.25">
      <c r="A3918" t="str">
        <f t="shared" si="61"/>
        <v>25122 Linyola Lleida</v>
      </c>
      <c r="B3918" s="4" t="s">
        <v>7929</v>
      </c>
      <c r="C3918" s="4" t="s">
        <v>7930</v>
      </c>
      <c r="D3918" s="4" t="s">
        <v>7723</v>
      </c>
      <c r="E3918" s="4" t="s">
        <v>32</v>
      </c>
      <c r="F3918" s="4">
        <v>0.90434263999999998</v>
      </c>
      <c r="G3918" s="4">
        <v>41.711258350000001</v>
      </c>
    </row>
    <row r="3919" spans="1:7" x14ac:dyDescent="0.25">
      <c r="A3919" t="str">
        <f t="shared" si="61"/>
        <v>25123 Lladorre Lleida</v>
      </c>
      <c r="B3919" s="4" t="s">
        <v>7931</v>
      </c>
      <c r="C3919" s="4" t="s">
        <v>7932</v>
      </c>
      <c r="D3919" s="4" t="s">
        <v>7723</v>
      </c>
      <c r="E3919" s="4" t="s">
        <v>32</v>
      </c>
      <c r="F3919" s="4">
        <v>1.2500735599999999</v>
      </c>
      <c r="G3919" s="4">
        <v>42.620091960000003</v>
      </c>
    </row>
    <row r="3920" spans="1:7" x14ac:dyDescent="0.25">
      <c r="A3920" t="str">
        <f t="shared" si="61"/>
        <v>25124 Lladurs Lleida</v>
      </c>
      <c r="B3920" s="4" t="s">
        <v>7933</v>
      </c>
      <c r="C3920" s="4" t="s">
        <v>7934</v>
      </c>
      <c r="D3920" s="4" t="s">
        <v>7723</v>
      </c>
      <c r="E3920" s="4" t="s">
        <v>32</v>
      </c>
      <c r="F3920" s="4">
        <v>1.50845447</v>
      </c>
      <c r="G3920" s="4">
        <v>42.044839279999998</v>
      </c>
    </row>
    <row r="3921" spans="1:7" x14ac:dyDescent="0.25">
      <c r="A3921" t="str">
        <f t="shared" si="61"/>
        <v>25125 Llardecans Lleida</v>
      </c>
      <c r="B3921" s="4" t="s">
        <v>7935</v>
      </c>
      <c r="C3921" s="4" t="s">
        <v>7936</v>
      </c>
      <c r="D3921" s="4" t="s">
        <v>7723</v>
      </c>
      <c r="E3921" s="4" t="s">
        <v>32</v>
      </c>
      <c r="F3921" s="4">
        <v>0.55006906</v>
      </c>
      <c r="G3921" s="4">
        <v>41.375201629999999</v>
      </c>
    </row>
    <row r="3922" spans="1:7" x14ac:dyDescent="0.25">
      <c r="A3922" t="str">
        <f t="shared" si="61"/>
        <v>25126 Llavorsí Lleida</v>
      </c>
      <c r="B3922" s="4" t="s">
        <v>7937</v>
      </c>
      <c r="C3922" s="4" t="s">
        <v>7938</v>
      </c>
      <c r="D3922" s="4" t="s">
        <v>7723</v>
      </c>
      <c r="E3922" s="4" t="s">
        <v>32</v>
      </c>
      <c r="F3922" s="4">
        <v>1.2113238399999999</v>
      </c>
      <c r="G3922" s="4">
        <v>42.495685389999998</v>
      </c>
    </row>
    <row r="3923" spans="1:7" x14ac:dyDescent="0.25">
      <c r="A3923" t="str">
        <f t="shared" si="61"/>
        <v>25127 Lles de Cerdanya Lleida</v>
      </c>
      <c r="B3923" s="4" t="s">
        <v>7939</v>
      </c>
      <c r="C3923" s="4" t="s">
        <v>7940</v>
      </c>
      <c r="D3923" s="4" t="s">
        <v>7723</v>
      </c>
      <c r="E3923" s="4" t="s">
        <v>32</v>
      </c>
      <c r="F3923" s="4">
        <v>1.6879921200000001</v>
      </c>
      <c r="G3923" s="4">
        <v>42.391842459999999</v>
      </c>
    </row>
    <row r="3924" spans="1:7" x14ac:dyDescent="0.25">
      <c r="A3924" t="str">
        <f t="shared" si="61"/>
        <v>25128 Llimiana Lleida</v>
      </c>
      <c r="B3924" s="4" t="s">
        <v>7941</v>
      </c>
      <c r="C3924" s="4" t="s">
        <v>7942</v>
      </c>
      <c r="D3924" s="4" t="s">
        <v>7723</v>
      </c>
      <c r="E3924" s="4" t="s">
        <v>32</v>
      </c>
      <c r="F3924" s="4">
        <v>0.91658474000000001</v>
      </c>
      <c r="G3924" s="4">
        <v>42.074915879999999</v>
      </c>
    </row>
    <row r="3925" spans="1:7" x14ac:dyDescent="0.25">
      <c r="A3925" t="str">
        <f t="shared" si="61"/>
        <v>25129 Llobera Lleida</v>
      </c>
      <c r="B3925" s="4" t="s">
        <v>7943</v>
      </c>
      <c r="C3925" s="4" t="s">
        <v>7944</v>
      </c>
      <c r="D3925" s="4" t="s">
        <v>7723</v>
      </c>
      <c r="E3925" s="4" t="s">
        <v>32</v>
      </c>
      <c r="F3925" s="4">
        <v>1.4727183100000001</v>
      </c>
      <c r="G3925" s="4">
        <v>41.950722480000003</v>
      </c>
    </row>
    <row r="3926" spans="1:7" x14ac:dyDescent="0.25">
      <c r="A3926" t="str">
        <f t="shared" si="61"/>
        <v>25130 Maldà Lleida</v>
      </c>
      <c r="B3926" s="4" t="s">
        <v>7945</v>
      </c>
      <c r="C3926" s="4" t="s">
        <v>7946</v>
      </c>
      <c r="D3926" s="4" t="s">
        <v>7723</v>
      </c>
      <c r="E3926" s="4" t="s">
        <v>32</v>
      </c>
      <c r="F3926" s="4">
        <v>1.0391394899999999</v>
      </c>
      <c r="G3926" s="4">
        <v>41.550592430000002</v>
      </c>
    </row>
    <row r="3927" spans="1:7" x14ac:dyDescent="0.25">
      <c r="A3927" t="str">
        <f t="shared" si="61"/>
        <v>25131 Massalcoreig Lleida</v>
      </c>
      <c r="B3927" s="4" t="s">
        <v>7947</v>
      </c>
      <c r="C3927" s="4" t="s">
        <v>7948</v>
      </c>
      <c r="D3927" s="4" t="s">
        <v>7723</v>
      </c>
      <c r="E3927" s="4" t="s">
        <v>32</v>
      </c>
      <c r="F3927" s="4">
        <v>0.35931697000000001</v>
      </c>
      <c r="G3927" s="4">
        <v>41.459117040000002</v>
      </c>
    </row>
    <row r="3928" spans="1:7" x14ac:dyDescent="0.25">
      <c r="A3928" t="str">
        <f t="shared" si="61"/>
        <v>25132 Massoteres Lleida</v>
      </c>
      <c r="B3928" s="4" t="s">
        <v>7949</v>
      </c>
      <c r="C3928" s="4" t="s">
        <v>7950</v>
      </c>
      <c r="D3928" s="4" t="s">
        <v>7723</v>
      </c>
      <c r="E3928" s="4" t="s">
        <v>32</v>
      </c>
      <c r="F3928" s="4">
        <v>1.31096864</v>
      </c>
      <c r="G3928" s="4">
        <v>41.797681140000002</v>
      </c>
    </row>
    <row r="3929" spans="1:7" x14ac:dyDescent="0.25">
      <c r="A3929" t="str">
        <f t="shared" si="61"/>
        <v>25133 Maials Lleida</v>
      </c>
      <c r="B3929" s="4" t="s">
        <v>7951</v>
      </c>
      <c r="C3929" s="4" t="s">
        <v>7952</v>
      </c>
      <c r="D3929" s="4" t="s">
        <v>7723</v>
      </c>
      <c r="E3929" s="4" t="s">
        <v>32</v>
      </c>
      <c r="F3929" s="4">
        <v>0.50424579000000003</v>
      </c>
      <c r="G3929" s="4">
        <v>41.36467845</v>
      </c>
    </row>
    <row r="3930" spans="1:7" x14ac:dyDescent="0.25">
      <c r="A3930" t="str">
        <f t="shared" si="61"/>
        <v>25134 Menàrguens Lleida</v>
      </c>
      <c r="B3930" s="4" t="s">
        <v>7953</v>
      </c>
      <c r="C3930" s="4" t="s">
        <v>7954</v>
      </c>
      <c r="D3930" s="4" t="s">
        <v>7723</v>
      </c>
      <c r="E3930" s="4" t="s">
        <v>32</v>
      </c>
      <c r="F3930" s="4">
        <v>0.74364649999999999</v>
      </c>
      <c r="G3930" s="4">
        <v>41.729775650000001</v>
      </c>
    </row>
    <row r="3931" spans="1:7" x14ac:dyDescent="0.25">
      <c r="A3931" t="str">
        <f t="shared" si="61"/>
        <v>25135 Miralcamp Lleida</v>
      </c>
      <c r="B3931" s="4" t="s">
        <v>7955</v>
      </c>
      <c r="C3931" s="4" t="s">
        <v>7956</v>
      </c>
      <c r="D3931" s="4" t="s">
        <v>7723</v>
      </c>
      <c r="E3931" s="4" t="s">
        <v>32</v>
      </c>
      <c r="F3931" s="4">
        <v>0.87815288999999996</v>
      </c>
      <c r="G3931" s="4">
        <v>41.605177429999998</v>
      </c>
    </row>
    <row r="3932" spans="1:7" x14ac:dyDescent="0.25">
      <c r="A3932" t="str">
        <f t="shared" si="61"/>
        <v>25136 Molsosa, La Lleida</v>
      </c>
      <c r="B3932" s="4" t="s">
        <v>7957</v>
      </c>
      <c r="C3932" s="4" t="s">
        <v>7958</v>
      </c>
      <c r="D3932" s="4" t="s">
        <v>7723</v>
      </c>
      <c r="E3932" s="4" t="s">
        <v>32</v>
      </c>
      <c r="F3932" s="4">
        <v>1.5439700000000001</v>
      </c>
      <c r="G3932" s="4">
        <v>41.785730000000001</v>
      </c>
    </row>
    <row r="3933" spans="1:7" x14ac:dyDescent="0.25">
      <c r="A3933" t="str">
        <f t="shared" si="61"/>
        <v>25137 Mollerussa Lleida</v>
      </c>
      <c r="B3933" s="4" t="s">
        <v>7959</v>
      </c>
      <c r="C3933" s="4" t="s">
        <v>7960</v>
      </c>
      <c r="D3933" s="4" t="s">
        <v>7723</v>
      </c>
      <c r="E3933" s="4" t="s">
        <v>32</v>
      </c>
      <c r="F3933" s="4">
        <v>0.89391514999999999</v>
      </c>
      <c r="G3933" s="4">
        <v>41.62967682</v>
      </c>
    </row>
    <row r="3934" spans="1:7" x14ac:dyDescent="0.25">
      <c r="A3934" t="str">
        <f t="shared" si="61"/>
        <v>25138 Montgai Lleida</v>
      </c>
      <c r="B3934" s="4" t="s">
        <v>7961</v>
      </c>
      <c r="C3934" s="4" t="s">
        <v>7962</v>
      </c>
      <c r="D3934" s="4" t="s">
        <v>7723</v>
      </c>
      <c r="E3934" s="4" t="s">
        <v>32</v>
      </c>
      <c r="F3934" s="4">
        <v>0.96159563999999997</v>
      </c>
      <c r="G3934" s="4">
        <v>41.800505649999998</v>
      </c>
    </row>
    <row r="3935" spans="1:7" x14ac:dyDescent="0.25">
      <c r="A3935" t="str">
        <f t="shared" si="61"/>
        <v>25139 Montellà i Martinet Lleida</v>
      </c>
      <c r="B3935" s="4" t="s">
        <v>7963</v>
      </c>
      <c r="C3935" s="4" t="s">
        <v>7964</v>
      </c>
      <c r="D3935" s="4" t="s">
        <v>7723</v>
      </c>
      <c r="E3935" s="4" t="s">
        <v>32</v>
      </c>
      <c r="F3935" s="4">
        <v>1.695086256</v>
      </c>
      <c r="G3935" s="4">
        <v>42.360064610000002</v>
      </c>
    </row>
    <row r="3936" spans="1:7" x14ac:dyDescent="0.25">
      <c r="A3936" t="str">
        <f t="shared" si="61"/>
        <v>25140 Montferrer i Castellbò Lleida</v>
      </c>
      <c r="B3936" s="4" t="s">
        <v>7965</v>
      </c>
      <c r="C3936" s="4" t="s">
        <v>7966</v>
      </c>
      <c r="D3936" s="4" t="s">
        <v>7723</v>
      </c>
      <c r="E3936" s="4" t="s">
        <v>32</v>
      </c>
      <c r="F3936" s="4">
        <v>1.4284147899999999</v>
      </c>
      <c r="G3936" s="4">
        <v>42.341736840000003</v>
      </c>
    </row>
    <row r="3937" spans="1:7" x14ac:dyDescent="0.25">
      <c r="A3937" t="str">
        <f t="shared" si="61"/>
        <v>25141 Montoliu de Segarra Lleida</v>
      </c>
      <c r="B3937" s="4" t="s">
        <v>7967</v>
      </c>
      <c r="C3937" s="4" t="s">
        <v>7968</v>
      </c>
      <c r="D3937" s="4" t="s">
        <v>7723</v>
      </c>
      <c r="E3937" s="4" t="s">
        <v>32</v>
      </c>
      <c r="F3937" s="4">
        <v>1.2706842899999999</v>
      </c>
      <c r="G3937" s="4">
        <v>41.590397889999998</v>
      </c>
    </row>
    <row r="3938" spans="1:7" x14ac:dyDescent="0.25">
      <c r="A3938" t="str">
        <f t="shared" si="61"/>
        <v>25142 Montoliu de Lleida Lleida</v>
      </c>
      <c r="B3938" s="4" t="s">
        <v>7969</v>
      </c>
      <c r="C3938" s="4" t="s">
        <v>7970</v>
      </c>
      <c r="D3938" s="4" t="s">
        <v>7723</v>
      </c>
      <c r="E3938" s="4" t="s">
        <v>32</v>
      </c>
      <c r="F3938" s="4">
        <v>0.58988048000000004</v>
      </c>
      <c r="G3938" s="4">
        <v>41.560540949999996</v>
      </c>
    </row>
    <row r="3939" spans="1:7" x14ac:dyDescent="0.25">
      <c r="A3939" t="str">
        <f t="shared" si="61"/>
        <v>25143 Montornès de Segarra Lleida</v>
      </c>
      <c r="B3939" s="4" t="s">
        <v>7971</v>
      </c>
      <c r="C3939" s="4" t="s">
        <v>7972</v>
      </c>
      <c r="D3939" s="4" t="s">
        <v>7723</v>
      </c>
      <c r="E3939" s="4" t="s">
        <v>32</v>
      </c>
      <c r="F3939" s="4">
        <v>1.22987015</v>
      </c>
      <c r="G3939" s="4">
        <v>41.601332550000002</v>
      </c>
    </row>
    <row r="3940" spans="1:7" x14ac:dyDescent="0.25">
      <c r="A3940" t="str">
        <f t="shared" si="61"/>
        <v>25145 Nalec Lleida</v>
      </c>
      <c r="B3940" s="4" t="s">
        <v>7973</v>
      </c>
      <c r="C3940" s="4" t="s">
        <v>7974</v>
      </c>
      <c r="D3940" s="4" t="s">
        <v>7723</v>
      </c>
      <c r="E3940" s="4" t="s">
        <v>32</v>
      </c>
      <c r="F3940" s="4">
        <v>1.1152540099999999</v>
      </c>
      <c r="G3940" s="4">
        <v>41.559998360000002</v>
      </c>
    </row>
    <row r="3941" spans="1:7" x14ac:dyDescent="0.25">
      <c r="A3941" t="str">
        <f t="shared" si="61"/>
        <v>25146 Navès Lleida</v>
      </c>
      <c r="B3941" s="4" t="s">
        <v>7975</v>
      </c>
      <c r="C3941" s="4" t="s">
        <v>7976</v>
      </c>
      <c r="D3941" s="4" t="s">
        <v>7723</v>
      </c>
      <c r="E3941" s="4" t="s">
        <v>32</v>
      </c>
      <c r="F3941" s="4">
        <v>1.6350498099999999</v>
      </c>
      <c r="G3941" s="4">
        <v>41.991610999999999</v>
      </c>
    </row>
    <row r="3942" spans="1:7" x14ac:dyDescent="0.25">
      <c r="A3942" t="str">
        <f t="shared" si="61"/>
        <v>25148 Odèn Lleida</v>
      </c>
      <c r="B3942" s="4" t="s">
        <v>7977</v>
      </c>
      <c r="C3942" s="4" t="s">
        <v>7978</v>
      </c>
      <c r="D3942" s="4" t="s">
        <v>7723</v>
      </c>
      <c r="E3942" s="4" t="s">
        <v>32</v>
      </c>
      <c r="F3942" s="4">
        <v>1.4554208909999999</v>
      </c>
      <c r="G3942" s="4">
        <v>42.133369360000003</v>
      </c>
    </row>
    <row r="3943" spans="1:7" x14ac:dyDescent="0.25">
      <c r="A3943" t="str">
        <f t="shared" si="61"/>
        <v>25149 Oliana Lleida</v>
      </c>
      <c r="B3943" s="4" t="s">
        <v>7979</v>
      </c>
      <c r="C3943" s="4" t="s">
        <v>7980</v>
      </c>
      <c r="D3943" s="4" t="s">
        <v>7723</v>
      </c>
      <c r="E3943" s="4" t="s">
        <v>32</v>
      </c>
      <c r="F3943" s="4">
        <v>1.3146897500000001</v>
      </c>
      <c r="G3943" s="4">
        <v>42.065206019999998</v>
      </c>
    </row>
    <row r="3944" spans="1:7" x14ac:dyDescent="0.25">
      <c r="A3944" t="str">
        <f t="shared" si="61"/>
        <v>25150 Oliola Lleida</v>
      </c>
      <c r="B3944" s="4" t="s">
        <v>7981</v>
      </c>
      <c r="C3944" s="4" t="s">
        <v>7982</v>
      </c>
      <c r="D3944" s="4" t="s">
        <v>7723</v>
      </c>
      <c r="E3944" s="4" t="s">
        <v>32</v>
      </c>
      <c r="F3944" s="4">
        <v>1.17484751</v>
      </c>
      <c r="G3944" s="4">
        <v>41.876728730000004</v>
      </c>
    </row>
    <row r="3945" spans="1:7" x14ac:dyDescent="0.25">
      <c r="A3945" t="str">
        <f t="shared" si="61"/>
        <v>25151 Olius Lleida</v>
      </c>
      <c r="B3945" s="4" t="s">
        <v>7983</v>
      </c>
      <c r="C3945" s="4" t="s">
        <v>7984</v>
      </c>
      <c r="D3945" s="4" t="s">
        <v>7723</v>
      </c>
      <c r="E3945" s="4" t="s">
        <v>32</v>
      </c>
      <c r="F3945" s="4">
        <v>1.564766211</v>
      </c>
      <c r="G3945" s="4">
        <v>42.009126270000003</v>
      </c>
    </row>
    <row r="3946" spans="1:7" x14ac:dyDescent="0.25">
      <c r="A3946" t="str">
        <f t="shared" si="61"/>
        <v>25152 Oluges, Les Lleida</v>
      </c>
      <c r="B3946" s="4" t="s">
        <v>7985</v>
      </c>
      <c r="C3946" s="4" t="s">
        <v>7986</v>
      </c>
      <c r="D3946" s="4" t="s">
        <v>7723</v>
      </c>
      <c r="E3946" s="4" t="s">
        <v>32</v>
      </c>
      <c r="F3946" s="4">
        <v>1.31885067</v>
      </c>
      <c r="G3946" s="4">
        <v>41.697706750000002</v>
      </c>
    </row>
    <row r="3947" spans="1:7" x14ac:dyDescent="0.25">
      <c r="A3947" t="str">
        <f t="shared" si="61"/>
        <v>25153 Omellons, Els Lleida</v>
      </c>
      <c r="B3947" s="4" t="s">
        <v>7987</v>
      </c>
      <c r="C3947" s="4" t="s">
        <v>7988</v>
      </c>
      <c r="D3947" s="4" t="s">
        <v>7723</v>
      </c>
      <c r="E3947" s="4" t="s">
        <v>32</v>
      </c>
      <c r="F3947" s="4">
        <v>0.95910583999999999</v>
      </c>
      <c r="G3947" s="4">
        <v>41.501842349999997</v>
      </c>
    </row>
    <row r="3948" spans="1:7" x14ac:dyDescent="0.25">
      <c r="A3948" t="str">
        <f t="shared" si="61"/>
        <v>25154 Omells de na Gaia, Els Lleida</v>
      </c>
      <c r="B3948" s="4" t="s">
        <v>7989</v>
      </c>
      <c r="C3948" s="4" t="s">
        <v>7990</v>
      </c>
      <c r="D3948" s="4" t="s">
        <v>7723</v>
      </c>
      <c r="E3948" s="4" t="s">
        <v>32</v>
      </c>
      <c r="F3948" s="4">
        <v>1.0747799200000001</v>
      </c>
      <c r="G3948" s="4">
        <v>41.500216680000001</v>
      </c>
    </row>
    <row r="3949" spans="1:7" x14ac:dyDescent="0.25">
      <c r="A3949" t="str">
        <f t="shared" si="61"/>
        <v>25155 Organyà Lleida</v>
      </c>
      <c r="B3949" s="4" t="s">
        <v>7991</v>
      </c>
      <c r="C3949" s="4" t="s">
        <v>7992</v>
      </c>
      <c r="D3949" s="4" t="s">
        <v>7723</v>
      </c>
      <c r="E3949" s="4" t="s">
        <v>32</v>
      </c>
      <c r="F3949" s="4">
        <v>1.3285381700000001</v>
      </c>
      <c r="G3949" s="4">
        <v>42.211171640000003</v>
      </c>
    </row>
    <row r="3950" spans="1:7" x14ac:dyDescent="0.25">
      <c r="A3950" t="str">
        <f t="shared" si="61"/>
        <v>25156 Os de Balaguer Lleida</v>
      </c>
      <c r="B3950" s="4" t="s">
        <v>7993</v>
      </c>
      <c r="C3950" s="4" t="s">
        <v>7994</v>
      </c>
      <c r="D3950" s="4" t="s">
        <v>7723</v>
      </c>
      <c r="E3950" s="4" t="s">
        <v>32</v>
      </c>
      <c r="F3950" s="4">
        <v>0.71839622000000003</v>
      </c>
      <c r="G3950" s="4">
        <v>41.871637839999998</v>
      </c>
    </row>
    <row r="3951" spans="1:7" x14ac:dyDescent="0.25">
      <c r="A3951" t="str">
        <f t="shared" si="61"/>
        <v>25157 Ossó de Sió Lleida</v>
      </c>
      <c r="B3951" s="4" t="s">
        <v>7995</v>
      </c>
      <c r="C3951" s="4" t="s">
        <v>7996</v>
      </c>
      <c r="D3951" s="4" t="s">
        <v>7723</v>
      </c>
      <c r="E3951" s="4" t="s">
        <v>32</v>
      </c>
      <c r="F3951" s="4">
        <v>1.1587656200000001</v>
      </c>
      <c r="G3951" s="4">
        <v>41.754624120000003</v>
      </c>
    </row>
    <row r="3952" spans="1:7" x14ac:dyDescent="0.25">
      <c r="A3952" t="str">
        <f t="shared" si="61"/>
        <v>25158 Palau d'Anglesola, El Lleida</v>
      </c>
      <c r="B3952" s="4" t="s">
        <v>7997</v>
      </c>
      <c r="C3952" s="4" t="s">
        <v>7998</v>
      </c>
      <c r="D3952" s="4" t="s">
        <v>7723</v>
      </c>
      <c r="E3952" s="4" t="s">
        <v>32</v>
      </c>
      <c r="F3952" s="4">
        <v>0.88036992999999997</v>
      </c>
      <c r="G3952" s="4">
        <v>41.651772940000001</v>
      </c>
    </row>
    <row r="3953" spans="1:7" x14ac:dyDescent="0.25">
      <c r="A3953" t="str">
        <f t="shared" si="61"/>
        <v>25161 Conca de Dalt Lleida</v>
      </c>
      <c r="B3953" s="4" t="s">
        <v>7999</v>
      </c>
      <c r="C3953" s="4" t="s">
        <v>8000</v>
      </c>
      <c r="D3953" s="4" t="s">
        <v>7723</v>
      </c>
      <c r="E3953" s="4" t="s">
        <v>32</v>
      </c>
      <c r="F3953" s="4">
        <v>0.97147739</v>
      </c>
      <c r="G3953" s="4">
        <v>42.243138889999997</v>
      </c>
    </row>
    <row r="3954" spans="1:7" x14ac:dyDescent="0.25">
      <c r="A3954" t="str">
        <f t="shared" si="61"/>
        <v>25163 Coma i la Pedra, La Lleida</v>
      </c>
      <c r="B3954" s="4" t="s">
        <v>8001</v>
      </c>
      <c r="C3954" s="4" t="s">
        <v>8002</v>
      </c>
      <c r="D3954" s="4" t="s">
        <v>7723</v>
      </c>
      <c r="E3954" s="4" t="s">
        <v>32</v>
      </c>
      <c r="F3954" s="4">
        <v>1.5888316499999999</v>
      </c>
      <c r="G3954" s="4">
        <v>42.176157750000002</v>
      </c>
    </row>
    <row r="3955" spans="1:7" x14ac:dyDescent="0.25">
      <c r="A3955" t="str">
        <f t="shared" si="61"/>
        <v>25164 Penelles Lleida</v>
      </c>
      <c r="B3955" s="4" t="s">
        <v>8003</v>
      </c>
      <c r="C3955" s="4" t="s">
        <v>8004</v>
      </c>
      <c r="D3955" s="4" t="s">
        <v>7723</v>
      </c>
      <c r="E3955" s="4" t="s">
        <v>32</v>
      </c>
      <c r="F3955" s="4">
        <v>0.96529456000000002</v>
      </c>
      <c r="G3955" s="4">
        <v>41.757367770000002</v>
      </c>
    </row>
    <row r="3956" spans="1:7" x14ac:dyDescent="0.25">
      <c r="A3956" t="str">
        <f t="shared" si="61"/>
        <v>25165 Peramola Lleida</v>
      </c>
      <c r="B3956" s="4" t="s">
        <v>8005</v>
      </c>
      <c r="C3956" s="4" t="s">
        <v>8006</v>
      </c>
      <c r="D3956" s="4" t="s">
        <v>7723</v>
      </c>
      <c r="E3956" s="4" t="s">
        <v>32</v>
      </c>
      <c r="F3956" s="4">
        <v>1.2676242099999999</v>
      </c>
      <c r="G3956" s="4">
        <v>42.05722832</v>
      </c>
    </row>
    <row r="3957" spans="1:7" x14ac:dyDescent="0.25">
      <c r="A3957" t="str">
        <f t="shared" si="61"/>
        <v>25166 Pinell de Solsonès Lleida</v>
      </c>
      <c r="B3957" s="4" t="s">
        <v>8007</v>
      </c>
      <c r="C3957" s="4" t="s">
        <v>8008</v>
      </c>
      <c r="D3957" s="4" t="s">
        <v>7723</v>
      </c>
      <c r="E3957" s="4" t="s">
        <v>32</v>
      </c>
      <c r="F3957" s="4">
        <v>1.4177626750000001</v>
      </c>
      <c r="G3957" s="4">
        <v>41.950920310000001</v>
      </c>
    </row>
    <row r="3958" spans="1:7" x14ac:dyDescent="0.25">
      <c r="A3958" t="str">
        <f t="shared" si="61"/>
        <v>25167 Pinós Lleida</v>
      </c>
      <c r="B3958" s="4" t="s">
        <v>8009</v>
      </c>
      <c r="C3958" s="4" t="s">
        <v>8010</v>
      </c>
      <c r="D3958" s="4" t="s">
        <v>7723</v>
      </c>
      <c r="E3958" s="4" t="s">
        <v>32</v>
      </c>
      <c r="F3958" s="4">
        <v>1.54146648</v>
      </c>
      <c r="G3958" s="4">
        <v>41.827173879999997</v>
      </c>
    </row>
    <row r="3959" spans="1:7" x14ac:dyDescent="0.25">
      <c r="A3959" t="str">
        <f t="shared" si="61"/>
        <v>25168 Poal, El Lleida</v>
      </c>
      <c r="B3959" s="4" t="s">
        <v>8011</v>
      </c>
      <c r="C3959" s="4" t="s">
        <v>8012</v>
      </c>
      <c r="D3959" s="4" t="s">
        <v>7723</v>
      </c>
      <c r="E3959" s="4" t="s">
        <v>32</v>
      </c>
      <c r="F3959" s="4">
        <v>0.85512149999999998</v>
      </c>
      <c r="G3959" s="4">
        <v>41.678395719999997</v>
      </c>
    </row>
    <row r="3960" spans="1:7" x14ac:dyDescent="0.25">
      <c r="A3960" t="str">
        <f t="shared" si="61"/>
        <v>25169 Pobla de Cérvoles, La Lleida</v>
      </c>
      <c r="B3960" s="4" t="s">
        <v>8013</v>
      </c>
      <c r="C3960" s="4" t="s">
        <v>8014</v>
      </c>
      <c r="D3960" s="4" t="s">
        <v>7723</v>
      </c>
      <c r="E3960" s="4" t="s">
        <v>32</v>
      </c>
      <c r="F3960" s="4">
        <v>0.91542924000000003</v>
      </c>
      <c r="G3960" s="4">
        <v>41.367767739999998</v>
      </c>
    </row>
    <row r="3961" spans="1:7" x14ac:dyDescent="0.25">
      <c r="A3961" t="str">
        <f t="shared" si="61"/>
        <v>25170 Bellaguarda Lleida</v>
      </c>
      <c r="B3961" s="4" t="s">
        <v>8015</v>
      </c>
      <c r="C3961" s="4" t="s">
        <v>8016</v>
      </c>
      <c r="D3961" s="4" t="s">
        <v>7723</v>
      </c>
      <c r="E3961" s="4" t="s">
        <v>32</v>
      </c>
      <c r="F3961" s="4">
        <v>0.73567044000000004</v>
      </c>
      <c r="G3961" s="4">
        <v>41.337458259999998</v>
      </c>
    </row>
    <row r="3962" spans="1:7" x14ac:dyDescent="0.25">
      <c r="A3962" t="str">
        <f t="shared" si="61"/>
        <v>25171 Pobla de Segur, La Lleida</v>
      </c>
      <c r="B3962" s="4" t="s">
        <v>8017</v>
      </c>
      <c r="C3962" s="4" t="s">
        <v>8018</v>
      </c>
      <c r="D3962" s="4" t="s">
        <v>7723</v>
      </c>
      <c r="E3962" s="4" t="s">
        <v>32</v>
      </c>
      <c r="F3962" s="4">
        <v>0.96803870000000003</v>
      </c>
      <c r="G3962" s="4">
        <v>42.247562879999997</v>
      </c>
    </row>
    <row r="3963" spans="1:7" x14ac:dyDescent="0.25">
      <c r="A3963" t="str">
        <f t="shared" si="61"/>
        <v>25172 Ponts Lleida</v>
      </c>
      <c r="B3963" s="4" t="s">
        <v>8019</v>
      </c>
      <c r="C3963" s="4" t="s">
        <v>8020</v>
      </c>
      <c r="D3963" s="4" t="s">
        <v>7723</v>
      </c>
      <c r="E3963" s="4" t="s">
        <v>32</v>
      </c>
      <c r="F3963" s="4">
        <v>1.18781048</v>
      </c>
      <c r="G3963" s="4">
        <v>41.917795929999997</v>
      </c>
    </row>
    <row r="3964" spans="1:7" x14ac:dyDescent="0.25">
      <c r="A3964" t="str">
        <f t="shared" si="61"/>
        <v>25173 Pont de Suert, El Lleida</v>
      </c>
      <c r="B3964" s="4" t="s">
        <v>8021</v>
      </c>
      <c r="C3964" s="4" t="s">
        <v>8022</v>
      </c>
      <c r="D3964" s="4" t="s">
        <v>7723</v>
      </c>
      <c r="E3964" s="4" t="s">
        <v>32</v>
      </c>
      <c r="F3964" s="4">
        <v>0.73959286000000002</v>
      </c>
      <c r="G3964" s="4">
        <v>42.407130940000002</v>
      </c>
    </row>
    <row r="3965" spans="1:7" x14ac:dyDescent="0.25">
      <c r="A3965" t="str">
        <f t="shared" si="61"/>
        <v>25174 Portella, La Lleida</v>
      </c>
      <c r="B3965" s="4" t="s">
        <v>8023</v>
      </c>
      <c r="C3965" s="4" t="s">
        <v>8024</v>
      </c>
      <c r="D3965" s="4" t="s">
        <v>7723</v>
      </c>
      <c r="E3965" s="4" t="s">
        <v>32</v>
      </c>
      <c r="F3965" s="4">
        <v>0.64077779000000001</v>
      </c>
      <c r="G3965" s="4">
        <v>41.738354649999998</v>
      </c>
    </row>
    <row r="3966" spans="1:7" x14ac:dyDescent="0.25">
      <c r="A3966" t="str">
        <f t="shared" si="61"/>
        <v>25175 Prats i Sansor Lleida</v>
      </c>
      <c r="B3966" s="4" t="s">
        <v>8025</v>
      </c>
      <c r="C3966" s="4" t="s">
        <v>8026</v>
      </c>
      <c r="D3966" s="4" t="s">
        <v>7723</v>
      </c>
      <c r="E3966" s="4" t="s">
        <v>32</v>
      </c>
      <c r="F3966" s="4">
        <v>1.83962548</v>
      </c>
      <c r="G3966" s="4">
        <v>42.365729209999998</v>
      </c>
    </row>
    <row r="3967" spans="1:7" x14ac:dyDescent="0.25">
      <c r="A3967" t="str">
        <f t="shared" si="61"/>
        <v>25176 Preixana Lleida</v>
      </c>
      <c r="B3967" s="4" t="s">
        <v>8027</v>
      </c>
      <c r="C3967" s="4" t="s">
        <v>8028</v>
      </c>
      <c r="D3967" s="4" t="s">
        <v>7723</v>
      </c>
      <c r="E3967" s="4" t="s">
        <v>32</v>
      </c>
      <c r="F3967" s="4">
        <v>1.03815053</v>
      </c>
      <c r="G3967" s="4">
        <v>41.607866600000001</v>
      </c>
    </row>
    <row r="3968" spans="1:7" x14ac:dyDescent="0.25">
      <c r="A3968" t="str">
        <f t="shared" si="61"/>
        <v>25177 Preixens Lleida</v>
      </c>
      <c r="B3968" s="4" t="s">
        <v>8029</v>
      </c>
      <c r="C3968" s="4" t="s">
        <v>8030</v>
      </c>
      <c r="D3968" s="4" t="s">
        <v>7723</v>
      </c>
      <c r="E3968" s="4" t="s">
        <v>32</v>
      </c>
      <c r="F3968" s="4">
        <v>1.0512565300000001</v>
      </c>
      <c r="G3968" s="4">
        <v>41.794109239999997</v>
      </c>
    </row>
    <row r="3969" spans="1:7" x14ac:dyDescent="0.25">
      <c r="A3969" t="str">
        <f t="shared" si="61"/>
        <v>25179 Prullans Lleida</v>
      </c>
      <c r="B3969" s="4" t="s">
        <v>8031</v>
      </c>
      <c r="C3969" s="4" t="s">
        <v>8032</v>
      </c>
      <c r="D3969" s="4" t="s">
        <v>7723</v>
      </c>
      <c r="E3969" s="4" t="s">
        <v>32</v>
      </c>
      <c r="F3969" s="4">
        <v>1.7362710100000001</v>
      </c>
      <c r="G3969" s="4">
        <v>42.379236290000001</v>
      </c>
    </row>
    <row r="3970" spans="1:7" x14ac:dyDescent="0.25">
      <c r="A3970" t="str">
        <f t="shared" si="61"/>
        <v>25180 Puiggròs Lleida</v>
      </c>
      <c r="B3970" s="4" t="s">
        <v>8033</v>
      </c>
      <c r="C3970" s="4" t="s">
        <v>8034</v>
      </c>
      <c r="D3970" s="4" t="s">
        <v>7723</v>
      </c>
      <c r="E3970" s="4" t="s">
        <v>32</v>
      </c>
      <c r="F3970" s="4">
        <v>0.89000551000000006</v>
      </c>
      <c r="G3970" s="4">
        <v>41.550392389999999</v>
      </c>
    </row>
    <row r="3971" spans="1:7" x14ac:dyDescent="0.25">
      <c r="A3971" t="str">
        <f t="shared" ref="A3971:A4034" si="62">CONCATENATE(B3971, " ",C3971, " ",D3971)</f>
        <v>25181 Puigverd d'Agramunt Lleida</v>
      </c>
      <c r="B3971" s="4" t="s">
        <v>8035</v>
      </c>
      <c r="C3971" s="4" t="s">
        <v>8036</v>
      </c>
      <c r="D3971" s="4" t="s">
        <v>7723</v>
      </c>
      <c r="E3971" s="4" t="s">
        <v>32</v>
      </c>
      <c r="F3971" s="4">
        <v>1.1219617099999999</v>
      </c>
      <c r="G3971" s="4">
        <v>41.777265059999998</v>
      </c>
    </row>
    <row r="3972" spans="1:7" x14ac:dyDescent="0.25">
      <c r="A3972" t="str">
        <f t="shared" si="62"/>
        <v>25182 Puigverd de Lleida Lleida</v>
      </c>
      <c r="B3972" s="4" t="s">
        <v>8037</v>
      </c>
      <c r="C3972" s="4" t="s">
        <v>8038</v>
      </c>
      <c r="D3972" s="4" t="s">
        <v>7723</v>
      </c>
      <c r="E3972" s="4" t="s">
        <v>32</v>
      </c>
      <c r="F3972" s="4">
        <v>0.73288469000000001</v>
      </c>
      <c r="G3972" s="4">
        <v>41.543141149999997</v>
      </c>
    </row>
    <row r="3973" spans="1:7" x14ac:dyDescent="0.25">
      <c r="A3973" t="str">
        <f t="shared" si="62"/>
        <v>25183 Rialp Lleida</v>
      </c>
      <c r="B3973" s="4" t="s">
        <v>8039</v>
      </c>
      <c r="C3973" s="4" t="s">
        <v>8040</v>
      </c>
      <c r="D3973" s="4" t="s">
        <v>7723</v>
      </c>
      <c r="E3973" s="4" t="s">
        <v>32</v>
      </c>
      <c r="F3973" s="4">
        <v>1.1349091600000001</v>
      </c>
      <c r="G3973" s="4">
        <v>42.444280409999998</v>
      </c>
    </row>
    <row r="3974" spans="1:7" x14ac:dyDescent="0.25">
      <c r="A3974" t="str">
        <f t="shared" si="62"/>
        <v>25185 Ribera d'Urgellet Lleida</v>
      </c>
      <c r="B3974" s="4" t="s">
        <v>8041</v>
      </c>
      <c r="C3974" s="4" t="s">
        <v>8042</v>
      </c>
      <c r="D3974" s="4" t="s">
        <v>7723</v>
      </c>
      <c r="E3974" s="4" t="s">
        <v>32</v>
      </c>
      <c r="F3974" s="4">
        <v>1.38298473</v>
      </c>
      <c r="G3974" s="4">
        <v>42.3125298</v>
      </c>
    </row>
    <row r="3975" spans="1:7" x14ac:dyDescent="0.25">
      <c r="A3975" t="str">
        <f t="shared" si="62"/>
        <v>25186 Riner Lleida</v>
      </c>
      <c r="B3975" s="4" t="s">
        <v>8043</v>
      </c>
      <c r="C3975" s="4" t="s">
        <v>8044</v>
      </c>
      <c r="D3975" s="4" t="s">
        <v>7723</v>
      </c>
      <c r="E3975" s="4" t="s">
        <v>32</v>
      </c>
      <c r="F3975" s="4">
        <v>1.56385957</v>
      </c>
      <c r="G3975" s="4">
        <v>41.941487049999999</v>
      </c>
    </row>
    <row r="3976" spans="1:7" x14ac:dyDescent="0.25">
      <c r="A3976" t="str">
        <f t="shared" si="62"/>
        <v>25189 Rosselló Lleida</v>
      </c>
      <c r="B3976" s="4" t="s">
        <v>8045</v>
      </c>
      <c r="C3976" s="4" t="s">
        <v>8046</v>
      </c>
      <c r="D3976" s="4" t="s">
        <v>7723</v>
      </c>
      <c r="E3976" s="4" t="s">
        <v>32</v>
      </c>
      <c r="F3976" s="4">
        <v>0.59696806000000002</v>
      </c>
      <c r="G3976" s="4">
        <v>41.692667479999997</v>
      </c>
    </row>
    <row r="3977" spans="1:7" x14ac:dyDescent="0.25">
      <c r="A3977" t="str">
        <f t="shared" si="62"/>
        <v>25190 Salàs de Pallars Lleida</v>
      </c>
      <c r="B3977" s="4" t="s">
        <v>8047</v>
      </c>
      <c r="C3977" s="4" t="s">
        <v>8048</v>
      </c>
      <c r="D3977" s="4" t="s">
        <v>7723</v>
      </c>
      <c r="E3977" s="4" t="s">
        <v>32</v>
      </c>
      <c r="F3977" s="4">
        <v>0.93210340000000003</v>
      </c>
      <c r="G3977" s="4">
        <v>42.21221216</v>
      </c>
    </row>
    <row r="3978" spans="1:7" x14ac:dyDescent="0.25">
      <c r="A3978" t="str">
        <f t="shared" si="62"/>
        <v>25191 Sanaüja Lleida</v>
      </c>
      <c r="B3978" s="4" t="s">
        <v>8049</v>
      </c>
      <c r="C3978" s="4" t="s">
        <v>8050</v>
      </c>
      <c r="D3978" s="4" t="s">
        <v>7723</v>
      </c>
      <c r="E3978" s="4" t="s">
        <v>32</v>
      </c>
      <c r="F3978" s="4">
        <v>1.3108317</v>
      </c>
      <c r="G3978" s="4">
        <v>41.876179550000003</v>
      </c>
    </row>
    <row r="3979" spans="1:7" x14ac:dyDescent="0.25">
      <c r="A3979" t="str">
        <f t="shared" si="62"/>
        <v>25192 Sant Guim de Freixenet Lleida</v>
      </c>
      <c r="B3979" s="4" t="s">
        <v>8051</v>
      </c>
      <c r="C3979" s="4" t="s">
        <v>8052</v>
      </c>
      <c r="D3979" s="4" t="s">
        <v>7723</v>
      </c>
      <c r="E3979" s="4" t="s">
        <v>32</v>
      </c>
      <c r="F3979" s="4">
        <v>1.42192856</v>
      </c>
      <c r="G3979" s="4">
        <v>41.657719040000003</v>
      </c>
    </row>
    <row r="3980" spans="1:7" x14ac:dyDescent="0.25">
      <c r="A3980" t="str">
        <f t="shared" si="62"/>
        <v>25193 Sant Llorenç de Morunys Lleida</v>
      </c>
      <c r="B3980" s="4" t="s">
        <v>8053</v>
      </c>
      <c r="C3980" s="4" t="s">
        <v>8054</v>
      </c>
      <c r="D3980" s="4" t="s">
        <v>7723</v>
      </c>
      <c r="E3980" s="4" t="s">
        <v>32</v>
      </c>
      <c r="F3980" s="4">
        <v>1.5910454599999999</v>
      </c>
      <c r="G3980" s="4">
        <v>42.1375302</v>
      </c>
    </row>
    <row r="3981" spans="1:7" x14ac:dyDescent="0.25">
      <c r="A3981" t="str">
        <f t="shared" si="62"/>
        <v>25194 Sant Ramon Lleida</v>
      </c>
      <c r="B3981" s="4" t="s">
        <v>8055</v>
      </c>
      <c r="C3981" s="4" t="s">
        <v>8056</v>
      </c>
      <c r="D3981" s="4" t="s">
        <v>7723</v>
      </c>
      <c r="E3981" s="4" t="s">
        <v>32</v>
      </c>
      <c r="F3981" s="4">
        <v>1.3570131000000001</v>
      </c>
      <c r="G3981" s="4">
        <v>41.724342630000002</v>
      </c>
    </row>
    <row r="3982" spans="1:7" x14ac:dyDescent="0.25">
      <c r="A3982" t="str">
        <f t="shared" si="62"/>
        <v>25196 Sant Esteve de la Sarga Lleida</v>
      </c>
      <c r="B3982" s="4" t="s">
        <v>8057</v>
      </c>
      <c r="C3982" s="4" t="s">
        <v>8058</v>
      </c>
      <c r="D3982" s="4" t="s">
        <v>7723</v>
      </c>
      <c r="E3982" s="4" t="s">
        <v>32</v>
      </c>
      <c r="F3982" s="4">
        <v>0.76403262999999999</v>
      </c>
      <c r="G3982" s="4">
        <v>42.078725669999997</v>
      </c>
    </row>
    <row r="3983" spans="1:7" x14ac:dyDescent="0.25">
      <c r="A3983" t="str">
        <f t="shared" si="62"/>
        <v>25197 Sant Guim de la Plana Lleida</v>
      </c>
      <c r="B3983" s="4" t="s">
        <v>8059</v>
      </c>
      <c r="C3983" s="4" t="s">
        <v>8060</v>
      </c>
      <c r="D3983" s="4" t="s">
        <v>7723</v>
      </c>
      <c r="E3983" s="4" t="s">
        <v>32</v>
      </c>
      <c r="F3983" s="4">
        <v>1.3245487499999999</v>
      </c>
      <c r="G3983" s="4">
        <v>41.76288065</v>
      </c>
    </row>
    <row r="3984" spans="1:7" x14ac:dyDescent="0.25">
      <c r="A3984" t="str">
        <f t="shared" si="62"/>
        <v>25200 Sarroca de Lleida Lleida</v>
      </c>
      <c r="B3984" s="4" t="s">
        <v>8061</v>
      </c>
      <c r="C3984" s="4" t="s">
        <v>8062</v>
      </c>
      <c r="D3984" s="4" t="s">
        <v>7723</v>
      </c>
      <c r="E3984" s="4" t="s">
        <v>32</v>
      </c>
      <c r="F3984" s="4">
        <v>0.56193530000000003</v>
      </c>
      <c r="G3984" s="4">
        <v>41.458539360000003</v>
      </c>
    </row>
    <row r="3985" spans="1:7" x14ac:dyDescent="0.25">
      <c r="A3985" t="str">
        <f t="shared" si="62"/>
        <v>25201 Sarroca de Bellera Lleida</v>
      </c>
      <c r="B3985" s="4" t="s">
        <v>8063</v>
      </c>
      <c r="C3985" s="4" t="s">
        <v>8064</v>
      </c>
      <c r="D3985" s="4" t="s">
        <v>7723</v>
      </c>
      <c r="E3985" s="4" t="s">
        <v>32</v>
      </c>
      <c r="F3985" s="4">
        <v>0.88095632999999995</v>
      </c>
      <c r="G3985" s="4">
        <v>42.359420780000001</v>
      </c>
    </row>
    <row r="3986" spans="1:7" x14ac:dyDescent="0.25">
      <c r="A3986" t="str">
        <f t="shared" si="62"/>
        <v>25202 Senterada Lleida</v>
      </c>
      <c r="B3986" s="4" t="s">
        <v>8065</v>
      </c>
      <c r="C3986" s="4" t="s">
        <v>8066</v>
      </c>
      <c r="D3986" s="4" t="s">
        <v>7723</v>
      </c>
      <c r="E3986" s="4" t="s">
        <v>32</v>
      </c>
      <c r="F3986" s="4">
        <v>0.93796088</v>
      </c>
      <c r="G3986" s="4">
        <v>42.324672890000002</v>
      </c>
    </row>
    <row r="3987" spans="1:7" x14ac:dyDescent="0.25">
      <c r="A3987" t="str">
        <f t="shared" si="62"/>
        <v>25203 Seu d'Urgell, La Lleida</v>
      </c>
      <c r="B3987" s="4" t="s">
        <v>8067</v>
      </c>
      <c r="C3987" s="4" t="s">
        <v>8068</v>
      </c>
      <c r="D3987" s="4" t="s">
        <v>7723</v>
      </c>
      <c r="E3987" s="4" t="s">
        <v>32</v>
      </c>
      <c r="F3987" s="4">
        <v>1.4619794699999999</v>
      </c>
      <c r="G3987" s="4">
        <v>42.357708850000002</v>
      </c>
    </row>
    <row r="3988" spans="1:7" x14ac:dyDescent="0.25">
      <c r="A3988" t="str">
        <f t="shared" si="62"/>
        <v>25204 Seròs Lleida</v>
      </c>
      <c r="B3988" s="4" t="s">
        <v>8069</v>
      </c>
      <c r="C3988" s="4" t="s">
        <v>8070</v>
      </c>
      <c r="D3988" s="4" t="s">
        <v>7723</v>
      </c>
      <c r="E3988" s="4" t="s">
        <v>32</v>
      </c>
      <c r="F3988" s="4">
        <v>0.41029852</v>
      </c>
      <c r="G3988" s="4">
        <v>41.46324852</v>
      </c>
    </row>
    <row r="3989" spans="1:7" x14ac:dyDescent="0.25">
      <c r="A3989" t="str">
        <f t="shared" si="62"/>
        <v>25205 Sidamon Lleida</v>
      </c>
      <c r="B3989" s="4" t="s">
        <v>8071</v>
      </c>
      <c r="C3989" s="4" t="s">
        <v>8072</v>
      </c>
      <c r="D3989" s="4" t="s">
        <v>7723</v>
      </c>
      <c r="E3989" s="4" t="s">
        <v>32</v>
      </c>
      <c r="F3989" s="4">
        <v>0.83164930000000004</v>
      </c>
      <c r="G3989" s="4">
        <v>41.629329570000003</v>
      </c>
    </row>
    <row r="3990" spans="1:7" x14ac:dyDescent="0.25">
      <c r="A3990" t="str">
        <f t="shared" si="62"/>
        <v>25206 Soleràs, El Lleida</v>
      </c>
      <c r="B3990" s="4" t="s">
        <v>8073</v>
      </c>
      <c r="C3990" s="4" t="s">
        <v>8074</v>
      </c>
      <c r="D3990" s="4" t="s">
        <v>7723</v>
      </c>
      <c r="E3990" s="4" t="s">
        <v>32</v>
      </c>
      <c r="F3990" s="4">
        <v>0.68173786999999997</v>
      </c>
      <c r="G3990" s="4">
        <v>41.412949400000002</v>
      </c>
    </row>
    <row r="3991" spans="1:7" x14ac:dyDescent="0.25">
      <c r="A3991" t="str">
        <f t="shared" si="62"/>
        <v>25207 Solsona Lleida</v>
      </c>
      <c r="B3991" s="4" t="s">
        <v>8075</v>
      </c>
      <c r="C3991" s="4" t="s">
        <v>8076</v>
      </c>
      <c r="D3991" s="4" t="s">
        <v>7723</v>
      </c>
      <c r="E3991" s="4" t="s">
        <v>32</v>
      </c>
      <c r="F3991" s="4">
        <v>1.51954905</v>
      </c>
      <c r="G3991" s="4">
        <v>41.994205809999997</v>
      </c>
    </row>
    <row r="3992" spans="1:7" x14ac:dyDescent="0.25">
      <c r="A3992" t="str">
        <f t="shared" si="62"/>
        <v>25208 Soriguera Lleida</v>
      </c>
      <c r="B3992" s="4" t="s">
        <v>8077</v>
      </c>
      <c r="C3992" s="4" t="s">
        <v>8078</v>
      </c>
      <c r="D3992" s="4" t="s">
        <v>7723</v>
      </c>
      <c r="E3992" s="4" t="s">
        <v>32</v>
      </c>
      <c r="F3992" s="4">
        <v>1.1821846199999999</v>
      </c>
      <c r="G3992" s="4">
        <v>42.370238749999999</v>
      </c>
    </row>
    <row r="3993" spans="1:7" x14ac:dyDescent="0.25">
      <c r="A3993" t="str">
        <f t="shared" si="62"/>
        <v>25209 Sort Lleida</v>
      </c>
      <c r="B3993" s="4" t="s">
        <v>8079</v>
      </c>
      <c r="C3993" s="4" t="s">
        <v>8080</v>
      </c>
      <c r="D3993" s="4" t="s">
        <v>7723</v>
      </c>
      <c r="E3993" s="4" t="s">
        <v>32</v>
      </c>
      <c r="F3993" s="4">
        <v>1.1298635800000001</v>
      </c>
      <c r="G3993" s="4">
        <v>42.411165910000001</v>
      </c>
    </row>
    <row r="3994" spans="1:7" x14ac:dyDescent="0.25">
      <c r="A3994" t="str">
        <f t="shared" si="62"/>
        <v>25210 Soses Lleida</v>
      </c>
      <c r="B3994" s="4" t="s">
        <v>8081</v>
      </c>
      <c r="C3994" s="4" t="s">
        <v>8082</v>
      </c>
      <c r="D3994" s="4" t="s">
        <v>7723</v>
      </c>
      <c r="E3994" s="4" t="s">
        <v>32</v>
      </c>
      <c r="F3994" s="4">
        <v>0.48734956000000001</v>
      </c>
      <c r="G3994" s="4">
        <v>41.533163289999997</v>
      </c>
    </row>
    <row r="3995" spans="1:7" x14ac:dyDescent="0.25">
      <c r="A3995" t="str">
        <f t="shared" si="62"/>
        <v>25211 Sudanell Lleida</v>
      </c>
      <c r="B3995" s="4" t="s">
        <v>8083</v>
      </c>
      <c r="C3995" s="4" t="s">
        <v>8084</v>
      </c>
      <c r="D3995" s="4" t="s">
        <v>7723</v>
      </c>
      <c r="E3995" s="4" t="s">
        <v>32</v>
      </c>
      <c r="F3995" s="4">
        <v>0.56644587999999996</v>
      </c>
      <c r="G3995" s="4">
        <v>41.556804790000001</v>
      </c>
    </row>
    <row r="3996" spans="1:7" x14ac:dyDescent="0.25">
      <c r="A3996" t="str">
        <f t="shared" si="62"/>
        <v>25212 Sunyer Lleida</v>
      </c>
      <c r="B3996" s="4" t="s">
        <v>8085</v>
      </c>
      <c r="C3996" s="4" t="s">
        <v>8086</v>
      </c>
      <c r="D3996" s="4" t="s">
        <v>7723</v>
      </c>
      <c r="E3996" s="4" t="s">
        <v>32</v>
      </c>
      <c r="F3996" s="4">
        <v>0.59256412000000003</v>
      </c>
      <c r="G3996" s="4">
        <v>41.522806430000003</v>
      </c>
    </row>
    <row r="3997" spans="1:7" x14ac:dyDescent="0.25">
      <c r="A3997" t="str">
        <f t="shared" si="62"/>
        <v>25215 Talarn Lleida</v>
      </c>
      <c r="B3997" s="4" t="s">
        <v>8087</v>
      </c>
      <c r="C3997" s="4" t="s">
        <v>8088</v>
      </c>
      <c r="D3997" s="4" t="s">
        <v>7723</v>
      </c>
      <c r="E3997" s="4" t="s">
        <v>32</v>
      </c>
      <c r="F3997" s="4">
        <v>0.90032827999999998</v>
      </c>
      <c r="G3997" s="4">
        <v>42.185130579999999</v>
      </c>
    </row>
    <row r="3998" spans="1:7" x14ac:dyDescent="0.25">
      <c r="A3998" t="str">
        <f t="shared" si="62"/>
        <v>25216 Talavera Lleida</v>
      </c>
      <c r="B3998" s="4" t="s">
        <v>8089</v>
      </c>
      <c r="C3998" s="4" t="s">
        <v>8090</v>
      </c>
      <c r="D3998" s="4" t="s">
        <v>7723</v>
      </c>
      <c r="E3998" s="4" t="s">
        <v>32</v>
      </c>
      <c r="F3998" s="4">
        <v>1.3385761700000001</v>
      </c>
      <c r="G3998" s="4">
        <v>41.582986060000003</v>
      </c>
    </row>
    <row r="3999" spans="1:7" x14ac:dyDescent="0.25">
      <c r="A3999" t="str">
        <f t="shared" si="62"/>
        <v>25217 Tàrrega Lleida</v>
      </c>
      <c r="B3999" s="4" t="s">
        <v>8091</v>
      </c>
      <c r="C3999" s="4" t="s">
        <v>8092</v>
      </c>
      <c r="D3999" s="4" t="s">
        <v>7723</v>
      </c>
      <c r="E3999" s="4" t="s">
        <v>32</v>
      </c>
      <c r="F3999" s="4">
        <v>1.13935429</v>
      </c>
      <c r="G3999" s="4">
        <v>41.646584519999998</v>
      </c>
    </row>
    <row r="4000" spans="1:7" x14ac:dyDescent="0.25">
      <c r="A4000" t="str">
        <f t="shared" si="62"/>
        <v>25218 Tarrés Lleida</v>
      </c>
      <c r="B4000" s="4" t="s">
        <v>8093</v>
      </c>
      <c r="C4000" s="4" t="s">
        <v>8094</v>
      </c>
      <c r="D4000" s="4" t="s">
        <v>7723</v>
      </c>
      <c r="E4000" s="4" t="s">
        <v>32</v>
      </c>
      <c r="F4000" s="4">
        <v>1.0199813900000001</v>
      </c>
      <c r="G4000" s="4">
        <v>41.422666100000001</v>
      </c>
    </row>
    <row r="4001" spans="1:7" x14ac:dyDescent="0.25">
      <c r="A4001" t="str">
        <f t="shared" si="62"/>
        <v>25219 Tarroja de Segarra Lleida</v>
      </c>
      <c r="B4001" s="4" t="s">
        <v>8095</v>
      </c>
      <c r="C4001" s="4" t="s">
        <v>8096</v>
      </c>
      <c r="D4001" s="4" t="s">
        <v>7723</v>
      </c>
      <c r="E4001" s="4" t="s">
        <v>32</v>
      </c>
      <c r="F4001" s="4">
        <v>1.2745674199999999</v>
      </c>
      <c r="G4001" s="4">
        <v>41.730491579999999</v>
      </c>
    </row>
    <row r="4002" spans="1:7" x14ac:dyDescent="0.25">
      <c r="A4002" t="str">
        <f t="shared" si="62"/>
        <v>25220 Térmens Lleida</v>
      </c>
      <c r="B4002" s="4" t="s">
        <v>8097</v>
      </c>
      <c r="C4002" s="4" t="s">
        <v>8098</v>
      </c>
      <c r="D4002" s="4" t="s">
        <v>7723</v>
      </c>
      <c r="E4002" s="4" t="s">
        <v>32</v>
      </c>
      <c r="F4002" s="4">
        <v>0.75915149000000004</v>
      </c>
      <c r="G4002" s="4">
        <v>41.718830310000001</v>
      </c>
    </row>
    <row r="4003" spans="1:7" x14ac:dyDescent="0.25">
      <c r="A4003" t="str">
        <f t="shared" si="62"/>
        <v>25221 Tírvia Lleida</v>
      </c>
      <c r="B4003" s="4" t="s">
        <v>8099</v>
      </c>
      <c r="C4003" s="4" t="s">
        <v>8100</v>
      </c>
      <c r="D4003" s="4" t="s">
        <v>7723</v>
      </c>
      <c r="E4003" s="4" t="s">
        <v>32</v>
      </c>
      <c r="F4003" s="4">
        <v>1.24300134</v>
      </c>
      <c r="G4003" s="4">
        <v>42.515186</v>
      </c>
    </row>
    <row r="4004" spans="1:7" x14ac:dyDescent="0.25">
      <c r="A4004" t="str">
        <f t="shared" si="62"/>
        <v>25222 Tiurana Lleida</v>
      </c>
      <c r="B4004" s="4" t="s">
        <v>8101</v>
      </c>
      <c r="C4004" s="4" t="s">
        <v>8102</v>
      </c>
      <c r="D4004" s="4" t="s">
        <v>7723</v>
      </c>
      <c r="E4004" s="4" t="s">
        <v>32</v>
      </c>
      <c r="F4004" s="4">
        <v>1.24025148</v>
      </c>
      <c r="G4004" s="4">
        <v>41.968308389999997</v>
      </c>
    </row>
    <row r="4005" spans="1:7" x14ac:dyDescent="0.25">
      <c r="A4005" t="str">
        <f t="shared" si="62"/>
        <v>25223 Torà Lleida</v>
      </c>
      <c r="B4005" s="4" t="s">
        <v>8103</v>
      </c>
      <c r="C4005" s="4" t="s">
        <v>8104</v>
      </c>
      <c r="D4005" s="4" t="s">
        <v>7723</v>
      </c>
      <c r="E4005" s="4" t="s">
        <v>32</v>
      </c>
      <c r="F4005" s="4">
        <v>1.4039091100000001</v>
      </c>
      <c r="G4005" s="4">
        <v>41.812816759999997</v>
      </c>
    </row>
    <row r="4006" spans="1:7" x14ac:dyDescent="0.25">
      <c r="A4006" t="str">
        <f t="shared" si="62"/>
        <v>25224 Torms, Els Lleida</v>
      </c>
      <c r="B4006" s="4" t="s">
        <v>8105</v>
      </c>
      <c r="C4006" s="4" t="s">
        <v>8106</v>
      </c>
      <c r="D4006" s="4" t="s">
        <v>7723</v>
      </c>
      <c r="E4006" s="4" t="s">
        <v>32</v>
      </c>
      <c r="F4006" s="4">
        <v>0.71976235</v>
      </c>
      <c r="G4006" s="4">
        <v>41.394048259999998</v>
      </c>
    </row>
    <row r="4007" spans="1:7" x14ac:dyDescent="0.25">
      <c r="A4007" t="str">
        <f t="shared" si="62"/>
        <v>25225 Tornabous Lleida</v>
      </c>
      <c r="B4007" s="4" t="s">
        <v>8107</v>
      </c>
      <c r="C4007" s="4" t="s">
        <v>8108</v>
      </c>
      <c r="D4007" s="4" t="s">
        <v>7723</v>
      </c>
      <c r="E4007" s="4" t="s">
        <v>32</v>
      </c>
      <c r="F4007" s="4">
        <v>1.0538751799999999</v>
      </c>
      <c r="G4007" s="4">
        <v>41.701486600000003</v>
      </c>
    </row>
    <row r="4008" spans="1:7" x14ac:dyDescent="0.25">
      <c r="A4008" t="str">
        <f t="shared" si="62"/>
        <v>25226 Torrebesses Lleida</v>
      </c>
      <c r="B4008" s="4" t="s">
        <v>8109</v>
      </c>
      <c r="C4008" s="4" t="s">
        <v>8110</v>
      </c>
      <c r="D4008" s="4" t="s">
        <v>7723</v>
      </c>
      <c r="E4008" s="4" t="s">
        <v>32</v>
      </c>
      <c r="F4008" s="4">
        <v>0.59453043999999999</v>
      </c>
      <c r="G4008" s="4">
        <v>41.426622250000001</v>
      </c>
    </row>
    <row r="4009" spans="1:7" x14ac:dyDescent="0.25">
      <c r="A4009" t="str">
        <f t="shared" si="62"/>
        <v>25227 Torre de Cabdella, La Lleida</v>
      </c>
      <c r="B4009" s="4" t="s">
        <v>8111</v>
      </c>
      <c r="C4009" s="4" t="s">
        <v>8112</v>
      </c>
      <c r="D4009" s="4" t="s">
        <v>7723</v>
      </c>
      <c r="E4009" s="4" t="s">
        <v>32</v>
      </c>
      <c r="F4009" s="4">
        <v>0.98280257999999998</v>
      </c>
      <c r="G4009" s="4">
        <v>42.421765999999998</v>
      </c>
    </row>
    <row r="4010" spans="1:7" x14ac:dyDescent="0.25">
      <c r="A4010" t="str">
        <f t="shared" si="62"/>
        <v>25228 Torrefarrera Lleida</v>
      </c>
      <c r="B4010" s="4" t="s">
        <v>8113</v>
      </c>
      <c r="C4010" s="4" t="s">
        <v>8114</v>
      </c>
      <c r="D4010" s="4" t="s">
        <v>7723</v>
      </c>
      <c r="E4010" s="4" t="s">
        <v>32</v>
      </c>
      <c r="F4010" s="4">
        <v>0.60717467999999997</v>
      </c>
      <c r="G4010" s="4">
        <v>41.673084750000001</v>
      </c>
    </row>
    <row r="4011" spans="1:7" x14ac:dyDescent="0.25">
      <c r="A4011" t="str">
        <f t="shared" si="62"/>
        <v>25230 Torregrossa Lleida</v>
      </c>
      <c r="B4011" s="4" t="s">
        <v>8115</v>
      </c>
      <c r="C4011" s="4" t="s">
        <v>8116</v>
      </c>
      <c r="D4011" s="4" t="s">
        <v>7723</v>
      </c>
      <c r="E4011" s="4" t="s">
        <v>32</v>
      </c>
      <c r="F4011" s="4">
        <v>0.83184174</v>
      </c>
      <c r="G4011" s="4">
        <v>41.580950229999999</v>
      </c>
    </row>
    <row r="4012" spans="1:7" x14ac:dyDescent="0.25">
      <c r="A4012" t="str">
        <f t="shared" si="62"/>
        <v>25231 Torrelameu Lleida</v>
      </c>
      <c r="B4012" s="4" t="s">
        <v>8117</v>
      </c>
      <c r="C4012" s="4" t="s">
        <v>8118</v>
      </c>
      <c r="D4012" s="4" t="s">
        <v>7723</v>
      </c>
      <c r="E4012" s="4" t="s">
        <v>32</v>
      </c>
      <c r="F4012" s="4">
        <v>0.70234050999999997</v>
      </c>
      <c r="G4012" s="4">
        <v>41.704685509999997</v>
      </c>
    </row>
    <row r="4013" spans="1:7" x14ac:dyDescent="0.25">
      <c r="A4013" t="str">
        <f t="shared" si="62"/>
        <v>25232 Torres de Segre Lleida</v>
      </c>
      <c r="B4013" s="4" t="s">
        <v>8119</v>
      </c>
      <c r="C4013" s="4" t="s">
        <v>8120</v>
      </c>
      <c r="D4013" s="4" t="s">
        <v>7723</v>
      </c>
      <c r="E4013" s="4" t="s">
        <v>32</v>
      </c>
      <c r="F4013" s="4">
        <v>0.51295011000000001</v>
      </c>
      <c r="G4013" s="4">
        <v>41.535080100000002</v>
      </c>
    </row>
    <row r="4014" spans="1:7" x14ac:dyDescent="0.25">
      <c r="A4014" t="str">
        <f t="shared" si="62"/>
        <v>25233 Torre-serona Lleida</v>
      </c>
      <c r="B4014" s="4" t="s">
        <v>8121</v>
      </c>
      <c r="C4014" s="4" t="s">
        <v>8122</v>
      </c>
      <c r="D4014" s="4" t="s">
        <v>7723</v>
      </c>
      <c r="E4014" s="4" t="s">
        <v>32</v>
      </c>
      <c r="F4014" s="4">
        <v>0.63069783999999995</v>
      </c>
      <c r="G4014" s="4">
        <v>41.67267185</v>
      </c>
    </row>
    <row r="4015" spans="1:7" x14ac:dyDescent="0.25">
      <c r="A4015" t="str">
        <f t="shared" si="62"/>
        <v>25234 Tremp Lleida</v>
      </c>
      <c r="B4015" s="4" t="s">
        <v>8123</v>
      </c>
      <c r="C4015" s="4" t="s">
        <v>8124</v>
      </c>
      <c r="D4015" s="4" t="s">
        <v>7723</v>
      </c>
      <c r="E4015" s="4" t="s">
        <v>32</v>
      </c>
      <c r="F4015" s="4">
        <v>0.89566509999999999</v>
      </c>
      <c r="G4015" s="4">
        <v>42.167276630000003</v>
      </c>
    </row>
    <row r="4016" spans="1:7" x14ac:dyDescent="0.25">
      <c r="A4016" t="str">
        <f t="shared" si="62"/>
        <v>25238 Vallbona de les Monges Lleida</v>
      </c>
      <c r="B4016" s="4" t="s">
        <v>8125</v>
      </c>
      <c r="C4016" s="4" t="s">
        <v>8126</v>
      </c>
      <c r="D4016" s="4" t="s">
        <v>7723</v>
      </c>
      <c r="E4016" s="4" t="s">
        <v>32</v>
      </c>
      <c r="F4016" s="4">
        <v>1.0890666200000001</v>
      </c>
      <c r="G4016" s="4">
        <v>41.5252865</v>
      </c>
    </row>
    <row r="4017" spans="1:7" x14ac:dyDescent="0.25">
      <c r="A4017" t="str">
        <f t="shared" si="62"/>
        <v>25239 Valls de Valira, Les Lleida</v>
      </c>
      <c r="B4017" s="4" t="s">
        <v>8127</v>
      </c>
      <c r="C4017" s="4" t="s">
        <v>8128</v>
      </c>
      <c r="D4017" s="4" t="s">
        <v>7723</v>
      </c>
      <c r="E4017" s="4" t="s">
        <v>32</v>
      </c>
      <c r="F4017" s="4">
        <v>1.45809616</v>
      </c>
      <c r="G4017" s="4">
        <v>42.382944809999998</v>
      </c>
    </row>
    <row r="4018" spans="1:7" x14ac:dyDescent="0.25">
      <c r="A4018" t="str">
        <f t="shared" si="62"/>
        <v>25240 Vallfogona de Balaguer Lleida</v>
      </c>
      <c r="B4018" s="4" t="s">
        <v>8129</v>
      </c>
      <c r="C4018" s="4" t="s">
        <v>8130</v>
      </c>
      <c r="D4018" s="4" t="s">
        <v>7723</v>
      </c>
      <c r="E4018" s="4" t="s">
        <v>32</v>
      </c>
      <c r="F4018" s="4">
        <v>0.81511418000000002</v>
      </c>
      <c r="G4018" s="4">
        <v>41.752339579999997</v>
      </c>
    </row>
    <row r="4019" spans="1:7" x14ac:dyDescent="0.25">
      <c r="A4019" t="str">
        <f t="shared" si="62"/>
        <v>25242 Verdú Lleida</v>
      </c>
      <c r="B4019" s="4" t="s">
        <v>8131</v>
      </c>
      <c r="C4019" s="4" t="s">
        <v>8132</v>
      </c>
      <c r="D4019" s="4" t="s">
        <v>7723</v>
      </c>
      <c r="E4019" s="4" t="s">
        <v>32</v>
      </c>
      <c r="F4019" s="4">
        <v>1.1434481400000001</v>
      </c>
      <c r="G4019" s="4">
        <v>41.611047669999998</v>
      </c>
    </row>
    <row r="4020" spans="1:7" x14ac:dyDescent="0.25">
      <c r="A4020" t="str">
        <f t="shared" si="62"/>
        <v>25243 Vielha e Mijaran Lleida</v>
      </c>
      <c r="B4020" s="4" t="s">
        <v>8133</v>
      </c>
      <c r="C4020" s="4" t="s">
        <v>8134</v>
      </c>
      <c r="D4020" s="4" t="s">
        <v>7723</v>
      </c>
      <c r="E4020" s="4" t="s">
        <v>32</v>
      </c>
      <c r="F4020" s="4">
        <v>0.79595307999999998</v>
      </c>
      <c r="G4020" s="4">
        <v>42.701427119999998</v>
      </c>
    </row>
    <row r="4021" spans="1:7" x14ac:dyDescent="0.25">
      <c r="A4021" t="str">
        <f t="shared" si="62"/>
        <v>25244 Vilagrassa Lleida</v>
      </c>
      <c r="B4021" s="4" t="s">
        <v>8135</v>
      </c>
      <c r="C4021" s="4" t="s">
        <v>8136</v>
      </c>
      <c r="D4021" s="4" t="s">
        <v>7723</v>
      </c>
      <c r="E4021" s="4" t="s">
        <v>32</v>
      </c>
      <c r="F4021" s="4">
        <v>1.10596977</v>
      </c>
      <c r="G4021" s="4">
        <v>41.648326920000002</v>
      </c>
    </row>
    <row r="4022" spans="1:7" x14ac:dyDescent="0.25">
      <c r="A4022" t="str">
        <f t="shared" si="62"/>
        <v>25245 Vilaller Lleida</v>
      </c>
      <c r="B4022" s="4" t="s">
        <v>8137</v>
      </c>
      <c r="C4022" s="4" t="s">
        <v>8138</v>
      </c>
      <c r="D4022" s="4" t="s">
        <v>7723</v>
      </c>
      <c r="E4022" s="4" t="s">
        <v>32</v>
      </c>
      <c r="F4022" s="4">
        <v>0.71715457000000005</v>
      </c>
      <c r="G4022" s="4">
        <v>42.476575609999998</v>
      </c>
    </row>
    <row r="4023" spans="1:7" x14ac:dyDescent="0.25">
      <c r="A4023" t="str">
        <f t="shared" si="62"/>
        <v>25247 Vilamòs Lleida</v>
      </c>
      <c r="B4023" s="4" t="s">
        <v>8139</v>
      </c>
      <c r="C4023" s="4" t="s">
        <v>8140</v>
      </c>
      <c r="D4023" s="4" t="s">
        <v>7723</v>
      </c>
      <c r="E4023" s="4" t="s">
        <v>32</v>
      </c>
      <c r="F4023" s="4">
        <v>0.72689506999999998</v>
      </c>
      <c r="G4023" s="4">
        <v>42.747398840000002</v>
      </c>
    </row>
    <row r="4024" spans="1:7" x14ac:dyDescent="0.25">
      <c r="A4024" t="str">
        <f t="shared" si="62"/>
        <v>25248 Vilanova de Bellpuig Lleida</v>
      </c>
      <c r="B4024" s="4" t="s">
        <v>8141</v>
      </c>
      <c r="C4024" s="4" t="s">
        <v>8142</v>
      </c>
      <c r="D4024" s="4" t="s">
        <v>7723</v>
      </c>
      <c r="E4024" s="4" t="s">
        <v>32</v>
      </c>
      <c r="F4024" s="4">
        <v>0.96086784999999997</v>
      </c>
      <c r="G4024" s="4">
        <v>41.614708380000003</v>
      </c>
    </row>
    <row r="4025" spans="1:7" x14ac:dyDescent="0.25">
      <c r="A4025" t="str">
        <f t="shared" si="62"/>
        <v>25249 Vilanova de l'Aguda Lleida</v>
      </c>
      <c r="B4025" s="4" t="s">
        <v>8143</v>
      </c>
      <c r="C4025" s="4" t="s">
        <v>8144</v>
      </c>
      <c r="D4025" s="4" t="s">
        <v>7723</v>
      </c>
      <c r="E4025" s="4" t="s">
        <v>32</v>
      </c>
      <c r="F4025" s="4">
        <v>1.25252666</v>
      </c>
      <c r="G4025" s="4">
        <v>41.911242999999999</v>
      </c>
    </row>
    <row r="4026" spans="1:7" x14ac:dyDescent="0.25">
      <c r="A4026" t="str">
        <f t="shared" si="62"/>
        <v>25250 Vilanova de Meià Lleida</v>
      </c>
      <c r="B4026" s="4" t="s">
        <v>8145</v>
      </c>
      <c r="C4026" s="4" t="s">
        <v>8146</v>
      </c>
      <c r="D4026" s="4" t="s">
        <v>7723</v>
      </c>
      <c r="E4026" s="4" t="s">
        <v>32</v>
      </c>
      <c r="F4026" s="4">
        <v>1.0229120899999999</v>
      </c>
      <c r="G4026" s="4">
        <v>41.99540047</v>
      </c>
    </row>
    <row r="4027" spans="1:7" x14ac:dyDescent="0.25">
      <c r="A4027" t="str">
        <f t="shared" si="62"/>
        <v>25251 Vilanova de Segrià Lleida</v>
      </c>
      <c r="B4027" s="4" t="s">
        <v>8147</v>
      </c>
      <c r="C4027" s="4" t="s">
        <v>8148</v>
      </c>
      <c r="D4027" s="4" t="s">
        <v>7723</v>
      </c>
      <c r="E4027" s="4" t="s">
        <v>32</v>
      </c>
      <c r="F4027" s="4">
        <v>0.62031877999999996</v>
      </c>
      <c r="G4027" s="4">
        <v>41.711787610000002</v>
      </c>
    </row>
    <row r="4028" spans="1:7" x14ac:dyDescent="0.25">
      <c r="A4028" t="str">
        <f t="shared" si="62"/>
        <v>25252 Vila-sana Lleida</v>
      </c>
      <c r="B4028" s="4" t="s">
        <v>8149</v>
      </c>
      <c r="C4028" s="4" t="s">
        <v>8150</v>
      </c>
      <c r="D4028" s="4" t="s">
        <v>7723</v>
      </c>
      <c r="E4028" s="4" t="s">
        <v>32</v>
      </c>
      <c r="F4028" s="4">
        <v>0.92595510000000003</v>
      </c>
      <c r="G4028" s="4">
        <v>41.66222337</v>
      </c>
    </row>
    <row r="4029" spans="1:7" x14ac:dyDescent="0.25">
      <c r="A4029" t="str">
        <f t="shared" si="62"/>
        <v>25253 Vilosell, El Lleida</v>
      </c>
      <c r="B4029" s="4" t="s">
        <v>8151</v>
      </c>
      <c r="C4029" s="4" t="s">
        <v>8152</v>
      </c>
      <c r="D4029" s="4" t="s">
        <v>7723</v>
      </c>
      <c r="E4029" s="4" t="s">
        <v>32</v>
      </c>
      <c r="F4029" s="4">
        <v>0.94717724000000003</v>
      </c>
      <c r="G4029" s="4">
        <v>41.383965449999998</v>
      </c>
    </row>
    <row r="4030" spans="1:7" x14ac:dyDescent="0.25">
      <c r="A4030" t="str">
        <f t="shared" si="62"/>
        <v>25254 Vilanova de la Barca Lleida</v>
      </c>
      <c r="B4030" s="4" t="s">
        <v>8153</v>
      </c>
      <c r="C4030" s="4" t="s">
        <v>8154</v>
      </c>
      <c r="D4030" s="4" t="s">
        <v>7723</v>
      </c>
      <c r="E4030" s="4" t="s">
        <v>32</v>
      </c>
      <c r="F4030" s="4">
        <v>0.72626515999999997</v>
      </c>
      <c r="G4030" s="4">
        <v>41.68942758</v>
      </c>
    </row>
    <row r="4031" spans="1:7" x14ac:dyDescent="0.25">
      <c r="A4031" t="str">
        <f t="shared" si="62"/>
        <v>25255 Vinaixa Lleida</v>
      </c>
      <c r="B4031" s="4" t="s">
        <v>8155</v>
      </c>
      <c r="C4031" s="4" t="s">
        <v>8156</v>
      </c>
      <c r="D4031" s="4" t="s">
        <v>7723</v>
      </c>
      <c r="E4031" s="4" t="s">
        <v>32</v>
      </c>
      <c r="F4031" s="4">
        <v>0.97556091</v>
      </c>
      <c r="G4031" s="4">
        <v>41.42851246</v>
      </c>
    </row>
    <row r="4032" spans="1:7" x14ac:dyDescent="0.25">
      <c r="A4032" t="str">
        <f t="shared" si="62"/>
        <v>25901 Vall de Cardós Lleida</v>
      </c>
      <c r="B4032" s="4" t="s">
        <v>8157</v>
      </c>
      <c r="C4032" s="4" t="s">
        <v>8158</v>
      </c>
      <c r="D4032" s="4" t="s">
        <v>7723</v>
      </c>
      <c r="E4032" s="4" t="s">
        <v>32</v>
      </c>
      <c r="F4032" s="4">
        <v>1.2282722699999999</v>
      </c>
      <c r="G4032" s="4">
        <v>42.563778169999999</v>
      </c>
    </row>
    <row r="4033" spans="1:7" x14ac:dyDescent="0.25">
      <c r="A4033" t="str">
        <f t="shared" si="62"/>
        <v>25902 Sant Martí de Riucorb Lleida</v>
      </c>
      <c r="B4033" s="4" t="s">
        <v>8159</v>
      </c>
      <c r="C4033" s="4" t="s">
        <v>8160</v>
      </c>
      <c r="D4033" s="4" t="s">
        <v>7723</v>
      </c>
      <c r="E4033" s="4" t="s">
        <v>32</v>
      </c>
      <c r="F4033" s="4">
        <v>1.0546234699999999</v>
      </c>
      <c r="G4033" s="4">
        <v>41.559222630000001</v>
      </c>
    </row>
    <row r="4034" spans="1:7" x14ac:dyDescent="0.25">
      <c r="A4034" t="str">
        <f t="shared" si="62"/>
        <v>25903 Guingueta d'Àneu, La Lleida</v>
      </c>
      <c r="B4034" s="4" t="s">
        <v>8161</v>
      </c>
      <c r="C4034" s="4" t="s">
        <v>8162</v>
      </c>
      <c r="D4034" s="4" t="s">
        <v>7723</v>
      </c>
      <c r="E4034" s="4" t="s">
        <v>32</v>
      </c>
      <c r="F4034" s="4">
        <v>1.1321671600000001</v>
      </c>
      <c r="G4034" s="4">
        <v>42.593859760000001</v>
      </c>
    </row>
    <row r="4035" spans="1:7" x14ac:dyDescent="0.25">
      <c r="A4035" t="str">
        <f t="shared" ref="A4035:A4098" si="63">CONCATENATE(B4035, " ",C4035, " ",D4035)</f>
        <v>25904 Castell de Mur Lleida</v>
      </c>
      <c r="B4035" s="4" t="s">
        <v>8163</v>
      </c>
      <c r="C4035" s="4" t="s">
        <v>8164</v>
      </c>
      <c r="D4035" s="4" t="s">
        <v>7723</v>
      </c>
      <c r="E4035" s="4" t="s">
        <v>32</v>
      </c>
      <c r="F4035" s="4">
        <v>0.87788434000000004</v>
      </c>
      <c r="G4035" s="4">
        <v>42.092524490000002</v>
      </c>
    </row>
    <row r="4036" spans="1:7" x14ac:dyDescent="0.25">
      <c r="A4036" t="str">
        <f t="shared" si="63"/>
        <v>25905 Ribera d'Ondara Lleida</v>
      </c>
      <c r="B4036" s="4" t="s">
        <v>8165</v>
      </c>
      <c r="C4036" s="4" t="s">
        <v>8166</v>
      </c>
      <c r="D4036" s="4" t="s">
        <v>7723</v>
      </c>
      <c r="E4036" s="4" t="s">
        <v>32</v>
      </c>
      <c r="F4036" s="4">
        <v>1.3422477900000001</v>
      </c>
      <c r="G4036" s="4">
        <v>41.625146049999998</v>
      </c>
    </row>
    <row r="4037" spans="1:7" x14ac:dyDescent="0.25">
      <c r="A4037" t="str">
        <f t="shared" si="63"/>
        <v>25906 Valls d'Aguilar, Les Lleida</v>
      </c>
      <c r="B4037" s="4" t="s">
        <v>8167</v>
      </c>
      <c r="C4037" s="4" t="s">
        <v>8168</v>
      </c>
      <c r="D4037" s="4" t="s">
        <v>7723</v>
      </c>
      <c r="E4037" s="4" t="s">
        <v>32</v>
      </c>
      <c r="F4037" s="4">
        <v>1.3423222699999999</v>
      </c>
      <c r="G4037" s="4">
        <v>42.294117700000001</v>
      </c>
    </row>
    <row r="4038" spans="1:7" x14ac:dyDescent="0.25">
      <c r="A4038" t="str">
        <f t="shared" si="63"/>
        <v>25907 Torrefeta i Florejacs Lleida</v>
      </c>
      <c r="B4038" s="4" t="s">
        <v>8169</v>
      </c>
      <c r="C4038" s="4" t="s">
        <v>8170</v>
      </c>
      <c r="D4038" s="4" t="s">
        <v>7723</v>
      </c>
      <c r="E4038" s="4" t="s">
        <v>32</v>
      </c>
      <c r="F4038" s="4">
        <v>1.27328869</v>
      </c>
      <c r="G4038" s="4">
        <v>41.754438989999997</v>
      </c>
    </row>
    <row r="4039" spans="1:7" x14ac:dyDescent="0.25">
      <c r="A4039" t="str">
        <f t="shared" si="63"/>
        <v>25908 Fígols i Alinyà Lleida</v>
      </c>
      <c r="B4039" s="4" t="s">
        <v>8171</v>
      </c>
      <c r="C4039" s="4" t="s">
        <v>8172</v>
      </c>
      <c r="D4039" s="4" t="s">
        <v>7723</v>
      </c>
      <c r="E4039" s="4" t="s">
        <v>32</v>
      </c>
      <c r="F4039" s="4">
        <v>1.3380683</v>
      </c>
      <c r="G4039" s="4">
        <v>42.202078919999998</v>
      </c>
    </row>
    <row r="4040" spans="1:7" x14ac:dyDescent="0.25">
      <c r="A4040" t="str">
        <f t="shared" si="63"/>
        <v>25909 Vansa i Fórnols, La Lleida</v>
      </c>
      <c r="B4040" s="4" t="s">
        <v>8173</v>
      </c>
      <c r="C4040" s="4" t="s">
        <v>8174</v>
      </c>
      <c r="D4040" s="4" t="s">
        <v>7723</v>
      </c>
      <c r="E4040" s="4" t="s">
        <v>32</v>
      </c>
      <c r="F4040" s="4">
        <v>1.48002645</v>
      </c>
      <c r="G4040" s="4">
        <v>42.233469909999997</v>
      </c>
    </row>
    <row r="4041" spans="1:7" x14ac:dyDescent="0.25">
      <c r="A4041" t="str">
        <f t="shared" si="63"/>
        <v>25910 Josa i Tuixén Lleida</v>
      </c>
      <c r="B4041" s="4" t="s">
        <v>8175</v>
      </c>
      <c r="C4041" s="4" t="s">
        <v>8176</v>
      </c>
      <c r="D4041" s="4" t="s">
        <v>7723</v>
      </c>
      <c r="E4041" s="4" t="s">
        <v>32</v>
      </c>
      <c r="F4041" s="4">
        <v>1.56621068</v>
      </c>
      <c r="G4041" s="4">
        <v>42.231490100000002</v>
      </c>
    </row>
    <row r="4042" spans="1:7" x14ac:dyDescent="0.25">
      <c r="A4042" t="str">
        <f t="shared" si="63"/>
        <v>25911 Plans de Sió, Els Lleida</v>
      </c>
      <c r="B4042" s="4" t="s">
        <v>8177</v>
      </c>
      <c r="C4042" s="4" t="s">
        <v>8178</v>
      </c>
      <c r="D4042" s="4" t="s">
        <v>7723</v>
      </c>
      <c r="E4042" s="4" t="s">
        <v>32</v>
      </c>
      <c r="F4042" s="4">
        <v>1.19779836</v>
      </c>
      <c r="G4042" s="4">
        <v>41.762286099999997</v>
      </c>
    </row>
    <row r="4043" spans="1:7" x14ac:dyDescent="0.25">
      <c r="A4043" t="str">
        <f t="shared" si="63"/>
        <v>25912 Gimenells i el Pla de la Font Lleida</v>
      </c>
      <c r="B4043" s="4" t="s">
        <v>8179</v>
      </c>
      <c r="C4043" s="4" t="s">
        <v>8180</v>
      </c>
      <c r="D4043" s="4" t="s">
        <v>7723</v>
      </c>
      <c r="E4043" s="4" t="s">
        <v>32</v>
      </c>
      <c r="F4043" s="4">
        <v>0.38912493999999997</v>
      </c>
      <c r="G4043" s="4">
        <v>41.652143559999999</v>
      </c>
    </row>
    <row r="4044" spans="1:7" x14ac:dyDescent="0.25">
      <c r="A4044" t="str">
        <f t="shared" si="63"/>
        <v>25913 Riu de Cerdanya Lleida</v>
      </c>
      <c r="B4044" s="4" t="s">
        <v>8181</v>
      </c>
      <c r="C4044" s="4" t="s">
        <v>8182</v>
      </c>
      <c r="D4044" s="4" t="s">
        <v>7723</v>
      </c>
      <c r="E4044" s="4" t="s">
        <v>32</v>
      </c>
      <c r="F4044" s="4">
        <v>1.8261265200000001</v>
      </c>
      <c r="G4044" s="4">
        <v>42.345193119999998</v>
      </c>
    </row>
    <row r="4045" spans="1:7" x14ac:dyDescent="0.25">
      <c r="A4045" t="str">
        <f t="shared" si="63"/>
        <v>26001 Ábalos Rioja, La</v>
      </c>
      <c r="B4045" s="4" t="s">
        <v>8183</v>
      </c>
      <c r="C4045" s="4" t="s">
        <v>8184</v>
      </c>
      <c r="D4045" s="4" t="s">
        <v>8185</v>
      </c>
      <c r="E4045" s="4" t="s">
        <v>8185</v>
      </c>
      <c r="F4045" s="4">
        <v>-2.7113086700000002</v>
      </c>
      <c r="G4045" s="4">
        <v>42.573048909999997</v>
      </c>
    </row>
    <row r="4046" spans="1:7" x14ac:dyDescent="0.25">
      <c r="A4046" t="str">
        <f t="shared" si="63"/>
        <v>26002 Agoncillo Rioja, La</v>
      </c>
      <c r="B4046" s="4" t="s">
        <v>8186</v>
      </c>
      <c r="C4046" s="4" t="s">
        <v>8187</v>
      </c>
      <c r="D4046" s="4" t="s">
        <v>8185</v>
      </c>
      <c r="E4046" s="4" t="s">
        <v>8185</v>
      </c>
      <c r="F4046" s="4">
        <v>-2.2916498999999999</v>
      </c>
      <c r="G4046" s="4">
        <v>42.445922260000003</v>
      </c>
    </row>
    <row r="4047" spans="1:7" x14ac:dyDescent="0.25">
      <c r="A4047" t="str">
        <f t="shared" si="63"/>
        <v>26003 Aguilar del Río Alhama Rioja, La</v>
      </c>
      <c r="B4047" s="4" t="s">
        <v>8188</v>
      </c>
      <c r="C4047" s="4" t="s">
        <v>8189</v>
      </c>
      <c r="D4047" s="4" t="s">
        <v>8185</v>
      </c>
      <c r="E4047" s="4" t="s">
        <v>8185</v>
      </c>
      <c r="F4047" s="4">
        <v>-1.9941215999999999</v>
      </c>
      <c r="G4047" s="4">
        <v>41.961701179999999</v>
      </c>
    </row>
    <row r="4048" spans="1:7" x14ac:dyDescent="0.25">
      <c r="A4048" t="str">
        <f t="shared" si="63"/>
        <v>26004 Ajamil de Cameros Rioja, La</v>
      </c>
      <c r="B4048" s="4" t="s">
        <v>8190</v>
      </c>
      <c r="C4048" s="4" t="s">
        <v>8191</v>
      </c>
      <c r="D4048" s="4" t="s">
        <v>8185</v>
      </c>
      <c r="E4048" s="4" t="s">
        <v>8185</v>
      </c>
      <c r="F4048" s="4">
        <v>-2.48762529</v>
      </c>
      <c r="G4048" s="4">
        <v>42.167507530000002</v>
      </c>
    </row>
    <row r="4049" spans="1:7" x14ac:dyDescent="0.25">
      <c r="A4049" t="str">
        <f t="shared" si="63"/>
        <v>26005 Albelda de Iregua Rioja, La</v>
      </c>
      <c r="B4049" s="4" t="s">
        <v>8192</v>
      </c>
      <c r="C4049" s="4" t="s">
        <v>8193</v>
      </c>
      <c r="D4049" s="4" t="s">
        <v>8185</v>
      </c>
      <c r="E4049" s="4" t="s">
        <v>8185</v>
      </c>
      <c r="F4049" s="4">
        <v>-2.4726069700000002</v>
      </c>
      <c r="G4049" s="4">
        <v>42.356974540000003</v>
      </c>
    </row>
    <row r="4050" spans="1:7" x14ac:dyDescent="0.25">
      <c r="A4050" t="str">
        <f t="shared" si="63"/>
        <v>26006 Alberite Rioja, La</v>
      </c>
      <c r="B4050" s="4" t="s">
        <v>8194</v>
      </c>
      <c r="C4050" s="4" t="s">
        <v>8195</v>
      </c>
      <c r="D4050" s="4" t="s">
        <v>8185</v>
      </c>
      <c r="E4050" s="4" t="s">
        <v>8185</v>
      </c>
      <c r="F4050" s="4">
        <v>-2.4408409099999999</v>
      </c>
      <c r="G4050" s="4">
        <v>42.406221680000002</v>
      </c>
    </row>
    <row r="4051" spans="1:7" x14ac:dyDescent="0.25">
      <c r="A4051" t="str">
        <f t="shared" si="63"/>
        <v>26007 Alcanadre Rioja, La</v>
      </c>
      <c r="B4051" s="4" t="s">
        <v>8196</v>
      </c>
      <c r="C4051" s="4" t="s">
        <v>8197</v>
      </c>
      <c r="D4051" s="4" t="s">
        <v>8185</v>
      </c>
      <c r="E4051" s="4" t="s">
        <v>8185</v>
      </c>
      <c r="F4051" s="4">
        <v>-2.1205330600000001</v>
      </c>
      <c r="G4051" s="4">
        <v>42.404298320000002</v>
      </c>
    </row>
    <row r="4052" spans="1:7" x14ac:dyDescent="0.25">
      <c r="A4052" t="str">
        <f t="shared" si="63"/>
        <v>26008 Aldeanueva de Ebro Rioja, La</v>
      </c>
      <c r="B4052" s="4" t="s">
        <v>8198</v>
      </c>
      <c r="C4052" s="4" t="s">
        <v>8199</v>
      </c>
      <c r="D4052" s="4" t="s">
        <v>8185</v>
      </c>
      <c r="E4052" s="4" t="s">
        <v>8185</v>
      </c>
      <c r="F4052" s="4">
        <v>-1.8880546</v>
      </c>
      <c r="G4052" s="4">
        <v>42.22958732</v>
      </c>
    </row>
    <row r="4053" spans="1:7" x14ac:dyDescent="0.25">
      <c r="A4053" t="str">
        <f t="shared" si="63"/>
        <v>26009 Alesanco Rioja, La</v>
      </c>
      <c r="B4053" s="4" t="s">
        <v>8200</v>
      </c>
      <c r="C4053" s="4" t="s">
        <v>8201</v>
      </c>
      <c r="D4053" s="4" t="s">
        <v>8185</v>
      </c>
      <c r="E4053" s="4" t="s">
        <v>8185</v>
      </c>
      <c r="F4053" s="4">
        <v>-2.8170534599999999</v>
      </c>
      <c r="G4053" s="4">
        <v>42.413475949999999</v>
      </c>
    </row>
    <row r="4054" spans="1:7" x14ac:dyDescent="0.25">
      <c r="A4054" t="str">
        <f t="shared" si="63"/>
        <v>26010 Alesón Rioja, La</v>
      </c>
      <c r="B4054" s="4" t="s">
        <v>8202</v>
      </c>
      <c r="C4054" s="4" t="s">
        <v>8203</v>
      </c>
      <c r="D4054" s="4" t="s">
        <v>8185</v>
      </c>
      <c r="E4054" s="4" t="s">
        <v>8185</v>
      </c>
      <c r="F4054" s="4">
        <v>-2.69021015</v>
      </c>
      <c r="G4054" s="4">
        <v>42.405096720000003</v>
      </c>
    </row>
    <row r="4055" spans="1:7" x14ac:dyDescent="0.25">
      <c r="A4055" t="str">
        <f t="shared" si="63"/>
        <v>26011 Alfaro Rioja, La</v>
      </c>
      <c r="B4055" s="4" t="s">
        <v>8204</v>
      </c>
      <c r="C4055" s="4" t="s">
        <v>8205</v>
      </c>
      <c r="D4055" s="4" t="s">
        <v>8185</v>
      </c>
      <c r="E4055" s="4" t="s">
        <v>8185</v>
      </c>
      <c r="F4055" s="4">
        <v>-1.7492829999999999</v>
      </c>
      <c r="G4055" s="4">
        <v>42.178398360000003</v>
      </c>
    </row>
    <row r="4056" spans="1:7" x14ac:dyDescent="0.25">
      <c r="A4056" t="str">
        <f t="shared" si="63"/>
        <v>26012 Almarza de Cameros Rioja, La</v>
      </c>
      <c r="B4056" s="4" t="s">
        <v>8206</v>
      </c>
      <c r="C4056" s="4" t="s">
        <v>8207</v>
      </c>
      <c r="D4056" s="4" t="s">
        <v>8185</v>
      </c>
      <c r="E4056" s="4" t="s">
        <v>8185</v>
      </c>
      <c r="F4056" s="4">
        <v>-2.5978492499999999</v>
      </c>
      <c r="G4056" s="4">
        <v>42.215951259999997</v>
      </c>
    </row>
    <row r="4057" spans="1:7" x14ac:dyDescent="0.25">
      <c r="A4057" t="str">
        <f t="shared" si="63"/>
        <v>26013 Anguciana Rioja, La</v>
      </c>
      <c r="B4057" s="4" t="s">
        <v>8208</v>
      </c>
      <c r="C4057" s="4" t="s">
        <v>8209</v>
      </c>
      <c r="D4057" s="4" t="s">
        <v>8185</v>
      </c>
      <c r="E4057" s="4" t="s">
        <v>8185</v>
      </c>
      <c r="F4057" s="4">
        <v>-2.9001700100000001</v>
      </c>
      <c r="G4057" s="4">
        <v>42.573930079999997</v>
      </c>
    </row>
    <row r="4058" spans="1:7" x14ac:dyDescent="0.25">
      <c r="A4058" t="str">
        <f t="shared" si="63"/>
        <v>26014 Anguiano Rioja, La</v>
      </c>
      <c r="B4058" s="4" t="s">
        <v>8210</v>
      </c>
      <c r="C4058" s="4" t="s">
        <v>8211</v>
      </c>
      <c r="D4058" s="4" t="s">
        <v>8185</v>
      </c>
      <c r="E4058" s="4" t="s">
        <v>8185</v>
      </c>
      <c r="F4058" s="4">
        <v>-2.7641494600000001</v>
      </c>
      <c r="G4058" s="4">
        <v>42.261311200000002</v>
      </c>
    </row>
    <row r="4059" spans="1:7" x14ac:dyDescent="0.25">
      <c r="A4059" t="str">
        <f t="shared" si="63"/>
        <v>26015 Arenzana de Abajo Rioja, La</v>
      </c>
      <c r="B4059" s="4" t="s">
        <v>8212</v>
      </c>
      <c r="C4059" s="4" t="s">
        <v>8213</v>
      </c>
      <c r="D4059" s="4" t="s">
        <v>8185</v>
      </c>
      <c r="E4059" s="4" t="s">
        <v>8185</v>
      </c>
      <c r="F4059" s="4">
        <v>-2.7194580199999998</v>
      </c>
      <c r="G4059" s="4">
        <v>42.386574920000001</v>
      </c>
    </row>
    <row r="4060" spans="1:7" x14ac:dyDescent="0.25">
      <c r="A4060" t="str">
        <f t="shared" si="63"/>
        <v>26016 Arenzana de Arriba Rioja, La</v>
      </c>
      <c r="B4060" s="4" t="s">
        <v>8214</v>
      </c>
      <c r="C4060" s="4" t="s">
        <v>8215</v>
      </c>
      <c r="D4060" s="4" t="s">
        <v>8185</v>
      </c>
      <c r="E4060" s="4" t="s">
        <v>8185</v>
      </c>
      <c r="F4060" s="4">
        <v>-2.6949117999999999</v>
      </c>
      <c r="G4060" s="4">
        <v>42.387862920000003</v>
      </c>
    </row>
    <row r="4061" spans="1:7" x14ac:dyDescent="0.25">
      <c r="A4061" t="str">
        <f t="shared" si="63"/>
        <v>26017 Arnedillo Rioja, La</v>
      </c>
      <c r="B4061" s="4" t="s">
        <v>8216</v>
      </c>
      <c r="C4061" s="4" t="s">
        <v>8217</v>
      </c>
      <c r="D4061" s="4" t="s">
        <v>8185</v>
      </c>
      <c r="E4061" s="4" t="s">
        <v>8185</v>
      </c>
      <c r="F4061" s="4">
        <v>-2.2350941899999999</v>
      </c>
      <c r="G4061" s="4">
        <v>42.211761320000001</v>
      </c>
    </row>
    <row r="4062" spans="1:7" x14ac:dyDescent="0.25">
      <c r="A4062" t="str">
        <f t="shared" si="63"/>
        <v>26018 Arnedo Rioja, La</v>
      </c>
      <c r="B4062" s="4" t="s">
        <v>8218</v>
      </c>
      <c r="C4062" s="4" t="s">
        <v>8219</v>
      </c>
      <c r="D4062" s="4" t="s">
        <v>8185</v>
      </c>
      <c r="E4062" s="4" t="s">
        <v>8185</v>
      </c>
      <c r="F4062" s="4">
        <v>-2.09983984</v>
      </c>
      <c r="G4062" s="4">
        <v>42.228159910000002</v>
      </c>
    </row>
    <row r="4063" spans="1:7" x14ac:dyDescent="0.25">
      <c r="A4063" t="str">
        <f t="shared" si="63"/>
        <v>26019 Arrúbal Rioja, La</v>
      </c>
      <c r="B4063" s="4" t="s">
        <v>8220</v>
      </c>
      <c r="C4063" s="4" t="s">
        <v>8221</v>
      </c>
      <c r="D4063" s="4" t="s">
        <v>8185</v>
      </c>
      <c r="E4063" s="4" t="s">
        <v>8185</v>
      </c>
      <c r="F4063" s="4">
        <v>-2.2517714199999999</v>
      </c>
      <c r="G4063" s="4">
        <v>42.435176490000003</v>
      </c>
    </row>
    <row r="4064" spans="1:7" x14ac:dyDescent="0.25">
      <c r="A4064" t="str">
        <f t="shared" si="63"/>
        <v>26020 Ausejo Rioja, La</v>
      </c>
      <c r="B4064" s="4" t="s">
        <v>8222</v>
      </c>
      <c r="C4064" s="4" t="s">
        <v>8223</v>
      </c>
      <c r="D4064" s="4" t="s">
        <v>8185</v>
      </c>
      <c r="E4064" s="4" t="s">
        <v>8185</v>
      </c>
      <c r="F4064" s="4">
        <v>-2.1699189799999998</v>
      </c>
      <c r="G4064" s="4">
        <v>42.345318089999999</v>
      </c>
    </row>
    <row r="4065" spans="1:7" x14ac:dyDescent="0.25">
      <c r="A4065" t="str">
        <f t="shared" si="63"/>
        <v>26021 Autol Rioja, La</v>
      </c>
      <c r="B4065" s="4" t="s">
        <v>8224</v>
      </c>
      <c r="C4065" s="4" t="s">
        <v>8225</v>
      </c>
      <c r="D4065" s="4" t="s">
        <v>8185</v>
      </c>
      <c r="E4065" s="4" t="s">
        <v>8185</v>
      </c>
      <c r="F4065" s="4">
        <v>-2.00730253</v>
      </c>
      <c r="G4065" s="4">
        <v>42.21379597</v>
      </c>
    </row>
    <row r="4066" spans="1:7" x14ac:dyDescent="0.25">
      <c r="A4066" t="str">
        <f t="shared" si="63"/>
        <v>26022 Azofra Rioja, La</v>
      </c>
      <c r="B4066" s="4" t="s">
        <v>8226</v>
      </c>
      <c r="C4066" s="4" t="s">
        <v>8227</v>
      </c>
      <c r="D4066" s="4" t="s">
        <v>8185</v>
      </c>
      <c r="E4066" s="4" t="s">
        <v>8185</v>
      </c>
      <c r="F4066" s="4">
        <v>-2.8004689900000002</v>
      </c>
      <c r="G4066" s="4">
        <v>42.423219590000002</v>
      </c>
    </row>
    <row r="4067" spans="1:7" x14ac:dyDescent="0.25">
      <c r="A4067" t="str">
        <f t="shared" si="63"/>
        <v>26023 Badarán Rioja, La</v>
      </c>
      <c r="B4067" s="4" t="s">
        <v>8228</v>
      </c>
      <c r="C4067" s="4" t="s">
        <v>8229</v>
      </c>
      <c r="D4067" s="4" t="s">
        <v>8185</v>
      </c>
      <c r="E4067" s="4" t="s">
        <v>8185</v>
      </c>
      <c r="F4067" s="4">
        <v>-2.8082615199999998</v>
      </c>
      <c r="G4067" s="4">
        <v>42.367440780000003</v>
      </c>
    </row>
    <row r="4068" spans="1:7" x14ac:dyDescent="0.25">
      <c r="A4068" t="str">
        <f t="shared" si="63"/>
        <v>26024 Bañares Rioja, La</v>
      </c>
      <c r="B4068" s="4" t="s">
        <v>8230</v>
      </c>
      <c r="C4068" s="4" t="s">
        <v>8231</v>
      </c>
      <c r="D4068" s="4" t="s">
        <v>8185</v>
      </c>
      <c r="E4068" s="4" t="s">
        <v>8185</v>
      </c>
      <c r="F4068" s="4">
        <v>-2.9108008299999999</v>
      </c>
      <c r="G4068" s="4">
        <v>42.468884959999997</v>
      </c>
    </row>
    <row r="4069" spans="1:7" x14ac:dyDescent="0.25">
      <c r="A4069" t="str">
        <f t="shared" si="63"/>
        <v>26025 Baños de Rioja Rioja, La</v>
      </c>
      <c r="B4069" s="4" t="s">
        <v>8232</v>
      </c>
      <c r="C4069" s="4" t="s">
        <v>8233</v>
      </c>
      <c r="D4069" s="4" t="s">
        <v>8185</v>
      </c>
      <c r="E4069" s="4" t="s">
        <v>8185</v>
      </c>
      <c r="F4069" s="4">
        <v>-2.9457962800000002</v>
      </c>
      <c r="G4069" s="4">
        <v>42.512225839999999</v>
      </c>
    </row>
    <row r="4070" spans="1:7" x14ac:dyDescent="0.25">
      <c r="A4070" t="str">
        <f t="shared" si="63"/>
        <v>26026 Baños de Río Tobía Rioja, La</v>
      </c>
      <c r="B4070" s="4" t="s">
        <v>8234</v>
      </c>
      <c r="C4070" s="4" t="s">
        <v>8235</v>
      </c>
      <c r="D4070" s="4" t="s">
        <v>8185</v>
      </c>
      <c r="E4070" s="4" t="s">
        <v>8185</v>
      </c>
      <c r="F4070" s="4">
        <v>-2.7589003999999999</v>
      </c>
      <c r="G4070" s="4">
        <v>42.333844620000001</v>
      </c>
    </row>
    <row r="4071" spans="1:7" x14ac:dyDescent="0.25">
      <c r="A4071" t="str">
        <f t="shared" si="63"/>
        <v>26027 Berceo Rioja, La</v>
      </c>
      <c r="B4071" s="4" t="s">
        <v>8236</v>
      </c>
      <c r="C4071" s="4" t="s">
        <v>8237</v>
      </c>
      <c r="D4071" s="4" t="s">
        <v>8185</v>
      </c>
      <c r="E4071" s="4" t="s">
        <v>8185</v>
      </c>
      <c r="F4071" s="4">
        <v>-2.8528410599999998</v>
      </c>
      <c r="G4071" s="4">
        <v>42.338237399999997</v>
      </c>
    </row>
    <row r="4072" spans="1:7" x14ac:dyDescent="0.25">
      <c r="A4072" t="str">
        <f t="shared" si="63"/>
        <v>26028 Bergasa Rioja, La</v>
      </c>
      <c r="B4072" s="4" t="s">
        <v>8238</v>
      </c>
      <c r="C4072" s="4" t="s">
        <v>8239</v>
      </c>
      <c r="D4072" s="4" t="s">
        <v>8185</v>
      </c>
      <c r="E4072" s="4" t="s">
        <v>8185</v>
      </c>
      <c r="F4072" s="4">
        <v>-2.1305900699999998</v>
      </c>
      <c r="G4072" s="4">
        <v>42.252353829999997</v>
      </c>
    </row>
    <row r="4073" spans="1:7" x14ac:dyDescent="0.25">
      <c r="A4073" t="str">
        <f t="shared" si="63"/>
        <v>26029 Bergasillas Bajera Rioja, La</v>
      </c>
      <c r="B4073" s="4" t="s">
        <v>8240</v>
      </c>
      <c r="C4073" s="4" t="s">
        <v>8241</v>
      </c>
      <c r="D4073" s="4" t="s">
        <v>8185</v>
      </c>
      <c r="E4073" s="4" t="s">
        <v>8185</v>
      </c>
      <c r="F4073" s="4">
        <v>-2.1591216499999999</v>
      </c>
      <c r="G4073" s="4">
        <v>42.244551459999997</v>
      </c>
    </row>
    <row r="4074" spans="1:7" x14ac:dyDescent="0.25">
      <c r="A4074" t="str">
        <f t="shared" si="63"/>
        <v>26030 Bezares Rioja, La</v>
      </c>
      <c r="B4074" s="4" t="s">
        <v>8242</v>
      </c>
      <c r="C4074" s="4" t="s">
        <v>8243</v>
      </c>
      <c r="D4074" s="4" t="s">
        <v>8185</v>
      </c>
      <c r="E4074" s="4" t="s">
        <v>8185</v>
      </c>
      <c r="F4074" s="4">
        <v>-2.6709485499999999</v>
      </c>
      <c r="G4074" s="4">
        <v>42.370459930000003</v>
      </c>
    </row>
    <row r="4075" spans="1:7" x14ac:dyDescent="0.25">
      <c r="A4075" t="str">
        <f t="shared" si="63"/>
        <v>26031 Bobadilla Rioja, La</v>
      </c>
      <c r="B4075" s="4" t="s">
        <v>8244</v>
      </c>
      <c r="C4075" s="4" t="s">
        <v>8245</v>
      </c>
      <c r="D4075" s="4" t="s">
        <v>8185</v>
      </c>
      <c r="E4075" s="4" t="s">
        <v>8185</v>
      </c>
      <c r="F4075" s="4">
        <v>-2.7600558099999999</v>
      </c>
      <c r="G4075" s="4">
        <v>42.31736592</v>
      </c>
    </row>
    <row r="4076" spans="1:7" x14ac:dyDescent="0.25">
      <c r="A4076" t="str">
        <f t="shared" si="63"/>
        <v>26032 Brieva de Cameros Rioja, La</v>
      </c>
      <c r="B4076" s="4" t="s">
        <v>8246</v>
      </c>
      <c r="C4076" s="4" t="s">
        <v>8247</v>
      </c>
      <c r="D4076" s="4" t="s">
        <v>8185</v>
      </c>
      <c r="E4076" s="4" t="s">
        <v>8185</v>
      </c>
      <c r="F4076" s="4">
        <v>-2.7945938300000002</v>
      </c>
      <c r="G4076" s="4">
        <v>42.164867729999997</v>
      </c>
    </row>
    <row r="4077" spans="1:7" x14ac:dyDescent="0.25">
      <c r="A4077" t="str">
        <f t="shared" si="63"/>
        <v>26033 Briñas Rioja, La</v>
      </c>
      <c r="B4077" s="4" t="s">
        <v>8248</v>
      </c>
      <c r="C4077" s="4" t="s">
        <v>8249</v>
      </c>
      <c r="D4077" s="4" t="s">
        <v>8185</v>
      </c>
      <c r="E4077" s="4" t="s">
        <v>8185</v>
      </c>
      <c r="F4077" s="4">
        <v>-2.8322277699999998</v>
      </c>
      <c r="G4077" s="4">
        <v>42.600732360000002</v>
      </c>
    </row>
    <row r="4078" spans="1:7" x14ac:dyDescent="0.25">
      <c r="A4078" t="str">
        <f t="shared" si="63"/>
        <v>26034 Briones Rioja, La</v>
      </c>
      <c r="B4078" s="4" t="s">
        <v>8250</v>
      </c>
      <c r="C4078" s="4" t="s">
        <v>8251</v>
      </c>
      <c r="D4078" s="4" t="s">
        <v>8185</v>
      </c>
      <c r="E4078" s="4" t="s">
        <v>8185</v>
      </c>
      <c r="F4078" s="4">
        <v>-2.7854336100000001</v>
      </c>
      <c r="G4078" s="4">
        <v>42.543196170000002</v>
      </c>
    </row>
    <row r="4079" spans="1:7" x14ac:dyDescent="0.25">
      <c r="A4079" t="str">
        <f t="shared" si="63"/>
        <v>26035 Cabezón de Cameros Rioja, La</v>
      </c>
      <c r="B4079" s="4" t="s">
        <v>8252</v>
      </c>
      <c r="C4079" s="4" t="s">
        <v>8253</v>
      </c>
      <c r="D4079" s="4" t="s">
        <v>8185</v>
      </c>
      <c r="E4079" s="4" t="s">
        <v>8185</v>
      </c>
      <c r="F4079" s="4">
        <v>-2.5197312300000001</v>
      </c>
      <c r="G4079" s="4">
        <v>42.196286749999999</v>
      </c>
    </row>
    <row r="4080" spans="1:7" x14ac:dyDescent="0.25">
      <c r="A4080" t="str">
        <f t="shared" si="63"/>
        <v>26036 Calahorra Rioja, La</v>
      </c>
      <c r="B4080" s="4" t="s">
        <v>8254</v>
      </c>
      <c r="C4080" s="4" t="s">
        <v>8255</v>
      </c>
      <c r="D4080" s="4" t="s">
        <v>8185</v>
      </c>
      <c r="E4080" s="4" t="s">
        <v>8185</v>
      </c>
      <c r="F4080" s="4">
        <v>-1.9609741000000001</v>
      </c>
      <c r="G4080" s="4">
        <v>42.301554680000002</v>
      </c>
    </row>
    <row r="4081" spans="1:7" x14ac:dyDescent="0.25">
      <c r="A4081" t="str">
        <f t="shared" si="63"/>
        <v>26037 Camprovín Rioja, La</v>
      </c>
      <c r="B4081" s="4" t="s">
        <v>8256</v>
      </c>
      <c r="C4081" s="4" t="s">
        <v>8257</v>
      </c>
      <c r="D4081" s="4" t="s">
        <v>8185</v>
      </c>
      <c r="E4081" s="4" t="s">
        <v>8185</v>
      </c>
      <c r="F4081" s="4">
        <v>-2.7231249000000002</v>
      </c>
      <c r="G4081" s="4">
        <v>42.353982100000003</v>
      </c>
    </row>
    <row r="4082" spans="1:7" x14ac:dyDescent="0.25">
      <c r="A4082" t="str">
        <f t="shared" si="63"/>
        <v>26038 Canales de la Sierra Rioja, La</v>
      </c>
      <c r="B4082" s="4" t="s">
        <v>8258</v>
      </c>
      <c r="C4082" s="4" t="s">
        <v>8259</v>
      </c>
      <c r="D4082" s="4" t="s">
        <v>8185</v>
      </c>
      <c r="E4082" s="4" t="s">
        <v>8185</v>
      </c>
      <c r="F4082" s="4">
        <v>-3.0246006099999998</v>
      </c>
      <c r="G4082" s="4">
        <v>42.143796610000003</v>
      </c>
    </row>
    <row r="4083" spans="1:7" x14ac:dyDescent="0.25">
      <c r="A4083" t="str">
        <f t="shared" si="63"/>
        <v>26039 Canillas de Río Tuerto Rioja, La</v>
      </c>
      <c r="B4083" s="4" t="s">
        <v>8260</v>
      </c>
      <c r="C4083" s="4" t="s">
        <v>8261</v>
      </c>
      <c r="D4083" s="4" t="s">
        <v>8185</v>
      </c>
      <c r="E4083" s="4" t="s">
        <v>8185</v>
      </c>
      <c r="F4083" s="4">
        <v>-2.8409129800000001</v>
      </c>
      <c r="G4083" s="4">
        <v>42.39847177</v>
      </c>
    </row>
    <row r="4084" spans="1:7" x14ac:dyDescent="0.25">
      <c r="A4084" t="str">
        <f t="shared" si="63"/>
        <v>26040 Cañas Rioja, La</v>
      </c>
      <c r="B4084" s="4" t="s">
        <v>8262</v>
      </c>
      <c r="C4084" s="4" t="s">
        <v>8263</v>
      </c>
      <c r="D4084" s="4" t="s">
        <v>8185</v>
      </c>
      <c r="E4084" s="4" t="s">
        <v>8185</v>
      </c>
      <c r="F4084" s="4">
        <v>-2.8467015099999999</v>
      </c>
      <c r="G4084" s="4">
        <v>42.391590110000003</v>
      </c>
    </row>
    <row r="4085" spans="1:7" x14ac:dyDescent="0.25">
      <c r="A4085" t="str">
        <f t="shared" si="63"/>
        <v>26041 Cárdenas Rioja, La</v>
      </c>
      <c r="B4085" s="4" t="s">
        <v>8264</v>
      </c>
      <c r="C4085" s="4" t="s">
        <v>8265</v>
      </c>
      <c r="D4085" s="4" t="s">
        <v>8185</v>
      </c>
      <c r="E4085" s="4" t="s">
        <v>8185</v>
      </c>
      <c r="F4085" s="4">
        <v>-2.7666399400000001</v>
      </c>
      <c r="G4085" s="4">
        <v>42.374297849999998</v>
      </c>
    </row>
    <row r="4086" spans="1:7" x14ac:dyDescent="0.25">
      <c r="A4086" t="str">
        <f t="shared" si="63"/>
        <v>26042 Casalarreina Rioja, La</v>
      </c>
      <c r="B4086" s="4" t="s">
        <v>8266</v>
      </c>
      <c r="C4086" s="4" t="s">
        <v>8267</v>
      </c>
      <c r="D4086" s="4" t="s">
        <v>8185</v>
      </c>
      <c r="E4086" s="4" t="s">
        <v>8185</v>
      </c>
      <c r="F4086" s="4">
        <v>-2.91056384</v>
      </c>
      <c r="G4086" s="4">
        <v>42.548677290000001</v>
      </c>
    </row>
    <row r="4087" spans="1:7" x14ac:dyDescent="0.25">
      <c r="A4087" t="str">
        <f t="shared" si="63"/>
        <v>26043 Castañares de Rioja Rioja, La</v>
      </c>
      <c r="B4087" s="4" t="s">
        <v>8268</v>
      </c>
      <c r="C4087" s="4" t="s">
        <v>8269</v>
      </c>
      <c r="D4087" s="4" t="s">
        <v>8185</v>
      </c>
      <c r="E4087" s="4" t="s">
        <v>8185</v>
      </c>
      <c r="F4087" s="4">
        <v>-2.9322238199999999</v>
      </c>
      <c r="G4087" s="4">
        <v>42.511948289999999</v>
      </c>
    </row>
    <row r="4088" spans="1:7" x14ac:dyDescent="0.25">
      <c r="A4088" t="str">
        <f t="shared" si="63"/>
        <v>26044 Castroviejo Rioja, La</v>
      </c>
      <c r="B4088" s="4" t="s">
        <v>8270</v>
      </c>
      <c r="C4088" s="4" t="s">
        <v>8271</v>
      </c>
      <c r="D4088" s="4" t="s">
        <v>8185</v>
      </c>
      <c r="E4088" s="4" t="s">
        <v>8185</v>
      </c>
      <c r="F4088" s="4">
        <v>-2.6610915099999999</v>
      </c>
      <c r="G4088" s="4">
        <v>42.329003370000002</v>
      </c>
    </row>
    <row r="4089" spans="1:7" x14ac:dyDescent="0.25">
      <c r="A4089" t="str">
        <f t="shared" si="63"/>
        <v>26045 Cellorigo Rioja, La</v>
      </c>
      <c r="B4089" s="4" t="s">
        <v>8272</v>
      </c>
      <c r="C4089" s="4" t="s">
        <v>8273</v>
      </c>
      <c r="D4089" s="4" t="s">
        <v>8185</v>
      </c>
      <c r="E4089" s="4" t="s">
        <v>8185</v>
      </c>
      <c r="F4089" s="4">
        <v>-3.0000847199999998</v>
      </c>
      <c r="G4089" s="4">
        <v>42.627334249999997</v>
      </c>
    </row>
    <row r="4090" spans="1:7" x14ac:dyDescent="0.25">
      <c r="A4090" t="str">
        <f t="shared" si="63"/>
        <v>26046 Cenicero Rioja, La</v>
      </c>
      <c r="B4090" s="4" t="s">
        <v>8274</v>
      </c>
      <c r="C4090" s="4" t="s">
        <v>8275</v>
      </c>
      <c r="D4090" s="4" t="s">
        <v>8185</v>
      </c>
      <c r="E4090" s="4" t="s">
        <v>8185</v>
      </c>
      <c r="F4090" s="4">
        <v>-2.64244133</v>
      </c>
      <c r="G4090" s="4">
        <v>42.481597649999998</v>
      </c>
    </row>
    <row r="4091" spans="1:7" x14ac:dyDescent="0.25">
      <c r="A4091" t="str">
        <f t="shared" si="63"/>
        <v>26047 Cervera del Río Alhama Rioja, La</v>
      </c>
      <c r="B4091" s="4" t="s">
        <v>8276</v>
      </c>
      <c r="C4091" s="4" t="s">
        <v>8277</v>
      </c>
      <c r="D4091" s="4" t="s">
        <v>8185</v>
      </c>
      <c r="E4091" s="4" t="s">
        <v>8185</v>
      </c>
      <c r="F4091" s="4">
        <v>-1.9540722699999999</v>
      </c>
      <c r="G4091" s="4">
        <v>42.007258180000001</v>
      </c>
    </row>
    <row r="4092" spans="1:7" x14ac:dyDescent="0.25">
      <c r="A4092" t="str">
        <f t="shared" si="63"/>
        <v>26048 Cidamón Rioja, La</v>
      </c>
      <c r="B4092" s="4" t="s">
        <v>8278</v>
      </c>
      <c r="C4092" s="4" t="s">
        <v>8279</v>
      </c>
      <c r="D4092" s="4" t="s">
        <v>8185</v>
      </c>
      <c r="E4092" s="4" t="s">
        <v>8185</v>
      </c>
      <c r="F4092" s="4">
        <v>-2.8799130499999999</v>
      </c>
      <c r="G4092" s="4">
        <v>42.495198780000003</v>
      </c>
    </row>
    <row r="4093" spans="1:7" x14ac:dyDescent="0.25">
      <c r="A4093" t="str">
        <f t="shared" si="63"/>
        <v>26049 Cihuri Rioja, La</v>
      </c>
      <c r="B4093" s="4" t="s">
        <v>8280</v>
      </c>
      <c r="C4093" s="4" t="s">
        <v>8281</v>
      </c>
      <c r="D4093" s="4" t="s">
        <v>8185</v>
      </c>
      <c r="E4093" s="4" t="s">
        <v>8185</v>
      </c>
      <c r="F4093" s="4">
        <v>-2.9232106299999998</v>
      </c>
      <c r="G4093" s="4">
        <v>42.564987260000002</v>
      </c>
    </row>
    <row r="4094" spans="1:7" x14ac:dyDescent="0.25">
      <c r="A4094" t="str">
        <f t="shared" si="63"/>
        <v>26050 Cirueña Rioja, La</v>
      </c>
      <c r="B4094" s="4" t="s">
        <v>8282</v>
      </c>
      <c r="C4094" s="4" t="s">
        <v>8283</v>
      </c>
      <c r="D4094" s="4" t="s">
        <v>8185</v>
      </c>
      <c r="E4094" s="4" t="s">
        <v>8185</v>
      </c>
      <c r="F4094" s="4">
        <v>-2.89648233</v>
      </c>
      <c r="G4094" s="4">
        <v>42.410964280000002</v>
      </c>
    </row>
    <row r="4095" spans="1:7" x14ac:dyDescent="0.25">
      <c r="A4095" t="str">
        <f t="shared" si="63"/>
        <v>26051 Clavijo Rioja, La</v>
      </c>
      <c r="B4095" s="4" t="s">
        <v>8284</v>
      </c>
      <c r="C4095" s="4" t="s">
        <v>8285</v>
      </c>
      <c r="D4095" s="4" t="s">
        <v>8185</v>
      </c>
      <c r="E4095" s="4" t="s">
        <v>8185</v>
      </c>
      <c r="F4095" s="4">
        <v>-2.42507589</v>
      </c>
      <c r="G4095" s="4">
        <v>42.349495949999998</v>
      </c>
    </row>
    <row r="4096" spans="1:7" x14ac:dyDescent="0.25">
      <c r="A4096" t="str">
        <f t="shared" si="63"/>
        <v>26052 Cordovín Rioja, La</v>
      </c>
      <c r="B4096" s="4" t="s">
        <v>8286</v>
      </c>
      <c r="C4096" s="4" t="s">
        <v>8287</v>
      </c>
      <c r="D4096" s="4" t="s">
        <v>8185</v>
      </c>
      <c r="E4096" s="4" t="s">
        <v>8185</v>
      </c>
      <c r="F4096" s="4">
        <v>-2.8145855399999999</v>
      </c>
      <c r="G4096" s="4">
        <v>42.385012979999999</v>
      </c>
    </row>
    <row r="4097" spans="1:7" x14ac:dyDescent="0.25">
      <c r="A4097" t="str">
        <f t="shared" si="63"/>
        <v>26053 Corera Rioja, La</v>
      </c>
      <c r="B4097" s="4" t="s">
        <v>8288</v>
      </c>
      <c r="C4097" s="4" t="s">
        <v>8289</v>
      </c>
      <c r="D4097" s="4" t="s">
        <v>8185</v>
      </c>
      <c r="E4097" s="4" t="s">
        <v>8185</v>
      </c>
      <c r="F4097" s="4">
        <v>-2.21935825</v>
      </c>
      <c r="G4097" s="4">
        <v>42.343144350000003</v>
      </c>
    </row>
    <row r="4098" spans="1:7" x14ac:dyDescent="0.25">
      <c r="A4098" t="str">
        <f t="shared" si="63"/>
        <v>26054 Cornago Rioja, La</v>
      </c>
      <c r="B4098" s="4" t="s">
        <v>8290</v>
      </c>
      <c r="C4098" s="4" t="s">
        <v>8291</v>
      </c>
      <c r="D4098" s="4" t="s">
        <v>8185</v>
      </c>
      <c r="E4098" s="4" t="s">
        <v>8185</v>
      </c>
      <c r="F4098" s="4">
        <v>-2.09537832</v>
      </c>
      <c r="G4098" s="4">
        <v>42.06547097</v>
      </c>
    </row>
    <row r="4099" spans="1:7" x14ac:dyDescent="0.25">
      <c r="A4099" t="str">
        <f t="shared" ref="A4099:A4162" si="64">CONCATENATE(B4099, " ",C4099, " ",D4099)</f>
        <v>26055 Corporales Rioja, La</v>
      </c>
      <c r="B4099" s="4" t="s">
        <v>8292</v>
      </c>
      <c r="C4099" s="4" t="s">
        <v>8293</v>
      </c>
      <c r="D4099" s="4" t="s">
        <v>8185</v>
      </c>
      <c r="E4099" s="4" t="s">
        <v>8185</v>
      </c>
      <c r="F4099" s="4">
        <v>-2.99498241</v>
      </c>
      <c r="G4099" s="4">
        <v>42.431905780000001</v>
      </c>
    </row>
    <row r="4100" spans="1:7" x14ac:dyDescent="0.25">
      <c r="A4100" t="str">
        <f t="shared" si="64"/>
        <v>26056 Cuzcurrita de Río Tirón Rioja, La</v>
      </c>
      <c r="B4100" s="4" t="s">
        <v>8294</v>
      </c>
      <c r="C4100" s="4" t="s">
        <v>8295</v>
      </c>
      <c r="D4100" s="4" t="s">
        <v>8185</v>
      </c>
      <c r="E4100" s="4" t="s">
        <v>8185</v>
      </c>
      <c r="F4100" s="4">
        <v>-2.9646470800000002</v>
      </c>
      <c r="G4100" s="4">
        <v>42.541592719999997</v>
      </c>
    </row>
    <row r="4101" spans="1:7" x14ac:dyDescent="0.25">
      <c r="A4101" t="str">
        <f t="shared" si="64"/>
        <v>26057 Daroca de Rioja Rioja, La</v>
      </c>
      <c r="B4101" s="4" t="s">
        <v>8296</v>
      </c>
      <c r="C4101" s="4" t="s">
        <v>8297</v>
      </c>
      <c r="D4101" s="4" t="s">
        <v>8185</v>
      </c>
      <c r="E4101" s="4" t="s">
        <v>8185</v>
      </c>
      <c r="F4101" s="4">
        <v>-2.5820405499999999</v>
      </c>
      <c r="G4101" s="4">
        <v>42.371070340000003</v>
      </c>
    </row>
    <row r="4102" spans="1:7" x14ac:dyDescent="0.25">
      <c r="A4102" t="str">
        <f t="shared" si="64"/>
        <v>26058 Enciso Rioja, La</v>
      </c>
      <c r="B4102" s="4" t="s">
        <v>8298</v>
      </c>
      <c r="C4102" s="4" t="s">
        <v>8299</v>
      </c>
      <c r="D4102" s="4" t="s">
        <v>8185</v>
      </c>
      <c r="E4102" s="4" t="s">
        <v>8185</v>
      </c>
      <c r="F4102" s="4">
        <v>-2.2701590500000002</v>
      </c>
      <c r="G4102" s="4">
        <v>42.149396580000001</v>
      </c>
    </row>
    <row r="4103" spans="1:7" x14ac:dyDescent="0.25">
      <c r="A4103" t="str">
        <f t="shared" si="64"/>
        <v>26059 Entrena Rioja, La</v>
      </c>
      <c r="B4103" s="4" t="s">
        <v>8300</v>
      </c>
      <c r="C4103" s="4" t="s">
        <v>8301</v>
      </c>
      <c r="D4103" s="4" t="s">
        <v>8185</v>
      </c>
      <c r="E4103" s="4" t="s">
        <v>8185</v>
      </c>
      <c r="F4103" s="4">
        <v>-2.5313843399999998</v>
      </c>
      <c r="G4103" s="4">
        <v>42.388661059999997</v>
      </c>
    </row>
    <row r="4104" spans="1:7" x14ac:dyDescent="0.25">
      <c r="A4104" t="str">
        <f t="shared" si="64"/>
        <v>26060 Estollo Rioja, La</v>
      </c>
      <c r="B4104" s="4" t="s">
        <v>8302</v>
      </c>
      <c r="C4104" s="4" t="s">
        <v>8303</v>
      </c>
      <c r="D4104" s="4" t="s">
        <v>8185</v>
      </c>
      <c r="E4104" s="4" t="s">
        <v>8185</v>
      </c>
      <c r="F4104" s="4">
        <v>-2.8503135799999999</v>
      </c>
      <c r="G4104" s="4">
        <v>42.329137959999997</v>
      </c>
    </row>
    <row r="4105" spans="1:7" x14ac:dyDescent="0.25">
      <c r="A4105" t="str">
        <f t="shared" si="64"/>
        <v>26061 Ezcaray Rioja, La</v>
      </c>
      <c r="B4105" s="4" t="s">
        <v>8304</v>
      </c>
      <c r="C4105" s="4" t="s">
        <v>8305</v>
      </c>
      <c r="D4105" s="4" t="s">
        <v>8185</v>
      </c>
      <c r="E4105" s="4" t="s">
        <v>8185</v>
      </c>
      <c r="F4105" s="4">
        <v>-3.014411</v>
      </c>
      <c r="G4105" s="4">
        <v>42.325948789999998</v>
      </c>
    </row>
    <row r="4106" spans="1:7" x14ac:dyDescent="0.25">
      <c r="A4106" t="str">
        <f t="shared" si="64"/>
        <v>26062 Foncea Rioja, La</v>
      </c>
      <c r="B4106" s="4" t="s">
        <v>8306</v>
      </c>
      <c r="C4106" s="4" t="s">
        <v>8307</v>
      </c>
      <c r="D4106" s="4" t="s">
        <v>8185</v>
      </c>
      <c r="E4106" s="4" t="s">
        <v>8185</v>
      </c>
      <c r="F4106" s="4">
        <v>-3.0386148799999999</v>
      </c>
      <c r="G4106" s="4">
        <v>42.61544052</v>
      </c>
    </row>
    <row r="4107" spans="1:7" x14ac:dyDescent="0.25">
      <c r="A4107" t="str">
        <f t="shared" si="64"/>
        <v>26063 Fonzaleche Rioja, La</v>
      </c>
      <c r="B4107" s="4" t="s">
        <v>8308</v>
      </c>
      <c r="C4107" s="4" t="s">
        <v>8309</v>
      </c>
      <c r="D4107" s="4" t="s">
        <v>8185</v>
      </c>
      <c r="E4107" s="4" t="s">
        <v>8185</v>
      </c>
      <c r="F4107" s="4">
        <v>-3.0120285</v>
      </c>
      <c r="G4107" s="4">
        <v>42.581268979999997</v>
      </c>
    </row>
    <row r="4108" spans="1:7" x14ac:dyDescent="0.25">
      <c r="A4108" t="str">
        <f t="shared" si="64"/>
        <v>26064 Fuenmayor Rioja, La</v>
      </c>
      <c r="B4108" s="4" t="s">
        <v>8310</v>
      </c>
      <c r="C4108" s="4" t="s">
        <v>8311</v>
      </c>
      <c r="D4108" s="4" t="s">
        <v>8185</v>
      </c>
      <c r="E4108" s="4" t="s">
        <v>8185</v>
      </c>
      <c r="F4108" s="4">
        <v>-2.56205791</v>
      </c>
      <c r="G4108" s="4">
        <v>42.467269109999997</v>
      </c>
    </row>
    <row r="4109" spans="1:7" x14ac:dyDescent="0.25">
      <c r="A4109" t="str">
        <f t="shared" si="64"/>
        <v>26065 Galbárruli Rioja, La</v>
      </c>
      <c r="B4109" s="4" t="s">
        <v>8312</v>
      </c>
      <c r="C4109" s="4" t="s">
        <v>8313</v>
      </c>
      <c r="D4109" s="4" t="s">
        <v>8185</v>
      </c>
      <c r="E4109" s="4" t="s">
        <v>8185</v>
      </c>
      <c r="F4109" s="4">
        <v>-2.9613683900000001</v>
      </c>
      <c r="G4109" s="4">
        <v>42.621563590000001</v>
      </c>
    </row>
    <row r="4110" spans="1:7" x14ac:dyDescent="0.25">
      <c r="A4110" t="str">
        <f t="shared" si="64"/>
        <v>26066 Galilea Rioja, La</v>
      </c>
      <c r="B4110" s="4" t="s">
        <v>8314</v>
      </c>
      <c r="C4110" s="4" t="s">
        <v>8315</v>
      </c>
      <c r="D4110" s="4" t="s">
        <v>8185</v>
      </c>
      <c r="E4110" s="4" t="s">
        <v>8185</v>
      </c>
      <c r="F4110" s="4">
        <v>-2.2375115299999999</v>
      </c>
      <c r="G4110" s="4">
        <v>42.347859829999997</v>
      </c>
    </row>
    <row r="4111" spans="1:7" x14ac:dyDescent="0.25">
      <c r="A4111" t="str">
        <f t="shared" si="64"/>
        <v>26067 Gallinero de Cameros Rioja, La</v>
      </c>
      <c r="B4111" s="4" t="s">
        <v>8316</v>
      </c>
      <c r="C4111" s="4" t="s">
        <v>8317</v>
      </c>
      <c r="D4111" s="4" t="s">
        <v>8185</v>
      </c>
      <c r="E4111" s="4" t="s">
        <v>8185</v>
      </c>
      <c r="F4111" s="4">
        <v>-2.6181018900000002</v>
      </c>
      <c r="G4111" s="4">
        <v>42.172655200000001</v>
      </c>
    </row>
    <row r="4112" spans="1:7" x14ac:dyDescent="0.25">
      <c r="A4112" t="str">
        <f t="shared" si="64"/>
        <v>26068 Gimileo Rioja, La</v>
      </c>
      <c r="B4112" s="4" t="s">
        <v>8318</v>
      </c>
      <c r="C4112" s="4" t="s">
        <v>8319</v>
      </c>
      <c r="D4112" s="4" t="s">
        <v>8185</v>
      </c>
      <c r="E4112" s="4" t="s">
        <v>8185</v>
      </c>
      <c r="F4112" s="4">
        <v>-2.82164547</v>
      </c>
      <c r="G4112" s="4">
        <v>42.550283350000001</v>
      </c>
    </row>
    <row r="4113" spans="1:7" x14ac:dyDescent="0.25">
      <c r="A4113" t="str">
        <f t="shared" si="64"/>
        <v>26069 Grañón Rioja, La</v>
      </c>
      <c r="B4113" s="4" t="s">
        <v>8320</v>
      </c>
      <c r="C4113" s="4" t="s">
        <v>8321</v>
      </c>
      <c r="D4113" s="4" t="s">
        <v>8185</v>
      </c>
      <c r="E4113" s="4" t="s">
        <v>8185</v>
      </c>
      <c r="F4113" s="4">
        <v>-3.02805817</v>
      </c>
      <c r="G4113" s="4">
        <v>42.450275060000003</v>
      </c>
    </row>
    <row r="4114" spans="1:7" x14ac:dyDescent="0.25">
      <c r="A4114" t="str">
        <f t="shared" si="64"/>
        <v>26070 Grávalos Rioja, La</v>
      </c>
      <c r="B4114" s="4" t="s">
        <v>8322</v>
      </c>
      <c r="C4114" s="4" t="s">
        <v>8323</v>
      </c>
      <c r="D4114" s="4" t="s">
        <v>8185</v>
      </c>
      <c r="E4114" s="4" t="s">
        <v>8185</v>
      </c>
      <c r="F4114" s="4">
        <v>-2.0013899199999998</v>
      </c>
      <c r="G4114" s="4">
        <v>42.108596640000002</v>
      </c>
    </row>
    <row r="4115" spans="1:7" x14ac:dyDescent="0.25">
      <c r="A4115" t="str">
        <f t="shared" si="64"/>
        <v>26071 Haro Rioja, La</v>
      </c>
      <c r="B4115" s="4" t="s">
        <v>8324</v>
      </c>
      <c r="C4115" s="4" t="s">
        <v>8325</v>
      </c>
      <c r="D4115" s="4" t="s">
        <v>8185</v>
      </c>
      <c r="E4115" s="4" t="s">
        <v>8185</v>
      </c>
      <c r="F4115" s="4">
        <v>-2.8458151900000002</v>
      </c>
      <c r="G4115" s="4">
        <v>42.578056879999998</v>
      </c>
    </row>
    <row r="4116" spans="1:7" x14ac:dyDescent="0.25">
      <c r="A4116" t="str">
        <f t="shared" si="64"/>
        <v>26072 Herce Rioja, La</v>
      </c>
      <c r="B4116" s="4" t="s">
        <v>8326</v>
      </c>
      <c r="C4116" s="4" t="s">
        <v>8327</v>
      </c>
      <c r="D4116" s="4" t="s">
        <v>8185</v>
      </c>
      <c r="E4116" s="4" t="s">
        <v>8185</v>
      </c>
      <c r="F4116" s="4">
        <v>-2.1655785500000002</v>
      </c>
      <c r="G4116" s="4">
        <v>42.214518079999998</v>
      </c>
    </row>
    <row r="4117" spans="1:7" x14ac:dyDescent="0.25">
      <c r="A4117" t="str">
        <f t="shared" si="64"/>
        <v>26073 Herramélluri Rioja, La</v>
      </c>
      <c r="B4117" s="4" t="s">
        <v>8328</v>
      </c>
      <c r="C4117" s="4" t="s">
        <v>8329</v>
      </c>
      <c r="D4117" s="4" t="s">
        <v>8185</v>
      </c>
      <c r="E4117" s="4" t="s">
        <v>8185</v>
      </c>
      <c r="F4117" s="4">
        <v>-3.0199261900000001</v>
      </c>
      <c r="G4117" s="4">
        <v>42.502376239999997</v>
      </c>
    </row>
    <row r="4118" spans="1:7" x14ac:dyDescent="0.25">
      <c r="A4118" t="str">
        <f t="shared" si="64"/>
        <v>26074 Hervías Rioja, La</v>
      </c>
      <c r="B4118" s="4" t="s">
        <v>8330</v>
      </c>
      <c r="C4118" s="4" t="s">
        <v>8331</v>
      </c>
      <c r="D4118" s="4" t="s">
        <v>8185</v>
      </c>
      <c r="E4118" s="4" t="s">
        <v>8185</v>
      </c>
      <c r="F4118" s="4">
        <v>-2.8876045700000001</v>
      </c>
      <c r="G4118" s="4">
        <v>42.447925400000003</v>
      </c>
    </row>
    <row r="4119" spans="1:7" x14ac:dyDescent="0.25">
      <c r="A4119" t="str">
        <f t="shared" si="64"/>
        <v>26075 Hormilla Rioja, La</v>
      </c>
      <c r="B4119" s="4" t="s">
        <v>8332</v>
      </c>
      <c r="C4119" s="4" t="s">
        <v>8333</v>
      </c>
      <c r="D4119" s="4" t="s">
        <v>8185</v>
      </c>
      <c r="E4119" s="4" t="s">
        <v>8185</v>
      </c>
      <c r="F4119" s="4">
        <v>-2.7745494599999998</v>
      </c>
      <c r="G4119" s="4">
        <v>42.437760900000001</v>
      </c>
    </row>
    <row r="4120" spans="1:7" x14ac:dyDescent="0.25">
      <c r="A4120" t="str">
        <f t="shared" si="64"/>
        <v>26076 Hormilleja Rioja, La</v>
      </c>
      <c r="B4120" s="4" t="s">
        <v>8334</v>
      </c>
      <c r="C4120" s="4" t="s">
        <v>8335</v>
      </c>
      <c r="D4120" s="4" t="s">
        <v>8185</v>
      </c>
      <c r="E4120" s="4" t="s">
        <v>8185</v>
      </c>
      <c r="F4120" s="4">
        <v>-2.73112829</v>
      </c>
      <c r="G4120" s="4">
        <v>42.455543570000003</v>
      </c>
    </row>
    <row r="4121" spans="1:7" x14ac:dyDescent="0.25">
      <c r="A4121" t="str">
        <f t="shared" si="64"/>
        <v>26077 Hornillos de Cameros Rioja, La</v>
      </c>
      <c r="B4121" s="4" t="s">
        <v>8336</v>
      </c>
      <c r="C4121" s="4" t="s">
        <v>8337</v>
      </c>
      <c r="D4121" s="4" t="s">
        <v>8185</v>
      </c>
      <c r="E4121" s="4" t="s">
        <v>8185</v>
      </c>
      <c r="F4121" s="4">
        <v>-2.4190710900000001</v>
      </c>
      <c r="G4121" s="4">
        <v>42.210545770000003</v>
      </c>
    </row>
    <row r="4122" spans="1:7" x14ac:dyDescent="0.25">
      <c r="A4122" t="str">
        <f t="shared" si="64"/>
        <v>26078 Hornos de Moncalvillo Rioja, La</v>
      </c>
      <c r="B4122" s="4" t="s">
        <v>8338</v>
      </c>
      <c r="C4122" s="4" t="s">
        <v>8339</v>
      </c>
      <c r="D4122" s="4" t="s">
        <v>8185</v>
      </c>
      <c r="E4122" s="4" t="s">
        <v>8185</v>
      </c>
      <c r="F4122" s="4">
        <v>-2.5851856500000001</v>
      </c>
      <c r="G4122" s="4">
        <v>42.391390289999997</v>
      </c>
    </row>
    <row r="4123" spans="1:7" x14ac:dyDescent="0.25">
      <c r="A4123" t="str">
        <f t="shared" si="64"/>
        <v>26079 Huércanos Rioja, La</v>
      </c>
      <c r="B4123" s="4" t="s">
        <v>8340</v>
      </c>
      <c r="C4123" s="4" t="s">
        <v>8341</v>
      </c>
      <c r="D4123" s="4" t="s">
        <v>8185</v>
      </c>
      <c r="E4123" s="4" t="s">
        <v>8185</v>
      </c>
      <c r="F4123" s="4">
        <v>-2.6942262399999999</v>
      </c>
      <c r="G4123" s="4">
        <v>42.428793169999999</v>
      </c>
    </row>
    <row r="4124" spans="1:7" x14ac:dyDescent="0.25">
      <c r="A4124" t="str">
        <f t="shared" si="64"/>
        <v>26080 Igea Rioja, La</v>
      </c>
      <c r="B4124" s="4" t="s">
        <v>8342</v>
      </c>
      <c r="C4124" s="4" t="s">
        <v>8343</v>
      </c>
      <c r="D4124" s="4" t="s">
        <v>8185</v>
      </c>
      <c r="E4124" s="4" t="s">
        <v>8185</v>
      </c>
      <c r="F4124" s="4">
        <v>-2.0107011699999999</v>
      </c>
      <c r="G4124" s="4">
        <v>42.069904950000002</v>
      </c>
    </row>
    <row r="4125" spans="1:7" x14ac:dyDescent="0.25">
      <c r="A4125" t="str">
        <f t="shared" si="64"/>
        <v>26081 Jalón de Cameros Rioja, La</v>
      </c>
      <c r="B4125" s="4" t="s">
        <v>8344</v>
      </c>
      <c r="C4125" s="4" t="s">
        <v>8345</v>
      </c>
      <c r="D4125" s="4" t="s">
        <v>8185</v>
      </c>
      <c r="E4125" s="4" t="s">
        <v>8185</v>
      </c>
      <c r="F4125" s="4">
        <v>-2.48963775</v>
      </c>
      <c r="G4125" s="4">
        <v>42.218222009999998</v>
      </c>
    </row>
    <row r="4126" spans="1:7" x14ac:dyDescent="0.25">
      <c r="A4126" t="str">
        <f t="shared" si="64"/>
        <v>26082 Laguna de Cameros Rioja, La</v>
      </c>
      <c r="B4126" s="4" t="s">
        <v>8346</v>
      </c>
      <c r="C4126" s="4" t="s">
        <v>8347</v>
      </c>
      <c r="D4126" s="4" t="s">
        <v>8185</v>
      </c>
      <c r="E4126" s="4" t="s">
        <v>8185</v>
      </c>
      <c r="F4126" s="4">
        <v>-2.5428909599999998</v>
      </c>
      <c r="G4126" s="4">
        <v>42.175937169999997</v>
      </c>
    </row>
    <row r="4127" spans="1:7" x14ac:dyDescent="0.25">
      <c r="A4127" t="str">
        <f t="shared" si="64"/>
        <v>26083 Lagunilla del Jubera Rioja, La</v>
      </c>
      <c r="B4127" s="4" t="s">
        <v>8348</v>
      </c>
      <c r="C4127" s="4" t="s">
        <v>8349</v>
      </c>
      <c r="D4127" s="4" t="s">
        <v>8185</v>
      </c>
      <c r="E4127" s="4" t="s">
        <v>8185</v>
      </c>
      <c r="F4127" s="4">
        <v>-2.3219201699999998</v>
      </c>
      <c r="G4127" s="4">
        <v>42.333981450000003</v>
      </c>
    </row>
    <row r="4128" spans="1:7" x14ac:dyDescent="0.25">
      <c r="A4128" t="str">
        <f t="shared" si="64"/>
        <v>26084 Lardero Rioja, La</v>
      </c>
      <c r="B4128" s="4" t="s">
        <v>8350</v>
      </c>
      <c r="C4128" s="4" t="s">
        <v>8351</v>
      </c>
      <c r="D4128" s="4" t="s">
        <v>8185</v>
      </c>
      <c r="E4128" s="4" t="s">
        <v>8185</v>
      </c>
      <c r="F4128" s="4">
        <v>-2.4625364799999998</v>
      </c>
      <c r="G4128" s="4">
        <v>42.42703917</v>
      </c>
    </row>
    <row r="4129" spans="1:7" x14ac:dyDescent="0.25">
      <c r="A4129" t="str">
        <f t="shared" si="64"/>
        <v>26086 Ledesma de la Cogolla Rioja, La</v>
      </c>
      <c r="B4129" s="4" t="s">
        <v>8352</v>
      </c>
      <c r="C4129" s="4" t="s">
        <v>8353</v>
      </c>
      <c r="D4129" s="4" t="s">
        <v>8185</v>
      </c>
      <c r="E4129" s="4" t="s">
        <v>8185</v>
      </c>
      <c r="F4129" s="4">
        <v>-2.7197553700000001</v>
      </c>
      <c r="G4129" s="4">
        <v>42.319975999999997</v>
      </c>
    </row>
    <row r="4130" spans="1:7" x14ac:dyDescent="0.25">
      <c r="A4130" t="str">
        <f t="shared" si="64"/>
        <v>26087 Leiva Rioja, La</v>
      </c>
      <c r="B4130" s="4" t="s">
        <v>8354</v>
      </c>
      <c r="C4130" s="4" t="s">
        <v>8355</v>
      </c>
      <c r="D4130" s="4" t="s">
        <v>8185</v>
      </c>
      <c r="E4130" s="4" t="s">
        <v>8185</v>
      </c>
      <c r="F4130" s="4">
        <v>-3.04719009</v>
      </c>
      <c r="G4130" s="4">
        <v>42.503674429999997</v>
      </c>
    </row>
    <row r="4131" spans="1:7" x14ac:dyDescent="0.25">
      <c r="A4131" t="str">
        <f t="shared" si="64"/>
        <v>26088 Leza de Río Leza Rioja, La</v>
      </c>
      <c r="B4131" s="4" t="s">
        <v>8356</v>
      </c>
      <c r="C4131" s="4" t="s">
        <v>8357</v>
      </c>
      <c r="D4131" s="4" t="s">
        <v>8185</v>
      </c>
      <c r="E4131" s="4" t="s">
        <v>8185</v>
      </c>
      <c r="F4131" s="4">
        <v>-2.40584109</v>
      </c>
      <c r="G4131" s="4">
        <v>42.329224230000001</v>
      </c>
    </row>
    <row r="4132" spans="1:7" x14ac:dyDescent="0.25">
      <c r="A4132" t="str">
        <f t="shared" si="64"/>
        <v>26089 Logroño Rioja, La</v>
      </c>
      <c r="B4132" s="4" t="s">
        <v>8358</v>
      </c>
      <c r="C4132" s="4" t="s">
        <v>8359</v>
      </c>
      <c r="D4132" s="4" t="s">
        <v>8185</v>
      </c>
      <c r="E4132" s="4" t="s">
        <v>8185</v>
      </c>
      <c r="F4132" s="4">
        <v>-2.4456553799999998</v>
      </c>
      <c r="G4132" s="4">
        <v>42.466449449999999</v>
      </c>
    </row>
    <row r="4133" spans="1:7" x14ac:dyDescent="0.25">
      <c r="A4133" t="str">
        <f t="shared" si="64"/>
        <v>26091 Lumbreras de Cameros Rioja, La</v>
      </c>
      <c r="B4133" s="4" t="s">
        <v>8360</v>
      </c>
      <c r="C4133" s="4" t="s">
        <v>8361</v>
      </c>
      <c r="D4133" s="4" t="s">
        <v>8185</v>
      </c>
      <c r="E4133" s="4" t="s">
        <v>8185</v>
      </c>
      <c r="F4133" s="4">
        <v>-2.6227462099999999</v>
      </c>
      <c r="G4133" s="4">
        <v>42.104446959999997</v>
      </c>
    </row>
    <row r="4134" spans="1:7" x14ac:dyDescent="0.25">
      <c r="A4134" t="str">
        <f t="shared" si="64"/>
        <v>26092 Manjarrés Rioja, La</v>
      </c>
      <c r="B4134" s="4" t="s">
        <v>8362</v>
      </c>
      <c r="C4134" s="4" t="s">
        <v>8363</v>
      </c>
      <c r="D4134" s="4" t="s">
        <v>8185</v>
      </c>
      <c r="E4134" s="4" t="s">
        <v>8185</v>
      </c>
      <c r="F4134" s="4">
        <v>-2.6755732499999998</v>
      </c>
      <c r="G4134" s="4">
        <v>42.392132549999999</v>
      </c>
    </row>
    <row r="4135" spans="1:7" x14ac:dyDescent="0.25">
      <c r="A4135" t="str">
        <f t="shared" si="64"/>
        <v>26093 Mansilla de la Sierra Rioja, La</v>
      </c>
      <c r="B4135" s="4" t="s">
        <v>8364</v>
      </c>
      <c r="C4135" s="4" t="s">
        <v>8365</v>
      </c>
      <c r="D4135" s="4" t="s">
        <v>8185</v>
      </c>
      <c r="E4135" s="4" t="s">
        <v>8185</v>
      </c>
      <c r="F4135" s="4">
        <v>-2.9444166100000002</v>
      </c>
      <c r="G4135" s="4">
        <v>42.153241710000003</v>
      </c>
    </row>
    <row r="4136" spans="1:7" x14ac:dyDescent="0.25">
      <c r="A4136" t="str">
        <f t="shared" si="64"/>
        <v>26094 Manzanares de Rioja Rioja, La</v>
      </c>
      <c r="B4136" s="4" t="s">
        <v>8366</v>
      </c>
      <c r="C4136" s="4" t="s">
        <v>8367</v>
      </c>
      <c r="D4136" s="4" t="s">
        <v>8185</v>
      </c>
      <c r="E4136" s="4" t="s">
        <v>8185</v>
      </c>
      <c r="F4136" s="4">
        <v>-2.8949895699999999</v>
      </c>
      <c r="G4136" s="4">
        <v>42.395292419999997</v>
      </c>
    </row>
    <row r="4137" spans="1:7" x14ac:dyDescent="0.25">
      <c r="A4137" t="str">
        <f t="shared" si="64"/>
        <v>26095 Matute Rioja, La</v>
      </c>
      <c r="B4137" s="4" t="s">
        <v>8368</v>
      </c>
      <c r="C4137" s="4" t="s">
        <v>8369</v>
      </c>
      <c r="D4137" s="4" t="s">
        <v>8185</v>
      </c>
      <c r="E4137" s="4" t="s">
        <v>8185</v>
      </c>
      <c r="F4137" s="4">
        <v>-2.79506671</v>
      </c>
      <c r="G4137" s="4">
        <v>42.298521309999998</v>
      </c>
    </row>
    <row r="4138" spans="1:7" x14ac:dyDescent="0.25">
      <c r="A4138" t="str">
        <f t="shared" si="64"/>
        <v>26096 Medrano Rioja, La</v>
      </c>
      <c r="B4138" s="4" t="s">
        <v>8370</v>
      </c>
      <c r="C4138" s="4" t="s">
        <v>8371</v>
      </c>
      <c r="D4138" s="4" t="s">
        <v>8185</v>
      </c>
      <c r="E4138" s="4" t="s">
        <v>8185</v>
      </c>
      <c r="F4138" s="4">
        <v>-2.5540268899999998</v>
      </c>
      <c r="G4138" s="4">
        <v>42.382222140000003</v>
      </c>
    </row>
    <row r="4139" spans="1:7" x14ac:dyDescent="0.25">
      <c r="A4139" t="str">
        <f t="shared" si="64"/>
        <v>26098 Munilla Rioja, La</v>
      </c>
      <c r="B4139" s="4" t="s">
        <v>8372</v>
      </c>
      <c r="C4139" s="4" t="s">
        <v>8373</v>
      </c>
      <c r="D4139" s="4" t="s">
        <v>8185</v>
      </c>
      <c r="E4139" s="4" t="s">
        <v>8185</v>
      </c>
      <c r="F4139" s="4">
        <v>-2.2952621299999998</v>
      </c>
      <c r="G4139" s="4">
        <v>42.188460999999997</v>
      </c>
    </row>
    <row r="4140" spans="1:7" x14ac:dyDescent="0.25">
      <c r="A4140" t="str">
        <f t="shared" si="64"/>
        <v>26099 Murillo de Río Leza Rioja, La</v>
      </c>
      <c r="B4140" s="4" t="s">
        <v>8374</v>
      </c>
      <c r="C4140" s="4" t="s">
        <v>8375</v>
      </c>
      <c r="D4140" s="4" t="s">
        <v>8185</v>
      </c>
      <c r="E4140" s="4" t="s">
        <v>8185</v>
      </c>
      <c r="F4140" s="4">
        <v>-2.3250777399999998</v>
      </c>
      <c r="G4140" s="4">
        <v>42.401815319999997</v>
      </c>
    </row>
    <row r="4141" spans="1:7" x14ac:dyDescent="0.25">
      <c r="A4141" t="str">
        <f t="shared" si="64"/>
        <v>26100 Muro de Aguas Rioja, La</v>
      </c>
      <c r="B4141" s="4" t="s">
        <v>8376</v>
      </c>
      <c r="C4141" s="4" t="s">
        <v>8377</v>
      </c>
      <c r="D4141" s="4" t="s">
        <v>8185</v>
      </c>
      <c r="E4141" s="4" t="s">
        <v>8185</v>
      </c>
      <c r="F4141" s="4">
        <v>-2.1121965299999998</v>
      </c>
      <c r="G4141" s="4">
        <v>42.13342059</v>
      </c>
    </row>
    <row r="4142" spans="1:7" x14ac:dyDescent="0.25">
      <c r="A4142" t="str">
        <f t="shared" si="64"/>
        <v>26101 Muro en Cameros Rioja, La</v>
      </c>
      <c r="B4142" s="4" t="s">
        <v>8378</v>
      </c>
      <c r="C4142" s="4" t="s">
        <v>8379</v>
      </c>
      <c r="D4142" s="4" t="s">
        <v>8185</v>
      </c>
      <c r="E4142" s="4" t="s">
        <v>8185</v>
      </c>
      <c r="F4142" s="4">
        <v>-2.5299336299999999</v>
      </c>
      <c r="G4142" s="4">
        <v>42.225059109999997</v>
      </c>
    </row>
    <row r="4143" spans="1:7" x14ac:dyDescent="0.25">
      <c r="A4143" t="str">
        <f t="shared" si="64"/>
        <v>26102 Nájera Rioja, La</v>
      </c>
      <c r="B4143" s="4" t="s">
        <v>8380</v>
      </c>
      <c r="C4143" s="4" t="s">
        <v>8381</v>
      </c>
      <c r="D4143" s="4" t="s">
        <v>8185</v>
      </c>
      <c r="E4143" s="4" t="s">
        <v>8185</v>
      </c>
      <c r="F4143" s="4">
        <v>-2.73573434</v>
      </c>
      <c r="G4143" s="4">
        <v>42.416018260000001</v>
      </c>
    </row>
    <row r="4144" spans="1:7" x14ac:dyDescent="0.25">
      <c r="A4144" t="str">
        <f t="shared" si="64"/>
        <v>26103 Nalda Rioja, La</v>
      </c>
      <c r="B4144" s="4" t="s">
        <v>8382</v>
      </c>
      <c r="C4144" s="4" t="s">
        <v>8383</v>
      </c>
      <c r="D4144" s="4" t="s">
        <v>8185</v>
      </c>
      <c r="E4144" s="4" t="s">
        <v>8185</v>
      </c>
      <c r="F4144" s="4">
        <v>-2.4876034900000001</v>
      </c>
      <c r="G4144" s="4">
        <v>42.334572530000003</v>
      </c>
    </row>
    <row r="4145" spans="1:7" x14ac:dyDescent="0.25">
      <c r="A4145" t="str">
        <f t="shared" si="64"/>
        <v>26104 Navajún Rioja, La</v>
      </c>
      <c r="B4145" s="4" t="s">
        <v>8384</v>
      </c>
      <c r="C4145" s="4" t="s">
        <v>8385</v>
      </c>
      <c r="D4145" s="4" t="s">
        <v>8185</v>
      </c>
      <c r="E4145" s="4" t="s">
        <v>8185</v>
      </c>
      <c r="F4145" s="4">
        <v>-2.0987472199999999</v>
      </c>
      <c r="G4145" s="4">
        <v>41.96408418</v>
      </c>
    </row>
    <row r="4146" spans="1:7" x14ac:dyDescent="0.25">
      <c r="A4146" t="str">
        <f t="shared" si="64"/>
        <v>26105 Navarrete Rioja, La</v>
      </c>
      <c r="B4146" s="4" t="s">
        <v>8386</v>
      </c>
      <c r="C4146" s="4" t="s">
        <v>8387</v>
      </c>
      <c r="D4146" s="4" t="s">
        <v>8185</v>
      </c>
      <c r="E4146" s="4" t="s">
        <v>8185</v>
      </c>
      <c r="F4146" s="4">
        <v>-2.5615315700000001</v>
      </c>
      <c r="G4146" s="4">
        <v>42.429532379999998</v>
      </c>
    </row>
    <row r="4147" spans="1:7" x14ac:dyDescent="0.25">
      <c r="A4147" t="str">
        <f t="shared" si="64"/>
        <v>26106 Nestares Rioja, La</v>
      </c>
      <c r="B4147" s="4" t="s">
        <v>8388</v>
      </c>
      <c r="C4147" s="4" t="s">
        <v>8389</v>
      </c>
      <c r="D4147" s="4" t="s">
        <v>8185</v>
      </c>
      <c r="E4147" s="4" t="s">
        <v>8185</v>
      </c>
      <c r="F4147" s="4">
        <v>-2.61993696</v>
      </c>
      <c r="G4147" s="4">
        <v>42.270154150000003</v>
      </c>
    </row>
    <row r="4148" spans="1:7" x14ac:dyDescent="0.25">
      <c r="A4148" t="str">
        <f t="shared" si="64"/>
        <v>26107 Nieva de Cameros Rioja, La</v>
      </c>
      <c r="B4148" s="4" t="s">
        <v>8390</v>
      </c>
      <c r="C4148" s="4" t="s">
        <v>8391</v>
      </c>
      <c r="D4148" s="4" t="s">
        <v>8185</v>
      </c>
      <c r="E4148" s="4" t="s">
        <v>8185</v>
      </c>
      <c r="F4148" s="4">
        <v>-2.66665054</v>
      </c>
      <c r="G4148" s="4">
        <v>42.218964300000003</v>
      </c>
    </row>
    <row r="4149" spans="1:7" x14ac:dyDescent="0.25">
      <c r="A4149" t="str">
        <f t="shared" si="64"/>
        <v>26108 Ocón Rioja, La</v>
      </c>
      <c r="B4149" s="4" t="s">
        <v>8392</v>
      </c>
      <c r="C4149" s="4" t="s">
        <v>8393</v>
      </c>
      <c r="D4149" s="4" t="s">
        <v>8185</v>
      </c>
      <c r="E4149" s="4" t="s">
        <v>8185</v>
      </c>
      <c r="F4149" s="4">
        <v>-2.2433053300000001</v>
      </c>
      <c r="G4149" s="4">
        <v>42.299094510000003</v>
      </c>
    </row>
    <row r="4150" spans="1:7" x14ac:dyDescent="0.25">
      <c r="A4150" t="str">
        <f t="shared" si="64"/>
        <v>26109 Ochánduri Rioja, La</v>
      </c>
      <c r="B4150" s="4" t="s">
        <v>8394</v>
      </c>
      <c r="C4150" s="4" t="s">
        <v>8395</v>
      </c>
      <c r="D4150" s="4" t="s">
        <v>8185</v>
      </c>
      <c r="E4150" s="4" t="s">
        <v>8185</v>
      </c>
      <c r="F4150" s="4">
        <v>-3.0043484999999999</v>
      </c>
      <c r="G4150" s="4">
        <v>42.525207780000002</v>
      </c>
    </row>
    <row r="4151" spans="1:7" x14ac:dyDescent="0.25">
      <c r="A4151" t="str">
        <f t="shared" si="64"/>
        <v>26110 Ojacastro Rioja, La</v>
      </c>
      <c r="B4151" s="4" t="s">
        <v>8396</v>
      </c>
      <c r="C4151" s="4" t="s">
        <v>8397</v>
      </c>
      <c r="D4151" s="4" t="s">
        <v>8185</v>
      </c>
      <c r="E4151" s="4" t="s">
        <v>8185</v>
      </c>
      <c r="F4151" s="4">
        <v>-3.00530987</v>
      </c>
      <c r="G4151" s="4">
        <v>42.346663560000003</v>
      </c>
    </row>
    <row r="4152" spans="1:7" x14ac:dyDescent="0.25">
      <c r="A4152" t="str">
        <f t="shared" si="64"/>
        <v>26111 Ollauri Rioja, La</v>
      </c>
      <c r="B4152" s="4" t="s">
        <v>8398</v>
      </c>
      <c r="C4152" s="4" t="s">
        <v>8399</v>
      </c>
      <c r="D4152" s="4" t="s">
        <v>8185</v>
      </c>
      <c r="E4152" s="4" t="s">
        <v>8185</v>
      </c>
      <c r="F4152" s="4">
        <v>-2.8344582300000001</v>
      </c>
      <c r="G4152" s="4">
        <v>42.541477</v>
      </c>
    </row>
    <row r="4153" spans="1:7" x14ac:dyDescent="0.25">
      <c r="A4153" t="str">
        <f t="shared" si="64"/>
        <v>26112 Ortigosa de Cameros Rioja, La</v>
      </c>
      <c r="B4153" s="4" t="s">
        <v>8400</v>
      </c>
      <c r="C4153" s="4" t="s">
        <v>8401</v>
      </c>
      <c r="D4153" s="4" t="s">
        <v>8185</v>
      </c>
      <c r="E4153" s="4" t="s">
        <v>8185</v>
      </c>
      <c r="F4153" s="4">
        <v>-2.7046536799999998</v>
      </c>
      <c r="G4153" s="4">
        <v>42.1761987</v>
      </c>
    </row>
    <row r="4154" spans="1:7" x14ac:dyDescent="0.25">
      <c r="A4154" t="str">
        <f t="shared" si="64"/>
        <v>26113 Pazuengos Rioja, La</v>
      </c>
      <c r="B4154" s="4" t="s">
        <v>8402</v>
      </c>
      <c r="C4154" s="4" t="s">
        <v>8403</v>
      </c>
      <c r="D4154" s="4" t="s">
        <v>8185</v>
      </c>
      <c r="E4154" s="4" t="s">
        <v>8185</v>
      </c>
      <c r="F4154" s="4">
        <v>-2.9261868</v>
      </c>
      <c r="G4154" s="4">
        <v>42.317234460000002</v>
      </c>
    </row>
    <row r="4155" spans="1:7" x14ac:dyDescent="0.25">
      <c r="A4155" t="str">
        <f t="shared" si="64"/>
        <v>26114 Pedroso Rioja, La</v>
      </c>
      <c r="B4155" s="4" t="s">
        <v>8404</v>
      </c>
      <c r="C4155" s="4" t="s">
        <v>8405</v>
      </c>
      <c r="D4155" s="4" t="s">
        <v>8185</v>
      </c>
      <c r="E4155" s="4" t="s">
        <v>8185</v>
      </c>
      <c r="F4155" s="4">
        <v>-2.7192320300000001</v>
      </c>
      <c r="G4155" s="4">
        <v>42.301287039999998</v>
      </c>
    </row>
    <row r="4156" spans="1:7" x14ac:dyDescent="0.25">
      <c r="A4156" t="str">
        <f t="shared" si="64"/>
        <v>26115 Pinillos Rioja, La</v>
      </c>
      <c r="B4156" s="4" t="s">
        <v>8406</v>
      </c>
      <c r="C4156" s="4" t="s">
        <v>8407</v>
      </c>
      <c r="D4156" s="4" t="s">
        <v>8185</v>
      </c>
      <c r="E4156" s="4" t="s">
        <v>8185</v>
      </c>
      <c r="F4156" s="4">
        <v>-2.5967434800000002</v>
      </c>
      <c r="G4156" s="4">
        <v>42.199375789999998</v>
      </c>
    </row>
    <row r="4157" spans="1:7" x14ac:dyDescent="0.25">
      <c r="A4157" t="str">
        <f t="shared" si="64"/>
        <v>26117 Pradejón Rioja, La</v>
      </c>
      <c r="B4157" s="4" t="s">
        <v>8408</v>
      </c>
      <c r="C4157" s="4" t="s">
        <v>8409</v>
      </c>
      <c r="D4157" s="4" t="s">
        <v>8185</v>
      </c>
      <c r="E4157" s="4" t="s">
        <v>8185</v>
      </c>
      <c r="F4157" s="4">
        <v>-2.0690686299999999</v>
      </c>
      <c r="G4157" s="4">
        <v>42.3345457</v>
      </c>
    </row>
    <row r="4158" spans="1:7" x14ac:dyDescent="0.25">
      <c r="A4158" t="str">
        <f t="shared" si="64"/>
        <v>26118 Pradillo Rioja, La</v>
      </c>
      <c r="B4158" s="4" t="s">
        <v>8410</v>
      </c>
      <c r="C4158" s="4" t="s">
        <v>8411</v>
      </c>
      <c r="D4158" s="4" t="s">
        <v>8185</v>
      </c>
      <c r="E4158" s="4" t="s">
        <v>8185</v>
      </c>
      <c r="F4158" s="4">
        <v>-2.64084276</v>
      </c>
      <c r="G4158" s="4">
        <v>42.176376390000001</v>
      </c>
    </row>
    <row r="4159" spans="1:7" x14ac:dyDescent="0.25">
      <c r="A4159" t="str">
        <f t="shared" si="64"/>
        <v>26119 Préjano Rioja, La</v>
      </c>
      <c r="B4159" s="4" t="s">
        <v>8412</v>
      </c>
      <c r="C4159" s="4" t="s">
        <v>8413</v>
      </c>
      <c r="D4159" s="4" t="s">
        <v>8185</v>
      </c>
      <c r="E4159" s="4" t="s">
        <v>8185</v>
      </c>
      <c r="F4159" s="4">
        <v>-2.1792547299999998</v>
      </c>
      <c r="G4159" s="4">
        <v>42.187598250000001</v>
      </c>
    </row>
    <row r="4160" spans="1:7" x14ac:dyDescent="0.25">
      <c r="A4160" t="str">
        <f t="shared" si="64"/>
        <v>26120 Quel Rioja, La</v>
      </c>
      <c r="B4160" s="4" t="s">
        <v>8414</v>
      </c>
      <c r="C4160" s="4" t="s">
        <v>8415</v>
      </c>
      <c r="D4160" s="4" t="s">
        <v>8185</v>
      </c>
      <c r="E4160" s="4" t="s">
        <v>8185</v>
      </c>
      <c r="F4160" s="4">
        <v>-2.0478410999999999</v>
      </c>
      <c r="G4160" s="4">
        <v>42.22900027</v>
      </c>
    </row>
    <row r="4161" spans="1:7" x14ac:dyDescent="0.25">
      <c r="A4161" t="str">
        <f t="shared" si="64"/>
        <v>26121 Rabanera Rioja, La</v>
      </c>
      <c r="B4161" s="4" t="s">
        <v>8416</v>
      </c>
      <c r="C4161" s="4" t="s">
        <v>8417</v>
      </c>
      <c r="D4161" s="4" t="s">
        <v>8185</v>
      </c>
      <c r="E4161" s="4" t="s">
        <v>8185</v>
      </c>
      <c r="F4161" s="4">
        <v>-2.4865982600000001</v>
      </c>
      <c r="G4161" s="4">
        <v>42.1896585</v>
      </c>
    </row>
    <row r="4162" spans="1:7" x14ac:dyDescent="0.25">
      <c r="A4162" t="str">
        <f t="shared" si="64"/>
        <v>26122 Rasillo de Cameros, El Rioja, La</v>
      </c>
      <c r="B4162" s="4" t="s">
        <v>8418</v>
      </c>
      <c r="C4162" s="4" t="s">
        <v>8419</v>
      </c>
      <c r="D4162" s="4" t="s">
        <v>8185</v>
      </c>
      <c r="E4162" s="4" t="s">
        <v>8185</v>
      </c>
      <c r="F4162" s="4">
        <v>-2.6976602500000002</v>
      </c>
      <c r="G4162" s="4">
        <v>42.195363909999998</v>
      </c>
    </row>
    <row r="4163" spans="1:7" x14ac:dyDescent="0.25">
      <c r="A4163" t="str">
        <f t="shared" ref="A4163:A4226" si="65">CONCATENATE(B4163, " ",C4163, " ",D4163)</f>
        <v>26123 Redal, El Rioja, La</v>
      </c>
      <c r="B4163" s="4" t="s">
        <v>8420</v>
      </c>
      <c r="C4163" s="4" t="s">
        <v>8421</v>
      </c>
      <c r="D4163" s="4" t="s">
        <v>8185</v>
      </c>
      <c r="E4163" s="4" t="s">
        <v>8185</v>
      </c>
      <c r="F4163" s="4">
        <v>-2.2017012399999998</v>
      </c>
      <c r="G4163" s="4">
        <v>42.337799050000001</v>
      </c>
    </row>
    <row r="4164" spans="1:7" x14ac:dyDescent="0.25">
      <c r="A4164" t="str">
        <f t="shared" si="65"/>
        <v>26124 Ribafrecha Rioja, La</v>
      </c>
      <c r="B4164" s="4" t="s">
        <v>8422</v>
      </c>
      <c r="C4164" s="4" t="s">
        <v>8423</v>
      </c>
      <c r="D4164" s="4" t="s">
        <v>8185</v>
      </c>
      <c r="E4164" s="4" t="s">
        <v>8185</v>
      </c>
      <c r="F4164" s="4">
        <v>-2.3875042999999998</v>
      </c>
      <c r="G4164" s="4">
        <v>42.355155089999997</v>
      </c>
    </row>
    <row r="4165" spans="1:7" x14ac:dyDescent="0.25">
      <c r="A4165" t="str">
        <f t="shared" si="65"/>
        <v>26125 Rincón de Soto Rioja, La</v>
      </c>
      <c r="B4165" s="4" t="s">
        <v>8424</v>
      </c>
      <c r="C4165" s="4" t="s">
        <v>8425</v>
      </c>
      <c r="D4165" s="4" t="s">
        <v>8185</v>
      </c>
      <c r="E4165" s="4" t="s">
        <v>8185</v>
      </c>
      <c r="F4165" s="4">
        <v>-1.8503322499999999</v>
      </c>
      <c r="G4165" s="4">
        <v>42.234843910000002</v>
      </c>
    </row>
    <row r="4166" spans="1:7" x14ac:dyDescent="0.25">
      <c r="A4166" t="str">
        <f t="shared" si="65"/>
        <v>26126 Robres del Castillo Rioja, La</v>
      </c>
      <c r="B4166" s="4" t="s">
        <v>8426</v>
      </c>
      <c r="C4166" s="4" t="s">
        <v>8427</v>
      </c>
      <c r="D4166" s="4" t="s">
        <v>8185</v>
      </c>
      <c r="E4166" s="4" t="s">
        <v>8185</v>
      </c>
      <c r="F4166" s="4">
        <v>-2.2916406399999998</v>
      </c>
      <c r="G4166" s="4">
        <v>42.27399759</v>
      </c>
    </row>
    <row r="4167" spans="1:7" x14ac:dyDescent="0.25">
      <c r="A4167" t="str">
        <f t="shared" si="65"/>
        <v>26127 Rodezno Rioja, La</v>
      </c>
      <c r="B4167" s="4" t="s">
        <v>8428</v>
      </c>
      <c r="C4167" s="4" t="s">
        <v>8429</v>
      </c>
      <c r="D4167" s="4" t="s">
        <v>8185</v>
      </c>
      <c r="E4167" s="4" t="s">
        <v>8185</v>
      </c>
      <c r="F4167" s="4">
        <v>-2.8447268999999999</v>
      </c>
      <c r="G4167" s="4">
        <v>42.526001379999997</v>
      </c>
    </row>
    <row r="4168" spans="1:7" x14ac:dyDescent="0.25">
      <c r="A4168" t="str">
        <f t="shared" si="65"/>
        <v>26128 Sajazarra Rioja, La</v>
      </c>
      <c r="B4168" s="4" t="s">
        <v>8430</v>
      </c>
      <c r="C4168" s="4" t="s">
        <v>8431</v>
      </c>
      <c r="D4168" s="4" t="s">
        <v>8185</v>
      </c>
      <c r="E4168" s="4" t="s">
        <v>8185</v>
      </c>
      <c r="F4168" s="4">
        <v>-2.9610847599999999</v>
      </c>
      <c r="G4168" s="4">
        <v>42.588872369999997</v>
      </c>
    </row>
    <row r="4169" spans="1:7" x14ac:dyDescent="0.25">
      <c r="A4169" t="str">
        <f t="shared" si="65"/>
        <v>26129 San Asensio Rioja, La</v>
      </c>
      <c r="B4169" s="4" t="s">
        <v>8432</v>
      </c>
      <c r="C4169" s="4" t="s">
        <v>8433</v>
      </c>
      <c r="D4169" s="4" t="s">
        <v>8185</v>
      </c>
      <c r="E4169" s="4" t="s">
        <v>8185</v>
      </c>
      <c r="F4169" s="4">
        <v>-2.7496906499999998</v>
      </c>
      <c r="G4169" s="4">
        <v>42.497193080000002</v>
      </c>
    </row>
    <row r="4170" spans="1:7" x14ac:dyDescent="0.25">
      <c r="A4170" t="str">
        <f t="shared" si="65"/>
        <v>26130 San Millán de la Cogolla Rioja, La</v>
      </c>
      <c r="B4170" s="4" t="s">
        <v>8434</v>
      </c>
      <c r="C4170" s="4" t="s">
        <v>8435</v>
      </c>
      <c r="D4170" s="4" t="s">
        <v>8185</v>
      </c>
      <c r="E4170" s="4" t="s">
        <v>8185</v>
      </c>
      <c r="F4170" s="4">
        <v>-2.8647629600000002</v>
      </c>
      <c r="G4170" s="4">
        <v>42.326454210000001</v>
      </c>
    </row>
    <row r="4171" spans="1:7" x14ac:dyDescent="0.25">
      <c r="A4171" t="str">
        <f t="shared" si="65"/>
        <v>26131 San Millán de Yécora Rioja, La</v>
      </c>
      <c r="B4171" s="4" t="s">
        <v>8436</v>
      </c>
      <c r="C4171" s="4" t="s">
        <v>8437</v>
      </c>
      <c r="D4171" s="4" t="s">
        <v>8185</v>
      </c>
      <c r="E4171" s="4" t="s">
        <v>8185</v>
      </c>
      <c r="F4171" s="4">
        <v>-3.0963061999999999</v>
      </c>
      <c r="G4171" s="4">
        <v>42.547232919999999</v>
      </c>
    </row>
    <row r="4172" spans="1:7" x14ac:dyDescent="0.25">
      <c r="A4172" t="str">
        <f t="shared" si="65"/>
        <v>26132 San Román de Cameros Rioja, La</v>
      </c>
      <c r="B4172" s="4" t="s">
        <v>8438</v>
      </c>
      <c r="C4172" s="4" t="s">
        <v>8439</v>
      </c>
      <c r="D4172" s="4" t="s">
        <v>8185</v>
      </c>
      <c r="E4172" s="4" t="s">
        <v>8185</v>
      </c>
      <c r="F4172" s="4">
        <v>-2.47510422</v>
      </c>
      <c r="G4172" s="4">
        <v>42.232116019999999</v>
      </c>
    </row>
    <row r="4173" spans="1:7" x14ac:dyDescent="0.25">
      <c r="A4173" t="str">
        <f t="shared" si="65"/>
        <v>26134 Santa Coloma Rioja, La</v>
      </c>
      <c r="B4173" s="4" t="s">
        <v>8440</v>
      </c>
      <c r="C4173" s="4" t="s">
        <v>8441</v>
      </c>
      <c r="D4173" s="4" t="s">
        <v>8185</v>
      </c>
      <c r="E4173" s="4" t="s">
        <v>8185</v>
      </c>
      <c r="F4173" s="4">
        <v>-2.6561479700000001</v>
      </c>
      <c r="G4173" s="4">
        <v>42.367399380000002</v>
      </c>
    </row>
    <row r="4174" spans="1:7" x14ac:dyDescent="0.25">
      <c r="A4174" t="str">
        <f t="shared" si="65"/>
        <v>26135 Santa Engracia del Jubera Rioja, La</v>
      </c>
      <c r="B4174" s="4" t="s">
        <v>8442</v>
      </c>
      <c r="C4174" s="4" t="s">
        <v>8443</v>
      </c>
      <c r="D4174" s="4" t="s">
        <v>8185</v>
      </c>
      <c r="E4174" s="4" t="s">
        <v>8185</v>
      </c>
      <c r="F4174" s="4">
        <v>-2.30546988</v>
      </c>
      <c r="G4174" s="4">
        <v>42.315492429999999</v>
      </c>
    </row>
    <row r="4175" spans="1:7" x14ac:dyDescent="0.25">
      <c r="A4175" t="str">
        <f t="shared" si="65"/>
        <v>26136 Santa Eulalia Bajera Rioja, La</v>
      </c>
      <c r="B4175" s="4" t="s">
        <v>8444</v>
      </c>
      <c r="C4175" s="4" t="s">
        <v>8445</v>
      </c>
      <c r="D4175" s="4" t="s">
        <v>8185</v>
      </c>
      <c r="E4175" s="4" t="s">
        <v>8185</v>
      </c>
      <c r="F4175" s="4">
        <v>-2.19083863</v>
      </c>
      <c r="G4175" s="4">
        <v>42.209836009999997</v>
      </c>
    </row>
    <row r="4176" spans="1:7" x14ac:dyDescent="0.25">
      <c r="A4176" t="str">
        <f t="shared" si="65"/>
        <v>26138 Santo Domingo de la Calzada Rioja, La</v>
      </c>
      <c r="B4176" s="4" t="s">
        <v>8446</v>
      </c>
      <c r="C4176" s="4" t="s">
        <v>8447</v>
      </c>
      <c r="D4176" s="4" t="s">
        <v>8185</v>
      </c>
      <c r="E4176" s="4" t="s">
        <v>8185</v>
      </c>
      <c r="F4176" s="4">
        <v>-2.9533979399999999</v>
      </c>
      <c r="G4176" s="4">
        <v>42.440631809999999</v>
      </c>
    </row>
    <row r="4177" spans="1:7" x14ac:dyDescent="0.25">
      <c r="A4177" t="str">
        <f t="shared" si="65"/>
        <v>26139 San Torcuato Rioja, La</v>
      </c>
      <c r="B4177" s="4" t="s">
        <v>8448</v>
      </c>
      <c r="C4177" s="4" t="s">
        <v>8449</v>
      </c>
      <c r="D4177" s="4" t="s">
        <v>8185</v>
      </c>
      <c r="E4177" s="4" t="s">
        <v>8185</v>
      </c>
      <c r="F4177" s="4">
        <v>-2.8902808100000001</v>
      </c>
      <c r="G4177" s="4">
        <v>42.481835490000002</v>
      </c>
    </row>
    <row r="4178" spans="1:7" x14ac:dyDescent="0.25">
      <c r="A4178" t="str">
        <f t="shared" si="65"/>
        <v>26140 Santurde de Rioja Rioja, La</v>
      </c>
      <c r="B4178" s="4" t="s">
        <v>8450</v>
      </c>
      <c r="C4178" s="4" t="s">
        <v>8451</v>
      </c>
      <c r="D4178" s="4" t="s">
        <v>8185</v>
      </c>
      <c r="E4178" s="4" t="s">
        <v>8185</v>
      </c>
      <c r="F4178" s="4">
        <v>-2.9801643699999998</v>
      </c>
      <c r="G4178" s="4">
        <v>42.389665739999998</v>
      </c>
    </row>
    <row r="4179" spans="1:7" x14ac:dyDescent="0.25">
      <c r="A4179" t="str">
        <f t="shared" si="65"/>
        <v>26141 Santurdejo Rioja, La</v>
      </c>
      <c r="B4179" s="4" t="s">
        <v>8452</v>
      </c>
      <c r="C4179" s="4" t="s">
        <v>8453</v>
      </c>
      <c r="D4179" s="4" t="s">
        <v>8185</v>
      </c>
      <c r="E4179" s="4" t="s">
        <v>8185</v>
      </c>
      <c r="F4179" s="4">
        <v>-2.9542955100000001</v>
      </c>
      <c r="G4179" s="4">
        <v>42.377860220000002</v>
      </c>
    </row>
    <row r="4180" spans="1:7" x14ac:dyDescent="0.25">
      <c r="A4180" t="str">
        <f t="shared" si="65"/>
        <v>26142 San Vicente de la Sonsierra Rioja, La</v>
      </c>
      <c r="B4180" s="4" t="s">
        <v>8454</v>
      </c>
      <c r="C4180" s="4" t="s">
        <v>8455</v>
      </c>
      <c r="D4180" s="4" t="s">
        <v>8185</v>
      </c>
      <c r="E4180" s="4" t="s">
        <v>8185</v>
      </c>
      <c r="F4180" s="4">
        <v>-2.7582616999999998</v>
      </c>
      <c r="G4180" s="4">
        <v>42.562234119999999</v>
      </c>
    </row>
    <row r="4181" spans="1:7" x14ac:dyDescent="0.25">
      <c r="A4181" t="str">
        <f t="shared" si="65"/>
        <v>26143 Sojuela Rioja, La</v>
      </c>
      <c r="B4181" s="4" t="s">
        <v>8456</v>
      </c>
      <c r="C4181" s="4" t="s">
        <v>8457</v>
      </c>
      <c r="D4181" s="4" t="s">
        <v>8185</v>
      </c>
      <c r="E4181" s="4" t="s">
        <v>8185</v>
      </c>
      <c r="F4181" s="4">
        <v>-2.5454909300000002</v>
      </c>
      <c r="G4181" s="4">
        <v>42.36994043</v>
      </c>
    </row>
    <row r="4182" spans="1:7" x14ac:dyDescent="0.25">
      <c r="A4182" t="str">
        <f t="shared" si="65"/>
        <v>26144 Sorzano Rioja, La</v>
      </c>
      <c r="B4182" s="4" t="s">
        <v>8458</v>
      </c>
      <c r="C4182" s="4" t="s">
        <v>8459</v>
      </c>
      <c r="D4182" s="4" t="s">
        <v>8185</v>
      </c>
      <c r="E4182" s="4" t="s">
        <v>8185</v>
      </c>
      <c r="F4182" s="4">
        <v>-2.5282087799999999</v>
      </c>
      <c r="G4182" s="4">
        <v>42.342357120000003</v>
      </c>
    </row>
    <row r="4183" spans="1:7" x14ac:dyDescent="0.25">
      <c r="A4183" t="str">
        <f t="shared" si="65"/>
        <v>26145 Sotés Rioja, La</v>
      </c>
      <c r="B4183" s="4" t="s">
        <v>8460</v>
      </c>
      <c r="C4183" s="4" t="s">
        <v>8461</v>
      </c>
      <c r="D4183" s="4" t="s">
        <v>8185</v>
      </c>
      <c r="E4183" s="4" t="s">
        <v>8185</v>
      </c>
      <c r="F4183" s="4">
        <v>-2.60244308</v>
      </c>
      <c r="G4183" s="4">
        <v>42.400142289999998</v>
      </c>
    </row>
    <row r="4184" spans="1:7" x14ac:dyDescent="0.25">
      <c r="A4184" t="str">
        <f t="shared" si="65"/>
        <v>26146 Soto en Cameros Rioja, La</v>
      </c>
      <c r="B4184" s="4" t="s">
        <v>8462</v>
      </c>
      <c r="C4184" s="4" t="s">
        <v>8463</v>
      </c>
      <c r="D4184" s="4" t="s">
        <v>8185</v>
      </c>
      <c r="E4184" s="4" t="s">
        <v>8185</v>
      </c>
      <c r="F4184" s="4">
        <v>-2.4254140400000002</v>
      </c>
      <c r="G4184" s="4">
        <v>42.285779560000002</v>
      </c>
    </row>
    <row r="4185" spans="1:7" x14ac:dyDescent="0.25">
      <c r="A4185" t="str">
        <f t="shared" si="65"/>
        <v>26147 Terroba Rioja, La</v>
      </c>
      <c r="B4185" s="4" t="s">
        <v>8464</v>
      </c>
      <c r="C4185" s="4" t="s">
        <v>8465</v>
      </c>
      <c r="D4185" s="4" t="s">
        <v>8185</v>
      </c>
      <c r="E4185" s="4" t="s">
        <v>8185</v>
      </c>
      <c r="F4185" s="4">
        <v>-2.44396966</v>
      </c>
      <c r="G4185" s="4">
        <v>42.258447369999999</v>
      </c>
    </row>
    <row r="4186" spans="1:7" x14ac:dyDescent="0.25">
      <c r="A4186" t="str">
        <f t="shared" si="65"/>
        <v>26148 Tirgo Rioja, La</v>
      </c>
      <c r="B4186" s="4" t="s">
        <v>8466</v>
      </c>
      <c r="C4186" s="4" t="s">
        <v>8467</v>
      </c>
      <c r="D4186" s="4" t="s">
        <v>8185</v>
      </c>
      <c r="E4186" s="4" t="s">
        <v>8185</v>
      </c>
      <c r="F4186" s="4">
        <v>-2.9493594399999998</v>
      </c>
      <c r="G4186" s="4">
        <v>42.545819569999999</v>
      </c>
    </row>
    <row r="4187" spans="1:7" x14ac:dyDescent="0.25">
      <c r="A4187" t="str">
        <f t="shared" si="65"/>
        <v>26149 Tobía Rioja, La</v>
      </c>
      <c r="B4187" s="4" t="s">
        <v>8468</v>
      </c>
      <c r="C4187" s="4" t="s">
        <v>8469</v>
      </c>
      <c r="D4187" s="4" t="s">
        <v>8185</v>
      </c>
      <c r="E4187" s="4" t="s">
        <v>8185</v>
      </c>
      <c r="F4187" s="4">
        <v>-2.8156910900000001</v>
      </c>
      <c r="G4187" s="4">
        <v>42.298286330000003</v>
      </c>
    </row>
    <row r="4188" spans="1:7" x14ac:dyDescent="0.25">
      <c r="A4188" t="str">
        <f t="shared" si="65"/>
        <v>26150 Tormantos Rioja, La</v>
      </c>
      <c r="B4188" s="4" t="s">
        <v>8470</v>
      </c>
      <c r="C4188" s="4" t="s">
        <v>8471</v>
      </c>
      <c r="D4188" s="4" t="s">
        <v>8185</v>
      </c>
      <c r="E4188" s="4" t="s">
        <v>8185</v>
      </c>
      <c r="F4188" s="4">
        <v>-3.0740167700000001</v>
      </c>
      <c r="G4188" s="4">
        <v>42.494384420000003</v>
      </c>
    </row>
    <row r="4189" spans="1:7" x14ac:dyDescent="0.25">
      <c r="A4189" t="str">
        <f t="shared" si="65"/>
        <v>26151 Torrecilla en Cameros Rioja, La</v>
      </c>
      <c r="B4189" s="4" t="s">
        <v>8472</v>
      </c>
      <c r="C4189" s="4" t="s">
        <v>8473</v>
      </c>
      <c r="D4189" s="4" t="s">
        <v>8185</v>
      </c>
      <c r="E4189" s="4" t="s">
        <v>8185</v>
      </c>
      <c r="F4189" s="4">
        <v>-2.63033158</v>
      </c>
      <c r="G4189" s="4">
        <v>42.255237909999998</v>
      </c>
    </row>
    <row r="4190" spans="1:7" x14ac:dyDescent="0.25">
      <c r="A4190" t="str">
        <f t="shared" si="65"/>
        <v>26152 Torrecilla sobre Alesanco Rioja, La</v>
      </c>
      <c r="B4190" s="4" t="s">
        <v>8474</v>
      </c>
      <c r="C4190" s="4" t="s">
        <v>8475</v>
      </c>
      <c r="D4190" s="4" t="s">
        <v>8185</v>
      </c>
      <c r="E4190" s="4" t="s">
        <v>8185</v>
      </c>
      <c r="F4190" s="4">
        <v>-2.8332303599999999</v>
      </c>
      <c r="G4190" s="4">
        <v>42.408817679999999</v>
      </c>
    </row>
    <row r="4191" spans="1:7" x14ac:dyDescent="0.25">
      <c r="A4191" t="str">
        <f t="shared" si="65"/>
        <v>26153 Torre en Cameros Rioja, La</v>
      </c>
      <c r="B4191" s="4" t="s">
        <v>8476</v>
      </c>
      <c r="C4191" s="4" t="s">
        <v>8477</v>
      </c>
      <c r="D4191" s="4" t="s">
        <v>8185</v>
      </c>
      <c r="E4191" s="4" t="s">
        <v>8185</v>
      </c>
      <c r="F4191" s="4">
        <v>-2.5189028200000001</v>
      </c>
      <c r="G4191" s="4">
        <v>42.241494709999998</v>
      </c>
    </row>
    <row r="4192" spans="1:7" x14ac:dyDescent="0.25">
      <c r="A4192" t="str">
        <f t="shared" si="65"/>
        <v>26154 Torremontalbo Rioja, La</v>
      </c>
      <c r="B4192" s="4" t="s">
        <v>8478</v>
      </c>
      <c r="C4192" s="4" t="s">
        <v>8479</v>
      </c>
      <c r="D4192" s="4" t="s">
        <v>8185</v>
      </c>
      <c r="E4192" s="4" t="s">
        <v>8185</v>
      </c>
      <c r="F4192" s="4">
        <v>-2.6851118600000001</v>
      </c>
      <c r="G4192" s="4">
        <v>42.500635389999999</v>
      </c>
    </row>
    <row r="4193" spans="1:7" x14ac:dyDescent="0.25">
      <c r="A4193" t="str">
        <f t="shared" si="65"/>
        <v>26155 Treviana Rioja, La</v>
      </c>
      <c r="B4193" s="4" t="s">
        <v>8480</v>
      </c>
      <c r="C4193" s="4" t="s">
        <v>8481</v>
      </c>
      <c r="D4193" s="4" t="s">
        <v>8185</v>
      </c>
      <c r="E4193" s="4" t="s">
        <v>8185</v>
      </c>
      <c r="F4193" s="4">
        <v>-3.0514940699999999</v>
      </c>
      <c r="G4193" s="4">
        <v>42.558518650000003</v>
      </c>
    </row>
    <row r="4194" spans="1:7" x14ac:dyDescent="0.25">
      <c r="A4194" t="str">
        <f t="shared" si="65"/>
        <v>26157 Tricio Rioja, La</v>
      </c>
      <c r="B4194" s="4" t="s">
        <v>8482</v>
      </c>
      <c r="C4194" s="4" t="s">
        <v>8483</v>
      </c>
      <c r="D4194" s="4" t="s">
        <v>8185</v>
      </c>
      <c r="E4194" s="4" t="s">
        <v>8185</v>
      </c>
      <c r="F4194" s="4">
        <v>-2.7191486899999999</v>
      </c>
      <c r="G4194" s="4">
        <v>42.401389010000003</v>
      </c>
    </row>
    <row r="4195" spans="1:7" x14ac:dyDescent="0.25">
      <c r="A4195" t="str">
        <f t="shared" si="65"/>
        <v>26158 Tudelilla Rioja, La</v>
      </c>
      <c r="B4195" s="4" t="s">
        <v>8484</v>
      </c>
      <c r="C4195" s="4" t="s">
        <v>8485</v>
      </c>
      <c r="D4195" s="4" t="s">
        <v>8185</v>
      </c>
      <c r="E4195" s="4" t="s">
        <v>8185</v>
      </c>
      <c r="F4195" s="4">
        <v>-2.11780364</v>
      </c>
      <c r="G4195" s="4">
        <v>42.299898220000003</v>
      </c>
    </row>
    <row r="4196" spans="1:7" x14ac:dyDescent="0.25">
      <c r="A4196" t="str">
        <f t="shared" si="65"/>
        <v>26160 Uruñuela Rioja, La</v>
      </c>
      <c r="B4196" s="4" t="s">
        <v>8486</v>
      </c>
      <c r="C4196" s="4" t="s">
        <v>8487</v>
      </c>
      <c r="D4196" s="4" t="s">
        <v>8185</v>
      </c>
      <c r="E4196" s="4" t="s">
        <v>8185</v>
      </c>
      <c r="F4196" s="4">
        <v>-2.7082677799999999</v>
      </c>
      <c r="G4196" s="4">
        <v>42.44170836</v>
      </c>
    </row>
    <row r="4197" spans="1:7" x14ac:dyDescent="0.25">
      <c r="A4197" t="str">
        <f t="shared" si="65"/>
        <v>26161 Valdemadera Rioja, La</v>
      </c>
      <c r="B4197" s="4" t="s">
        <v>8488</v>
      </c>
      <c r="C4197" s="4" t="s">
        <v>8489</v>
      </c>
      <c r="D4197" s="4" t="s">
        <v>8185</v>
      </c>
      <c r="E4197" s="4" t="s">
        <v>8185</v>
      </c>
      <c r="F4197" s="4">
        <v>-2.0744414999999998</v>
      </c>
      <c r="G4197" s="4">
        <v>41.984155319999999</v>
      </c>
    </row>
    <row r="4198" spans="1:7" x14ac:dyDescent="0.25">
      <c r="A4198" t="str">
        <f t="shared" si="65"/>
        <v>26162 Valgañón Rioja, La</v>
      </c>
      <c r="B4198" s="4" t="s">
        <v>8490</v>
      </c>
      <c r="C4198" s="4" t="s">
        <v>8491</v>
      </c>
      <c r="D4198" s="4" t="s">
        <v>8185</v>
      </c>
      <c r="E4198" s="4" t="s">
        <v>8185</v>
      </c>
      <c r="F4198" s="4">
        <v>-3.0674393000000002</v>
      </c>
      <c r="G4198" s="4">
        <v>42.31696908</v>
      </c>
    </row>
    <row r="4199" spans="1:7" x14ac:dyDescent="0.25">
      <c r="A4199" t="str">
        <f t="shared" si="65"/>
        <v>26163 Ventosa Rioja, La</v>
      </c>
      <c r="B4199" s="4" t="s">
        <v>8492</v>
      </c>
      <c r="C4199" s="4" t="s">
        <v>8493</v>
      </c>
      <c r="D4199" s="4" t="s">
        <v>8185</v>
      </c>
      <c r="E4199" s="4" t="s">
        <v>8185</v>
      </c>
      <c r="F4199" s="4">
        <v>-2.6267813900000001</v>
      </c>
      <c r="G4199" s="4">
        <v>42.404276920000001</v>
      </c>
    </row>
    <row r="4200" spans="1:7" x14ac:dyDescent="0.25">
      <c r="A4200" t="str">
        <f t="shared" si="65"/>
        <v>26164 Ventrosa Rioja, La</v>
      </c>
      <c r="B4200" s="4" t="s">
        <v>8494</v>
      </c>
      <c r="C4200" s="4" t="s">
        <v>8495</v>
      </c>
      <c r="D4200" s="4" t="s">
        <v>8185</v>
      </c>
      <c r="E4200" s="4" t="s">
        <v>8185</v>
      </c>
      <c r="F4200" s="4">
        <v>-2.84963313</v>
      </c>
      <c r="G4200" s="4">
        <v>42.157658580000003</v>
      </c>
    </row>
    <row r="4201" spans="1:7" x14ac:dyDescent="0.25">
      <c r="A4201" t="str">
        <f t="shared" si="65"/>
        <v>26165 Viguera Rioja, La</v>
      </c>
      <c r="B4201" s="4" t="s">
        <v>8496</v>
      </c>
      <c r="C4201" s="4" t="s">
        <v>8497</v>
      </c>
      <c r="D4201" s="4" t="s">
        <v>8185</v>
      </c>
      <c r="E4201" s="4" t="s">
        <v>8185</v>
      </c>
      <c r="F4201" s="4">
        <v>-2.5335579500000001</v>
      </c>
      <c r="G4201" s="4">
        <v>42.3085612</v>
      </c>
    </row>
    <row r="4202" spans="1:7" x14ac:dyDescent="0.25">
      <c r="A4202" t="str">
        <f t="shared" si="65"/>
        <v>26166 Villalba de Rioja Rioja, La</v>
      </c>
      <c r="B4202" s="4" t="s">
        <v>8498</v>
      </c>
      <c r="C4202" s="4" t="s">
        <v>8499</v>
      </c>
      <c r="D4202" s="4" t="s">
        <v>8185</v>
      </c>
      <c r="E4202" s="4" t="s">
        <v>8185</v>
      </c>
      <c r="F4202" s="4">
        <v>-2.88706672</v>
      </c>
      <c r="G4202" s="4">
        <v>42.609715970000003</v>
      </c>
    </row>
    <row r="4203" spans="1:7" x14ac:dyDescent="0.25">
      <c r="A4203" t="str">
        <f t="shared" si="65"/>
        <v>26167 Villalobar de Rioja Rioja, La</v>
      </c>
      <c r="B4203" s="4" t="s">
        <v>8500</v>
      </c>
      <c r="C4203" s="4" t="s">
        <v>8501</v>
      </c>
      <c r="D4203" s="4" t="s">
        <v>8185</v>
      </c>
      <c r="E4203" s="4" t="s">
        <v>8185</v>
      </c>
      <c r="F4203" s="4">
        <v>-2.9641897400000001</v>
      </c>
      <c r="G4203" s="4">
        <v>42.491249410000002</v>
      </c>
    </row>
    <row r="4204" spans="1:7" x14ac:dyDescent="0.25">
      <c r="A4204" t="str">
        <f t="shared" si="65"/>
        <v>26168 Villamediana de Iregua Rioja, La</v>
      </c>
      <c r="B4204" s="4" t="s">
        <v>8502</v>
      </c>
      <c r="C4204" s="4" t="s">
        <v>8503</v>
      </c>
      <c r="D4204" s="4" t="s">
        <v>8185</v>
      </c>
      <c r="E4204" s="4" t="s">
        <v>8185</v>
      </c>
      <c r="F4204" s="4">
        <v>-2.41987358</v>
      </c>
      <c r="G4204" s="4">
        <v>42.426470780000002</v>
      </c>
    </row>
    <row r="4205" spans="1:7" x14ac:dyDescent="0.25">
      <c r="A4205" t="str">
        <f t="shared" si="65"/>
        <v>26169 Villanueva de Cameros Rioja, La</v>
      </c>
      <c r="B4205" s="4" t="s">
        <v>8504</v>
      </c>
      <c r="C4205" s="4" t="s">
        <v>8505</v>
      </c>
      <c r="D4205" s="4" t="s">
        <v>8185</v>
      </c>
      <c r="E4205" s="4" t="s">
        <v>8185</v>
      </c>
      <c r="F4205" s="4">
        <v>-2.6498515399999998</v>
      </c>
      <c r="G4205" s="4">
        <v>42.167578089999999</v>
      </c>
    </row>
    <row r="4206" spans="1:7" x14ac:dyDescent="0.25">
      <c r="A4206" t="str">
        <f t="shared" si="65"/>
        <v>26170 Villar de Arnedo, El Rioja, La</v>
      </c>
      <c r="B4206" s="4" t="s">
        <v>8506</v>
      </c>
      <c r="C4206" s="4" t="s">
        <v>8507</v>
      </c>
      <c r="D4206" s="4" t="s">
        <v>8185</v>
      </c>
      <c r="E4206" s="4" t="s">
        <v>8185</v>
      </c>
      <c r="F4206" s="4">
        <v>-2.09416432</v>
      </c>
      <c r="G4206" s="4">
        <v>42.319797059999999</v>
      </c>
    </row>
    <row r="4207" spans="1:7" x14ac:dyDescent="0.25">
      <c r="A4207" t="str">
        <f t="shared" si="65"/>
        <v>26171 Villar de Torre Rioja, La</v>
      </c>
      <c r="B4207" s="4" t="s">
        <v>8508</v>
      </c>
      <c r="C4207" s="4" t="s">
        <v>8509</v>
      </c>
      <c r="D4207" s="4" t="s">
        <v>8185</v>
      </c>
      <c r="E4207" s="4" t="s">
        <v>8185</v>
      </c>
      <c r="F4207" s="4">
        <v>-2.8667322500000001</v>
      </c>
      <c r="G4207" s="4">
        <v>42.370586269999997</v>
      </c>
    </row>
    <row r="4208" spans="1:7" x14ac:dyDescent="0.25">
      <c r="A4208" t="str">
        <f t="shared" si="65"/>
        <v>26172 Villarejo Rioja, La</v>
      </c>
      <c r="B4208" s="4" t="s">
        <v>8510</v>
      </c>
      <c r="C4208" s="4" t="s">
        <v>8511</v>
      </c>
      <c r="D4208" s="4" t="s">
        <v>8185</v>
      </c>
      <c r="E4208" s="4" t="s">
        <v>8185</v>
      </c>
      <c r="F4208" s="4">
        <v>-2.88761833</v>
      </c>
      <c r="G4208" s="4">
        <v>42.372860350000003</v>
      </c>
    </row>
    <row r="4209" spans="1:7" x14ac:dyDescent="0.25">
      <c r="A4209" t="str">
        <f t="shared" si="65"/>
        <v>26173 Villarroya Rioja, La</v>
      </c>
      <c r="B4209" s="4" t="s">
        <v>8512</v>
      </c>
      <c r="C4209" s="4" t="s">
        <v>8513</v>
      </c>
      <c r="D4209" s="4" t="s">
        <v>8185</v>
      </c>
      <c r="E4209" s="4" t="s">
        <v>8185</v>
      </c>
      <c r="F4209" s="4">
        <v>-2.0676914499999999</v>
      </c>
      <c r="G4209" s="4">
        <v>42.1318962</v>
      </c>
    </row>
    <row r="4210" spans="1:7" x14ac:dyDescent="0.25">
      <c r="A4210" t="str">
        <f t="shared" si="65"/>
        <v>26174 Villarta-Quintana Rioja, La</v>
      </c>
      <c r="B4210" s="4" t="s">
        <v>8514</v>
      </c>
      <c r="C4210" s="4" t="s">
        <v>8515</v>
      </c>
      <c r="D4210" s="4" t="s">
        <v>8185</v>
      </c>
      <c r="E4210" s="4" t="s">
        <v>8185</v>
      </c>
      <c r="F4210" s="4">
        <v>-3.0459826699999999</v>
      </c>
      <c r="G4210" s="4">
        <v>42.432617669999999</v>
      </c>
    </row>
    <row r="4211" spans="1:7" x14ac:dyDescent="0.25">
      <c r="A4211" t="str">
        <f t="shared" si="65"/>
        <v>26175 Villavelayo Rioja, La</v>
      </c>
      <c r="B4211" s="4" t="s">
        <v>8516</v>
      </c>
      <c r="C4211" s="4" t="s">
        <v>8517</v>
      </c>
      <c r="D4211" s="4" t="s">
        <v>8185</v>
      </c>
      <c r="E4211" s="4" t="s">
        <v>8185</v>
      </c>
      <c r="F4211" s="4">
        <v>-2.9855751800000001</v>
      </c>
      <c r="G4211" s="4">
        <v>42.131189059999997</v>
      </c>
    </row>
    <row r="4212" spans="1:7" x14ac:dyDescent="0.25">
      <c r="A4212" t="str">
        <f t="shared" si="65"/>
        <v>26176 Villaverde de Rioja Rioja, La</v>
      </c>
      <c r="B4212" s="4" t="s">
        <v>8518</v>
      </c>
      <c r="C4212" s="4" t="s">
        <v>8519</v>
      </c>
      <c r="D4212" s="4" t="s">
        <v>8185</v>
      </c>
      <c r="E4212" s="4" t="s">
        <v>8185</v>
      </c>
      <c r="F4212" s="4">
        <v>-2.8134426299999999</v>
      </c>
      <c r="G4212" s="4">
        <v>42.32007746</v>
      </c>
    </row>
    <row r="4213" spans="1:7" x14ac:dyDescent="0.25">
      <c r="A4213" t="str">
        <f t="shared" si="65"/>
        <v>26177 Villoslada de Cameros Rioja, La</v>
      </c>
      <c r="B4213" s="4" t="s">
        <v>8520</v>
      </c>
      <c r="C4213" s="4" t="s">
        <v>8521</v>
      </c>
      <c r="D4213" s="4" t="s">
        <v>8185</v>
      </c>
      <c r="E4213" s="4" t="s">
        <v>8185</v>
      </c>
      <c r="F4213" s="4">
        <v>-2.6731329599999998</v>
      </c>
      <c r="G4213" s="4">
        <v>42.113608429999999</v>
      </c>
    </row>
    <row r="4214" spans="1:7" x14ac:dyDescent="0.25">
      <c r="A4214" t="str">
        <f t="shared" si="65"/>
        <v>26178 Viniegra de Abajo Rioja, La</v>
      </c>
      <c r="B4214" s="4" t="s">
        <v>8522</v>
      </c>
      <c r="C4214" s="4" t="s">
        <v>8523</v>
      </c>
      <c r="D4214" s="4" t="s">
        <v>8185</v>
      </c>
      <c r="E4214" s="4" t="s">
        <v>8185</v>
      </c>
      <c r="F4214" s="4">
        <v>-2.8877724900000001</v>
      </c>
      <c r="G4214" s="4">
        <v>42.152298899999998</v>
      </c>
    </row>
    <row r="4215" spans="1:7" x14ac:dyDescent="0.25">
      <c r="A4215" t="str">
        <f t="shared" si="65"/>
        <v>26179 Viniegra de Arriba Rioja, La</v>
      </c>
      <c r="B4215" s="4" t="s">
        <v>8524</v>
      </c>
      <c r="C4215" s="4" t="s">
        <v>8525</v>
      </c>
      <c r="D4215" s="4" t="s">
        <v>8185</v>
      </c>
      <c r="E4215" s="4" t="s">
        <v>8185</v>
      </c>
      <c r="F4215" s="4">
        <v>-2.8347868300000001</v>
      </c>
      <c r="G4215" s="4">
        <v>42.095493390000001</v>
      </c>
    </row>
    <row r="4216" spans="1:7" x14ac:dyDescent="0.25">
      <c r="A4216" t="str">
        <f t="shared" si="65"/>
        <v>26180 Zarratón Rioja, La</v>
      </c>
      <c r="B4216" s="4" t="s">
        <v>8526</v>
      </c>
      <c r="C4216" s="4" t="s">
        <v>8527</v>
      </c>
      <c r="D4216" s="4" t="s">
        <v>8185</v>
      </c>
      <c r="E4216" s="4" t="s">
        <v>8185</v>
      </c>
      <c r="F4216" s="4">
        <v>-2.8824905200000002</v>
      </c>
      <c r="G4216" s="4">
        <v>42.515780049999996</v>
      </c>
    </row>
    <row r="4217" spans="1:7" x14ac:dyDescent="0.25">
      <c r="A4217" t="str">
        <f t="shared" si="65"/>
        <v>26181 Zarzosa Rioja, La</v>
      </c>
      <c r="B4217" s="4" t="s">
        <v>8528</v>
      </c>
      <c r="C4217" s="4" t="s">
        <v>8529</v>
      </c>
      <c r="D4217" s="4" t="s">
        <v>8185</v>
      </c>
      <c r="E4217" s="4" t="s">
        <v>8185</v>
      </c>
      <c r="F4217" s="4">
        <v>-2.3428612200000001</v>
      </c>
      <c r="G4217" s="4">
        <v>42.182169420000001</v>
      </c>
    </row>
    <row r="4218" spans="1:7" x14ac:dyDescent="0.25">
      <c r="A4218" t="str">
        <f t="shared" si="65"/>
        <v>26183 Zorraquín Rioja, La</v>
      </c>
      <c r="B4218" s="4" t="s">
        <v>8530</v>
      </c>
      <c r="C4218" s="4" t="s">
        <v>8531</v>
      </c>
      <c r="D4218" s="4" t="s">
        <v>8185</v>
      </c>
      <c r="E4218" s="4" t="s">
        <v>8185</v>
      </c>
      <c r="F4218" s="4">
        <v>-3.0389272300000001</v>
      </c>
      <c r="G4218" s="4">
        <v>42.325808139999999</v>
      </c>
    </row>
    <row r="4219" spans="1:7" x14ac:dyDescent="0.25">
      <c r="A4219" t="str">
        <f t="shared" si="65"/>
        <v>27001 Abadín Lugo</v>
      </c>
      <c r="B4219" s="4" t="s">
        <v>8532</v>
      </c>
      <c r="C4219" s="4" t="s">
        <v>8533</v>
      </c>
      <c r="D4219" s="4" t="s">
        <v>8534</v>
      </c>
      <c r="E4219" s="4" t="s">
        <v>4347</v>
      </c>
      <c r="F4219" s="4">
        <v>-7.4749959669999999</v>
      </c>
      <c r="G4219" s="4">
        <v>43.363586529999999</v>
      </c>
    </row>
    <row r="4220" spans="1:7" x14ac:dyDescent="0.25">
      <c r="A4220" t="str">
        <f t="shared" si="65"/>
        <v>27002 Alfoz Lugo</v>
      </c>
      <c r="B4220" s="4" t="s">
        <v>8535</v>
      </c>
      <c r="C4220" s="4" t="s">
        <v>8536</v>
      </c>
      <c r="D4220" s="4" t="s">
        <v>8534</v>
      </c>
      <c r="E4220" s="4" t="s">
        <v>4347</v>
      </c>
      <c r="F4220" s="4">
        <v>-7.4180913669999997</v>
      </c>
      <c r="G4220" s="4">
        <v>43.527094980000001</v>
      </c>
    </row>
    <row r="4221" spans="1:7" x14ac:dyDescent="0.25">
      <c r="A4221" t="str">
        <f t="shared" si="65"/>
        <v>27003 Antas de Ulla Lugo</v>
      </c>
      <c r="B4221" s="4" t="s">
        <v>8537</v>
      </c>
      <c r="C4221" s="4" t="s">
        <v>8538</v>
      </c>
      <c r="D4221" s="4" t="s">
        <v>8534</v>
      </c>
      <c r="E4221" s="4" t="s">
        <v>4347</v>
      </c>
      <c r="F4221" s="4">
        <v>-7.8903542609999997</v>
      </c>
      <c r="G4221" s="4">
        <v>42.78264171</v>
      </c>
    </row>
    <row r="4222" spans="1:7" x14ac:dyDescent="0.25">
      <c r="A4222" t="str">
        <f t="shared" si="65"/>
        <v>27004 Baleira Lugo</v>
      </c>
      <c r="B4222" s="4" t="s">
        <v>8539</v>
      </c>
      <c r="C4222" s="4" t="s">
        <v>8540</v>
      </c>
      <c r="D4222" s="4" t="s">
        <v>8534</v>
      </c>
      <c r="E4222" s="4" t="s">
        <v>4347</v>
      </c>
      <c r="F4222" s="4">
        <v>-7.245980275</v>
      </c>
      <c r="G4222" s="4">
        <v>43.015456589999999</v>
      </c>
    </row>
    <row r="4223" spans="1:7" x14ac:dyDescent="0.25">
      <c r="A4223" t="str">
        <f t="shared" si="65"/>
        <v>27005 Barreiros Lugo</v>
      </c>
      <c r="B4223" s="4" t="s">
        <v>8541</v>
      </c>
      <c r="C4223" s="4" t="s">
        <v>8542</v>
      </c>
      <c r="D4223" s="4" t="s">
        <v>8534</v>
      </c>
      <c r="E4223" s="4" t="s">
        <v>4347</v>
      </c>
      <c r="F4223" s="4">
        <v>-7.2334411830000001</v>
      </c>
      <c r="G4223" s="4">
        <v>43.540480590000001</v>
      </c>
    </row>
    <row r="4224" spans="1:7" x14ac:dyDescent="0.25">
      <c r="A4224" t="str">
        <f t="shared" si="65"/>
        <v>27006 Becerreá Lugo</v>
      </c>
      <c r="B4224" s="4" t="s">
        <v>8543</v>
      </c>
      <c r="C4224" s="4" t="s">
        <v>8544</v>
      </c>
      <c r="D4224" s="4" t="s">
        <v>8534</v>
      </c>
      <c r="E4224" s="4" t="s">
        <v>4347</v>
      </c>
      <c r="F4224" s="4">
        <v>-7.1615544829999997</v>
      </c>
      <c r="G4224" s="4">
        <v>42.853151429999997</v>
      </c>
    </row>
    <row r="4225" spans="1:7" x14ac:dyDescent="0.25">
      <c r="A4225" t="str">
        <f t="shared" si="65"/>
        <v>27007 Begonte Lugo</v>
      </c>
      <c r="B4225" s="4" t="s">
        <v>8545</v>
      </c>
      <c r="C4225" s="4" t="s">
        <v>8546</v>
      </c>
      <c r="D4225" s="4" t="s">
        <v>8534</v>
      </c>
      <c r="E4225" s="4" t="s">
        <v>4347</v>
      </c>
      <c r="F4225" s="4">
        <v>-7.6858618190000003</v>
      </c>
      <c r="G4225" s="4">
        <v>43.14996043</v>
      </c>
    </row>
    <row r="4226" spans="1:7" x14ac:dyDescent="0.25">
      <c r="A4226" t="str">
        <f t="shared" si="65"/>
        <v>27008 Bóveda Lugo</v>
      </c>
      <c r="B4226" s="4" t="s">
        <v>8547</v>
      </c>
      <c r="C4226" s="4" t="s">
        <v>8548</v>
      </c>
      <c r="D4226" s="4" t="s">
        <v>8534</v>
      </c>
      <c r="E4226" s="4" t="s">
        <v>4347</v>
      </c>
      <c r="F4226" s="4">
        <v>-7.4849448389999997</v>
      </c>
      <c r="G4226" s="4">
        <v>42.623590120000003</v>
      </c>
    </row>
    <row r="4227" spans="1:7" x14ac:dyDescent="0.25">
      <c r="A4227" t="str">
        <f t="shared" ref="A4227:A4290" si="66">CONCATENATE(B4227, " ",C4227, " ",D4227)</f>
        <v>27009 Carballedo Lugo</v>
      </c>
      <c r="B4227" s="4" t="s">
        <v>8549</v>
      </c>
      <c r="C4227" s="4" t="s">
        <v>8550</v>
      </c>
      <c r="D4227" s="4" t="s">
        <v>8534</v>
      </c>
      <c r="E4227" s="4" t="s">
        <v>4347</v>
      </c>
      <c r="F4227" s="4">
        <v>-7.8134094469999997</v>
      </c>
      <c r="G4227" s="4">
        <v>42.538713610000002</v>
      </c>
    </row>
    <row r="4228" spans="1:7" x14ac:dyDescent="0.25">
      <c r="A4228" t="str">
        <f t="shared" si="66"/>
        <v>27010 Castro de Rei Lugo</v>
      </c>
      <c r="B4228" s="4" t="s">
        <v>8551</v>
      </c>
      <c r="C4228" s="4" t="s">
        <v>8552</v>
      </c>
      <c r="D4228" s="4" t="s">
        <v>8534</v>
      </c>
      <c r="E4228" s="4" t="s">
        <v>4347</v>
      </c>
      <c r="F4228" s="4">
        <v>-7.3988319469999997</v>
      </c>
      <c r="G4228" s="4">
        <v>43.20732709</v>
      </c>
    </row>
    <row r="4229" spans="1:7" x14ac:dyDescent="0.25">
      <c r="A4229" t="str">
        <f t="shared" si="66"/>
        <v>27011 Castroverde Lugo</v>
      </c>
      <c r="B4229" s="4" t="s">
        <v>8553</v>
      </c>
      <c r="C4229" s="4" t="s">
        <v>8554</v>
      </c>
      <c r="D4229" s="4" t="s">
        <v>8534</v>
      </c>
      <c r="E4229" s="4" t="s">
        <v>4347</v>
      </c>
      <c r="F4229" s="4">
        <v>-7.3272394920000004</v>
      </c>
      <c r="G4229" s="4">
        <v>43.029532240000002</v>
      </c>
    </row>
    <row r="4230" spans="1:7" x14ac:dyDescent="0.25">
      <c r="A4230" t="str">
        <f t="shared" si="66"/>
        <v>27012 Cervantes Lugo</v>
      </c>
      <c r="B4230" s="4" t="s">
        <v>8555</v>
      </c>
      <c r="C4230" s="4" t="s">
        <v>8556</v>
      </c>
      <c r="D4230" s="4" t="s">
        <v>8534</v>
      </c>
      <c r="E4230" s="4" t="s">
        <v>4347</v>
      </c>
      <c r="F4230" s="4">
        <v>-7.063501831</v>
      </c>
      <c r="G4230" s="4">
        <v>42.872903149999999</v>
      </c>
    </row>
    <row r="4231" spans="1:7" x14ac:dyDescent="0.25">
      <c r="A4231" t="str">
        <f t="shared" si="66"/>
        <v>27013 Cervo Lugo</v>
      </c>
      <c r="B4231" s="4" t="s">
        <v>8557</v>
      </c>
      <c r="C4231" s="4" t="s">
        <v>8558</v>
      </c>
      <c r="D4231" s="4" t="s">
        <v>8534</v>
      </c>
      <c r="E4231" s="4" t="s">
        <v>4347</v>
      </c>
      <c r="F4231" s="4">
        <v>-7.4112123749999999</v>
      </c>
      <c r="G4231" s="4">
        <v>43.67155829</v>
      </c>
    </row>
    <row r="4232" spans="1:7" x14ac:dyDescent="0.25">
      <c r="A4232" t="str">
        <f t="shared" si="66"/>
        <v>27014 Corgo, O Lugo</v>
      </c>
      <c r="B4232" s="4" t="s">
        <v>8559</v>
      </c>
      <c r="C4232" s="4" t="s">
        <v>8560</v>
      </c>
      <c r="D4232" s="4" t="s">
        <v>8534</v>
      </c>
      <c r="E4232" s="4" t="s">
        <v>4347</v>
      </c>
      <c r="F4232" s="4">
        <v>-7.4236944439999997</v>
      </c>
      <c r="G4232" s="4">
        <v>42.940944440000003</v>
      </c>
    </row>
    <row r="4233" spans="1:7" x14ac:dyDescent="0.25">
      <c r="A4233" t="str">
        <f t="shared" si="66"/>
        <v>27015 Cospeito Lugo</v>
      </c>
      <c r="B4233" s="4" t="s">
        <v>8561</v>
      </c>
      <c r="C4233" s="4" t="s">
        <v>8562</v>
      </c>
      <c r="D4233" s="4" t="s">
        <v>8534</v>
      </c>
      <c r="E4233" s="4" t="s">
        <v>4347</v>
      </c>
      <c r="F4233" s="4">
        <v>-7.5572266060000004</v>
      </c>
      <c r="G4233" s="4">
        <v>43.236412389999998</v>
      </c>
    </row>
    <row r="4234" spans="1:7" x14ac:dyDescent="0.25">
      <c r="A4234" t="str">
        <f t="shared" si="66"/>
        <v>27016 Chantada Lugo</v>
      </c>
      <c r="B4234" s="4" t="s">
        <v>8563</v>
      </c>
      <c r="C4234" s="4" t="s">
        <v>8564</v>
      </c>
      <c r="D4234" s="4" t="s">
        <v>8534</v>
      </c>
      <c r="E4234" s="4" t="s">
        <v>4347</v>
      </c>
      <c r="F4234" s="4">
        <v>-7.7688632249999996</v>
      </c>
      <c r="G4234" s="4">
        <v>42.607469559999998</v>
      </c>
    </row>
    <row r="4235" spans="1:7" x14ac:dyDescent="0.25">
      <c r="A4235" t="str">
        <f t="shared" si="66"/>
        <v>27017 Folgoso do Courel Lugo</v>
      </c>
      <c r="B4235" s="4" t="s">
        <v>8565</v>
      </c>
      <c r="C4235" s="4" t="s">
        <v>8566</v>
      </c>
      <c r="D4235" s="4" t="s">
        <v>8534</v>
      </c>
      <c r="E4235" s="4" t="s">
        <v>4347</v>
      </c>
      <c r="F4235" s="4">
        <v>-7.1927898890000002</v>
      </c>
      <c r="G4235" s="4">
        <v>42.587654209999997</v>
      </c>
    </row>
    <row r="4236" spans="1:7" x14ac:dyDescent="0.25">
      <c r="A4236" t="str">
        <f t="shared" si="66"/>
        <v>27018 Fonsagrada, A Lugo</v>
      </c>
      <c r="B4236" s="4" t="s">
        <v>8567</v>
      </c>
      <c r="C4236" s="4" t="s">
        <v>8568</v>
      </c>
      <c r="D4236" s="4" t="s">
        <v>8534</v>
      </c>
      <c r="E4236" s="4" t="s">
        <v>4347</v>
      </c>
      <c r="F4236" s="4">
        <v>-7.0673611110000003</v>
      </c>
      <c r="G4236" s="4">
        <v>43.126388890000001</v>
      </c>
    </row>
    <row r="4237" spans="1:7" x14ac:dyDescent="0.25">
      <c r="A4237" t="str">
        <f t="shared" si="66"/>
        <v>27019 Foz Lugo</v>
      </c>
      <c r="B4237" s="4" t="s">
        <v>8569</v>
      </c>
      <c r="C4237" s="4" t="s">
        <v>8570</v>
      </c>
      <c r="D4237" s="4" t="s">
        <v>8534</v>
      </c>
      <c r="E4237" s="4" t="s">
        <v>4347</v>
      </c>
      <c r="F4237" s="4">
        <v>-7.2597166419999999</v>
      </c>
      <c r="G4237" s="4">
        <v>43.568498929999997</v>
      </c>
    </row>
    <row r="4238" spans="1:7" x14ac:dyDescent="0.25">
      <c r="A4238" t="str">
        <f t="shared" si="66"/>
        <v>27020 Friol Lugo</v>
      </c>
      <c r="B4238" s="4" t="s">
        <v>8571</v>
      </c>
      <c r="C4238" s="4" t="s">
        <v>8572</v>
      </c>
      <c r="D4238" s="4" t="s">
        <v>8534</v>
      </c>
      <c r="E4238" s="4" t="s">
        <v>4347</v>
      </c>
      <c r="F4238" s="4">
        <v>-7.7912814419999998</v>
      </c>
      <c r="G4238" s="4">
        <v>43.028891510000001</v>
      </c>
    </row>
    <row r="4239" spans="1:7" x14ac:dyDescent="0.25">
      <c r="A4239" t="str">
        <f t="shared" si="66"/>
        <v>27021 Xermade Lugo</v>
      </c>
      <c r="B4239" s="4" t="s">
        <v>8573</v>
      </c>
      <c r="C4239" s="4" t="s">
        <v>8574</v>
      </c>
      <c r="D4239" s="4" t="s">
        <v>8534</v>
      </c>
      <c r="E4239" s="4" t="s">
        <v>4347</v>
      </c>
      <c r="F4239" s="4">
        <v>-7.8133368809999997</v>
      </c>
      <c r="G4239" s="4">
        <v>43.354784950000003</v>
      </c>
    </row>
    <row r="4240" spans="1:7" x14ac:dyDescent="0.25">
      <c r="A4240" t="str">
        <f t="shared" si="66"/>
        <v>27022 Guitiriz Lugo</v>
      </c>
      <c r="B4240" s="4" t="s">
        <v>8575</v>
      </c>
      <c r="C4240" s="4" t="s">
        <v>8576</v>
      </c>
      <c r="D4240" s="4" t="s">
        <v>8534</v>
      </c>
      <c r="E4240" s="4" t="s">
        <v>4347</v>
      </c>
      <c r="F4240" s="4">
        <v>-7.8941192329999996</v>
      </c>
      <c r="G4240" s="4">
        <v>43.180897160000001</v>
      </c>
    </row>
    <row r="4241" spans="1:7" x14ac:dyDescent="0.25">
      <c r="A4241" t="str">
        <f t="shared" si="66"/>
        <v>27023 Guntín Lugo</v>
      </c>
      <c r="B4241" s="4" t="s">
        <v>8577</v>
      </c>
      <c r="C4241" s="4" t="s">
        <v>8578</v>
      </c>
      <c r="D4241" s="4" t="s">
        <v>8534</v>
      </c>
      <c r="E4241" s="4" t="s">
        <v>4347</v>
      </c>
      <c r="F4241" s="4">
        <v>-7.6980648719999998</v>
      </c>
      <c r="G4241" s="4">
        <v>42.890804039999999</v>
      </c>
    </row>
    <row r="4242" spans="1:7" x14ac:dyDescent="0.25">
      <c r="A4242" t="str">
        <f t="shared" si="66"/>
        <v>27024 Incio, O Lugo</v>
      </c>
      <c r="B4242" s="4" t="s">
        <v>8579</v>
      </c>
      <c r="C4242" s="4" t="s">
        <v>8580</v>
      </c>
      <c r="D4242" s="4" t="s">
        <v>8534</v>
      </c>
      <c r="E4242" s="4" t="s">
        <v>4347</v>
      </c>
      <c r="F4242" s="4">
        <v>-7.3639223390000002</v>
      </c>
      <c r="G4242" s="4">
        <v>42.656478909999997</v>
      </c>
    </row>
    <row r="4243" spans="1:7" x14ac:dyDescent="0.25">
      <c r="A4243" t="str">
        <f t="shared" si="66"/>
        <v>27025 Xove Lugo</v>
      </c>
      <c r="B4243" s="4" t="s">
        <v>8581</v>
      </c>
      <c r="C4243" s="4" t="s">
        <v>8582</v>
      </c>
      <c r="D4243" s="4" t="s">
        <v>8534</v>
      </c>
      <c r="E4243" s="4" t="s">
        <v>4347</v>
      </c>
      <c r="F4243" s="4">
        <v>-7.509222222</v>
      </c>
      <c r="G4243" s="4">
        <v>43.686222219999998</v>
      </c>
    </row>
    <row r="4244" spans="1:7" x14ac:dyDescent="0.25">
      <c r="A4244" t="str">
        <f t="shared" si="66"/>
        <v>27026 Láncara Lugo</v>
      </c>
      <c r="B4244" s="4" t="s">
        <v>8583</v>
      </c>
      <c r="C4244" s="4" t="s">
        <v>8584</v>
      </c>
      <c r="D4244" s="4" t="s">
        <v>8534</v>
      </c>
      <c r="E4244" s="4" t="s">
        <v>4347</v>
      </c>
      <c r="F4244" s="4">
        <v>-7.4439998750000003</v>
      </c>
      <c r="G4244" s="4">
        <v>42.865245809999998</v>
      </c>
    </row>
    <row r="4245" spans="1:7" x14ac:dyDescent="0.25">
      <c r="A4245" t="str">
        <f t="shared" si="66"/>
        <v>27027 Lourenzá Lugo</v>
      </c>
      <c r="B4245" s="4" t="s">
        <v>8585</v>
      </c>
      <c r="C4245" s="4" t="s">
        <v>8586</v>
      </c>
      <c r="D4245" s="4" t="s">
        <v>8534</v>
      </c>
      <c r="E4245" s="4" t="s">
        <v>4347</v>
      </c>
      <c r="F4245" s="4">
        <v>-7.2987935999999998</v>
      </c>
      <c r="G4245" s="4">
        <v>43.470916010000003</v>
      </c>
    </row>
    <row r="4246" spans="1:7" x14ac:dyDescent="0.25">
      <c r="A4246" t="str">
        <f t="shared" si="66"/>
        <v>27028 Lugo Lugo</v>
      </c>
      <c r="B4246" s="4" t="s">
        <v>8587</v>
      </c>
      <c r="C4246" s="4" t="s">
        <v>8534</v>
      </c>
      <c r="D4246" s="4" t="s">
        <v>8534</v>
      </c>
      <c r="E4246" s="4" t="s">
        <v>4347</v>
      </c>
      <c r="F4246" s="4">
        <v>-7.5557554390000004</v>
      </c>
      <c r="G4246" s="4">
        <v>43.009889510000001</v>
      </c>
    </row>
    <row r="4247" spans="1:7" x14ac:dyDescent="0.25">
      <c r="A4247" t="str">
        <f t="shared" si="66"/>
        <v>27029 Meira Lugo</v>
      </c>
      <c r="B4247" s="4" t="s">
        <v>8588</v>
      </c>
      <c r="C4247" s="4" t="s">
        <v>8589</v>
      </c>
      <c r="D4247" s="4" t="s">
        <v>8534</v>
      </c>
      <c r="E4247" s="4" t="s">
        <v>4347</v>
      </c>
      <c r="F4247" s="4">
        <v>-7.2920759669999997</v>
      </c>
      <c r="G4247" s="4">
        <v>43.212806270000002</v>
      </c>
    </row>
    <row r="4248" spans="1:7" x14ac:dyDescent="0.25">
      <c r="A4248" t="str">
        <f t="shared" si="66"/>
        <v>27030 Mondoñedo Lugo</v>
      </c>
      <c r="B4248" s="4" t="s">
        <v>8590</v>
      </c>
      <c r="C4248" s="4" t="s">
        <v>8591</v>
      </c>
      <c r="D4248" s="4" t="s">
        <v>8534</v>
      </c>
      <c r="E4248" s="4" t="s">
        <v>4347</v>
      </c>
      <c r="F4248" s="4">
        <v>-7.3638348750000002</v>
      </c>
      <c r="G4248" s="4">
        <v>43.42972589</v>
      </c>
    </row>
    <row r="4249" spans="1:7" x14ac:dyDescent="0.25">
      <c r="A4249" t="str">
        <f t="shared" si="66"/>
        <v>27031 Monforte de Lemos Lugo</v>
      </c>
      <c r="B4249" s="4" t="s">
        <v>8592</v>
      </c>
      <c r="C4249" s="4" t="s">
        <v>8593</v>
      </c>
      <c r="D4249" s="4" t="s">
        <v>8534</v>
      </c>
      <c r="E4249" s="4" t="s">
        <v>4347</v>
      </c>
      <c r="F4249" s="4">
        <v>-7.516844378</v>
      </c>
      <c r="G4249" s="4">
        <v>42.522839789999999</v>
      </c>
    </row>
    <row r="4250" spans="1:7" x14ac:dyDescent="0.25">
      <c r="A4250" t="str">
        <f t="shared" si="66"/>
        <v>27032 Monterroso Lugo</v>
      </c>
      <c r="B4250" s="4" t="s">
        <v>8594</v>
      </c>
      <c r="C4250" s="4" t="s">
        <v>8595</v>
      </c>
      <c r="D4250" s="4" t="s">
        <v>8534</v>
      </c>
      <c r="E4250" s="4" t="s">
        <v>4347</v>
      </c>
      <c r="F4250" s="4">
        <v>-7.8365254670000004</v>
      </c>
      <c r="G4250" s="4">
        <v>42.793084839999999</v>
      </c>
    </row>
    <row r="4251" spans="1:7" x14ac:dyDescent="0.25">
      <c r="A4251" t="str">
        <f t="shared" si="66"/>
        <v>27033 Muras Lugo</v>
      </c>
      <c r="B4251" s="4" t="s">
        <v>8596</v>
      </c>
      <c r="C4251" s="4" t="s">
        <v>8597</v>
      </c>
      <c r="D4251" s="4" t="s">
        <v>8534</v>
      </c>
      <c r="E4251" s="4" t="s">
        <v>4347</v>
      </c>
      <c r="F4251" s="4">
        <v>-7.7228954720000003</v>
      </c>
      <c r="G4251" s="4">
        <v>43.467202010000001</v>
      </c>
    </row>
    <row r="4252" spans="1:7" x14ac:dyDescent="0.25">
      <c r="A4252" t="str">
        <f t="shared" si="66"/>
        <v>27034 Navia de Suarna Lugo</v>
      </c>
      <c r="B4252" s="4" t="s">
        <v>8598</v>
      </c>
      <c r="C4252" s="4" t="s">
        <v>8599</v>
      </c>
      <c r="D4252" s="4" t="s">
        <v>8534</v>
      </c>
      <c r="E4252" s="4" t="s">
        <v>4347</v>
      </c>
      <c r="F4252" s="4">
        <v>-7.0062216859999999</v>
      </c>
      <c r="G4252" s="4">
        <v>42.964309030000003</v>
      </c>
    </row>
    <row r="4253" spans="1:7" x14ac:dyDescent="0.25">
      <c r="A4253" t="str">
        <f t="shared" si="66"/>
        <v>27035 Negueira de Muñiz Lugo</v>
      </c>
      <c r="B4253" s="4" t="s">
        <v>8600</v>
      </c>
      <c r="C4253" s="4" t="s">
        <v>8601</v>
      </c>
      <c r="D4253" s="4" t="s">
        <v>8534</v>
      </c>
      <c r="E4253" s="4" t="s">
        <v>4347</v>
      </c>
      <c r="F4253" s="4">
        <v>-6.8938888890000003</v>
      </c>
      <c r="G4253" s="4">
        <v>43.13441667</v>
      </c>
    </row>
    <row r="4254" spans="1:7" x14ac:dyDescent="0.25">
      <c r="A4254" t="str">
        <f t="shared" si="66"/>
        <v>27037 Nogais, As Lugo</v>
      </c>
      <c r="B4254" s="4" t="s">
        <v>8602</v>
      </c>
      <c r="C4254" s="4" t="s">
        <v>8603</v>
      </c>
      <c r="D4254" s="4" t="s">
        <v>8534</v>
      </c>
      <c r="E4254" s="4" t="s">
        <v>4347</v>
      </c>
      <c r="F4254" s="4">
        <v>-7.1093259250000003</v>
      </c>
      <c r="G4254" s="4">
        <v>42.809157759999998</v>
      </c>
    </row>
    <row r="4255" spans="1:7" x14ac:dyDescent="0.25">
      <c r="A4255" t="str">
        <f t="shared" si="66"/>
        <v>27038 Ourol Lugo</v>
      </c>
      <c r="B4255" s="4" t="s">
        <v>8604</v>
      </c>
      <c r="C4255" s="4" t="s">
        <v>8605</v>
      </c>
      <c r="D4255" s="4" t="s">
        <v>8534</v>
      </c>
      <c r="E4255" s="4" t="s">
        <v>4347</v>
      </c>
      <c r="F4255" s="4">
        <v>-7.6422340169999998</v>
      </c>
      <c r="G4255" s="4">
        <v>43.564660779999997</v>
      </c>
    </row>
    <row r="4256" spans="1:7" x14ac:dyDescent="0.25">
      <c r="A4256" t="str">
        <f t="shared" si="66"/>
        <v>27039 Outeiro de Rei Lugo</v>
      </c>
      <c r="B4256" s="4" t="s">
        <v>8606</v>
      </c>
      <c r="C4256" s="4" t="s">
        <v>8607</v>
      </c>
      <c r="D4256" s="4" t="s">
        <v>8534</v>
      </c>
      <c r="E4256" s="4" t="s">
        <v>4347</v>
      </c>
      <c r="F4256" s="4">
        <v>-7.6136666670000004</v>
      </c>
      <c r="G4256" s="4">
        <v>43.101888889999998</v>
      </c>
    </row>
    <row r="4257" spans="1:7" x14ac:dyDescent="0.25">
      <c r="A4257" t="str">
        <f t="shared" si="66"/>
        <v>27040 Palas de Rei Lugo</v>
      </c>
      <c r="B4257" s="4" t="s">
        <v>8608</v>
      </c>
      <c r="C4257" s="4" t="s">
        <v>8609</v>
      </c>
      <c r="D4257" s="4" t="s">
        <v>8534</v>
      </c>
      <c r="E4257" s="4" t="s">
        <v>4347</v>
      </c>
      <c r="F4257" s="4">
        <v>-7.8692676419999996</v>
      </c>
      <c r="G4257" s="4">
        <v>42.873118050000002</v>
      </c>
    </row>
    <row r="4258" spans="1:7" x14ac:dyDescent="0.25">
      <c r="A4258" t="str">
        <f t="shared" si="66"/>
        <v>27041 Pantón Lugo</v>
      </c>
      <c r="B4258" s="4" t="s">
        <v>8610</v>
      </c>
      <c r="C4258" s="4" t="s">
        <v>8611</v>
      </c>
      <c r="D4258" s="4" t="s">
        <v>8534</v>
      </c>
      <c r="E4258" s="4" t="s">
        <v>4347</v>
      </c>
      <c r="F4258" s="4">
        <v>-7.62328355</v>
      </c>
      <c r="G4258" s="4">
        <v>42.505787669999997</v>
      </c>
    </row>
    <row r="4259" spans="1:7" x14ac:dyDescent="0.25">
      <c r="A4259" t="str">
        <f t="shared" si="66"/>
        <v>27042 Paradela Lugo</v>
      </c>
      <c r="B4259" s="4" t="s">
        <v>8612</v>
      </c>
      <c r="C4259" s="4" t="s">
        <v>8613</v>
      </c>
      <c r="D4259" s="4" t="s">
        <v>8534</v>
      </c>
      <c r="E4259" s="4" t="s">
        <v>4347</v>
      </c>
      <c r="F4259" s="4">
        <v>-7.5651832719999996</v>
      </c>
      <c r="G4259" s="4">
        <v>42.761414479999999</v>
      </c>
    </row>
    <row r="4260" spans="1:7" x14ac:dyDescent="0.25">
      <c r="A4260" t="str">
        <f t="shared" si="66"/>
        <v>27043 Páramo, O Lugo</v>
      </c>
      <c r="B4260" s="4" t="s">
        <v>8614</v>
      </c>
      <c r="C4260" s="4" t="s">
        <v>8615</v>
      </c>
      <c r="D4260" s="4" t="s">
        <v>8534</v>
      </c>
      <c r="E4260" s="4" t="s">
        <v>4347</v>
      </c>
      <c r="F4260" s="4">
        <v>-7.4991275469999996</v>
      </c>
      <c r="G4260" s="4">
        <v>42.844378710000001</v>
      </c>
    </row>
    <row r="4261" spans="1:7" x14ac:dyDescent="0.25">
      <c r="A4261" t="str">
        <f t="shared" si="66"/>
        <v>27044 Pastoriza, A Lugo</v>
      </c>
      <c r="B4261" s="4" t="s">
        <v>8616</v>
      </c>
      <c r="C4261" s="4" t="s">
        <v>8617</v>
      </c>
      <c r="D4261" s="4" t="s">
        <v>8534</v>
      </c>
      <c r="E4261" s="4" t="s">
        <v>4347</v>
      </c>
      <c r="F4261" s="4">
        <v>-7.3517041580000004</v>
      </c>
      <c r="G4261" s="4">
        <v>43.300240950000003</v>
      </c>
    </row>
    <row r="4262" spans="1:7" x14ac:dyDescent="0.25">
      <c r="A4262" t="str">
        <f t="shared" si="66"/>
        <v>27045 Pedrafita do Cebreiro Lugo</v>
      </c>
      <c r="B4262" s="4" t="s">
        <v>8618</v>
      </c>
      <c r="C4262" s="4" t="s">
        <v>8619</v>
      </c>
      <c r="D4262" s="4" t="s">
        <v>8534</v>
      </c>
      <c r="E4262" s="4" t="s">
        <v>4347</v>
      </c>
      <c r="F4262" s="4">
        <v>-7.0215775499999999</v>
      </c>
      <c r="G4262" s="4">
        <v>42.726863639999998</v>
      </c>
    </row>
    <row r="4263" spans="1:7" x14ac:dyDescent="0.25">
      <c r="A4263" t="str">
        <f t="shared" si="66"/>
        <v>27046 Pol Lugo</v>
      </c>
      <c r="B4263" s="4" t="s">
        <v>8620</v>
      </c>
      <c r="C4263" s="4" t="s">
        <v>8621</v>
      </c>
      <c r="D4263" s="4" t="s">
        <v>8534</v>
      </c>
      <c r="E4263" s="4" t="s">
        <v>4347</v>
      </c>
      <c r="F4263" s="4">
        <v>-7.3534246809999999</v>
      </c>
      <c r="G4263" s="4">
        <v>43.129810300000003</v>
      </c>
    </row>
    <row r="4264" spans="1:7" x14ac:dyDescent="0.25">
      <c r="A4264" t="str">
        <f t="shared" si="66"/>
        <v>27047 Pobra do Brollón, A Lugo</v>
      </c>
      <c r="B4264" s="4" t="s">
        <v>8622</v>
      </c>
      <c r="C4264" s="4" t="s">
        <v>8623</v>
      </c>
      <c r="D4264" s="4" t="s">
        <v>8534</v>
      </c>
      <c r="E4264" s="4" t="s">
        <v>4347</v>
      </c>
      <c r="F4264" s="4">
        <v>-7.3933267579999997</v>
      </c>
      <c r="G4264" s="4">
        <v>42.557313379999997</v>
      </c>
    </row>
    <row r="4265" spans="1:7" x14ac:dyDescent="0.25">
      <c r="A4265" t="str">
        <f t="shared" si="66"/>
        <v>27048 Pontenova, A Lugo</v>
      </c>
      <c r="B4265" s="4" t="s">
        <v>8624</v>
      </c>
      <c r="C4265" s="4" t="s">
        <v>8625</v>
      </c>
      <c r="D4265" s="4" t="s">
        <v>8534</v>
      </c>
      <c r="E4265" s="4" t="s">
        <v>4347</v>
      </c>
      <c r="F4265" s="4">
        <v>-7.1924999999999999</v>
      </c>
      <c r="G4265" s="4">
        <v>43.347555560000004</v>
      </c>
    </row>
    <row r="4266" spans="1:7" x14ac:dyDescent="0.25">
      <c r="A4266" t="str">
        <f t="shared" si="66"/>
        <v>27049 Portomarín Lugo</v>
      </c>
      <c r="B4266" s="4" t="s">
        <v>8626</v>
      </c>
      <c r="C4266" s="4" t="s">
        <v>8627</v>
      </c>
      <c r="D4266" s="4" t="s">
        <v>8534</v>
      </c>
      <c r="E4266" s="4" t="s">
        <v>4347</v>
      </c>
      <c r="F4266" s="4">
        <v>-7.6159828440000004</v>
      </c>
      <c r="G4266" s="4">
        <v>42.807687250000001</v>
      </c>
    </row>
    <row r="4267" spans="1:7" x14ac:dyDescent="0.25">
      <c r="A4267" t="str">
        <f t="shared" si="66"/>
        <v>27050 Quiroga Lugo</v>
      </c>
      <c r="B4267" s="4" t="s">
        <v>8628</v>
      </c>
      <c r="C4267" s="4" t="s">
        <v>8629</v>
      </c>
      <c r="D4267" s="4" t="s">
        <v>8534</v>
      </c>
      <c r="E4267" s="4" t="s">
        <v>4347</v>
      </c>
      <c r="F4267" s="4">
        <v>-7.2740415389999997</v>
      </c>
      <c r="G4267" s="4">
        <v>42.476212889999999</v>
      </c>
    </row>
    <row r="4268" spans="1:7" x14ac:dyDescent="0.25">
      <c r="A4268" t="str">
        <f t="shared" si="66"/>
        <v>27051 Ribadeo Lugo</v>
      </c>
      <c r="B4268" s="4" t="s">
        <v>8630</v>
      </c>
      <c r="C4268" s="4" t="s">
        <v>8631</v>
      </c>
      <c r="D4268" s="4" t="s">
        <v>8534</v>
      </c>
      <c r="E4268" s="4" t="s">
        <v>4347</v>
      </c>
      <c r="F4268" s="4">
        <v>-7.0395120029999996</v>
      </c>
      <c r="G4268" s="4">
        <v>43.536292230000001</v>
      </c>
    </row>
    <row r="4269" spans="1:7" x14ac:dyDescent="0.25">
      <c r="A4269" t="str">
        <f t="shared" si="66"/>
        <v>27052 Ribas de Sil Lugo</v>
      </c>
      <c r="B4269" s="4" t="s">
        <v>8632</v>
      </c>
      <c r="C4269" s="4" t="s">
        <v>8633</v>
      </c>
      <c r="D4269" s="4" t="s">
        <v>8534</v>
      </c>
      <c r="E4269" s="4" t="s">
        <v>4347</v>
      </c>
      <c r="F4269" s="4">
        <v>-7.2876065470000002</v>
      </c>
      <c r="G4269" s="4">
        <v>42.466375210000002</v>
      </c>
    </row>
    <row r="4270" spans="1:7" x14ac:dyDescent="0.25">
      <c r="A4270" t="str">
        <f t="shared" si="66"/>
        <v>27053 Ribeira de Piquín Lugo</v>
      </c>
      <c r="B4270" s="4" t="s">
        <v>8634</v>
      </c>
      <c r="C4270" s="4" t="s">
        <v>8635</v>
      </c>
      <c r="D4270" s="4" t="s">
        <v>8534</v>
      </c>
      <c r="E4270" s="4" t="s">
        <v>4347</v>
      </c>
      <c r="F4270" s="4">
        <v>-7.202523706</v>
      </c>
      <c r="G4270" s="4">
        <v>43.200331370000001</v>
      </c>
    </row>
    <row r="4271" spans="1:7" x14ac:dyDescent="0.25">
      <c r="A4271" t="str">
        <f t="shared" si="66"/>
        <v>27054 Riotorto Lugo</v>
      </c>
      <c r="B4271" s="4" t="s">
        <v>8636</v>
      </c>
      <c r="C4271" s="4" t="s">
        <v>8637</v>
      </c>
      <c r="D4271" s="4" t="s">
        <v>8534</v>
      </c>
      <c r="E4271" s="4" t="s">
        <v>4347</v>
      </c>
      <c r="F4271" s="4">
        <v>-7.2611178189999999</v>
      </c>
      <c r="G4271" s="4">
        <v>43.342039100000001</v>
      </c>
    </row>
    <row r="4272" spans="1:7" x14ac:dyDescent="0.25">
      <c r="A4272" t="str">
        <f t="shared" si="66"/>
        <v>27055 Samos Lugo</v>
      </c>
      <c r="B4272" s="4" t="s">
        <v>8638</v>
      </c>
      <c r="C4272" s="4" t="s">
        <v>8639</v>
      </c>
      <c r="D4272" s="4" t="s">
        <v>8534</v>
      </c>
      <c r="E4272" s="4" t="s">
        <v>4347</v>
      </c>
      <c r="F4272" s="4">
        <v>-7.3265224330000001</v>
      </c>
      <c r="G4272" s="4">
        <v>42.730772229999999</v>
      </c>
    </row>
    <row r="4273" spans="1:7" x14ac:dyDescent="0.25">
      <c r="A4273" t="str">
        <f t="shared" si="66"/>
        <v>27056 Rábade Lugo</v>
      </c>
      <c r="B4273" s="4" t="s">
        <v>8640</v>
      </c>
      <c r="C4273" s="4" t="s">
        <v>8641</v>
      </c>
      <c r="D4273" s="4" t="s">
        <v>8534</v>
      </c>
      <c r="E4273" s="4" t="s">
        <v>4347</v>
      </c>
      <c r="F4273" s="4">
        <v>-7.6222818779999999</v>
      </c>
      <c r="G4273" s="4">
        <v>43.12081156</v>
      </c>
    </row>
    <row r="4274" spans="1:7" x14ac:dyDescent="0.25">
      <c r="A4274" t="str">
        <f t="shared" si="66"/>
        <v>27057 Sarria Lugo</v>
      </c>
      <c r="B4274" s="4" t="s">
        <v>8642</v>
      </c>
      <c r="C4274" s="4" t="s">
        <v>8643</v>
      </c>
      <c r="D4274" s="4" t="s">
        <v>8534</v>
      </c>
      <c r="E4274" s="4" t="s">
        <v>4347</v>
      </c>
      <c r="F4274" s="4">
        <v>-7.4162874329999999</v>
      </c>
      <c r="G4274" s="4">
        <v>42.776975919999998</v>
      </c>
    </row>
    <row r="4275" spans="1:7" x14ac:dyDescent="0.25">
      <c r="A4275" t="str">
        <f t="shared" si="66"/>
        <v>27058 Saviñao, O Lugo</v>
      </c>
      <c r="B4275" s="4" t="s">
        <v>8644</v>
      </c>
      <c r="C4275" s="4" t="s">
        <v>8645</v>
      </c>
      <c r="D4275" s="4" t="s">
        <v>8534</v>
      </c>
      <c r="E4275" s="4" t="s">
        <v>4347</v>
      </c>
      <c r="F4275" s="4">
        <v>-7.6401025499999999</v>
      </c>
      <c r="G4275" s="4">
        <v>42.586093200000001</v>
      </c>
    </row>
    <row r="4276" spans="1:7" x14ac:dyDescent="0.25">
      <c r="A4276" t="str">
        <f t="shared" si="66"/>
        <v>27059 Sober Lugo</v>
      </c>
      <c r="B4276" s="4" t="s">
        <v>8646</v>
      </c>
      <c r="C4276" s="4" t="s">
        <v>8647</v>
      </c>
      <c r="D4276" s="4" t="s">
        <v>8534</v>
      </c>
      <c r="E4276" s="4" t="s">
        <v>4347</v>
      </c>
      <c r="F4276" s="4">
        <v>-7.5866335720000002</v>
      </c>
      <c r="G4276" s="4">
        <v>42.462114300000003</v>
      </c>
    </row>
    <row r="4277" spans="1:7" x14ac:dyDescent="0.25">
      <c r="A4277" t="str">
        <f t="shared" si="66"/>
        <v>27060 Taboada Lugo</v>
      </c>
      <c r="B4277" s="4" t="s">
        <v>8648</v>
      </c>
      <c r="C4277" s="4" t="s">
        <v>8649</v>
      </c>
      <c r="D4277" s="4" t="s">
        <v>8534</v>
      </c>
      <c r="E4277" s="4" t="s">
        <v>4347</v>
      </c>
      <c r="F4277" s="4">
        <v>-7.7618914139999999</v>
      </c>
      <c r="G4277" s="4">
        <v>42.716225280000003</v>
      </c>
    </row>
    <row r="4278" spans="1:7" x14ac:dyDescent="0.25">
      <c r="A4278" t="str">
        <f t="shared" si="66"/>
        <v>27061 Trabada Lugo</v>
      </c>
      <c r="B4278" s="4" t="s">
        <v>8650</v>
      </c>
      <c r="C4278" s="4" t="s">
        <v>8651</v>
      </c>
      <c r="D4278" s="4" t="s">
        <v>8534</v>
      </c>
      <c r="E4278" s="4" t="s">
        <v>4347</v>
      </c>
      <c r="F4278" s="4">
        <v>-7.1943802190000001</v>
      </c>
      <c r="G4278" s="4">
        <v>43.447038259999999</v>
      </c>
    </row>
    <row r="4279" spans="1:7" x14ac:dyDescent="0.25">
      <c r="A4279" t="str">
        <f t="shared" si="66"/>
        <v>27062 Triacastela Lugo</v>
      </c>
      <c r="B4279" s="4" t="s">
        <v>8652</v>
      </c>
      <c r="C4279" s="4" t="s">
        <v>8653</v>
      </c>
      <c r="D4279" s="4" t="s">
        <v>8534</v>
      </c>
      <c r="E4279" s="4" t="s">
        <v>4347</v>
      </c>
      <c r="F4279" s="4">
        <v>-7.2431427360000002</v>
      </c>
      <c r="G4279" s="4">
        <v>42.754557589999997</v>
      </c>
    </row>
    <row r="4280" spans="1:7" x14ac:dyDescent="0.25">
      <c r="A4280" t="str">
        <f t="shared" si="66"/>
        <v>27063 Valadouro, O Lugo</v>
      </c>
      <c r="B4280" s="4" t="s">
        <v>8654</v>
      </c>
      <c r="C4280" s="4" t="s">
        <v>8655</v>
      </c>
      <c r="D4280" s="4" t="s">
        <v>8534</v>
      </c>
      <c r="E4280" s="4" t="s">
        <v>4347</v>
      </c>
      <c r="F4280" s="4">
        <v>-7.4379884389999997</v>
      </c>
      <c r="G4280" s="4">
        <v>43.54920345</v>
      </c>
    </row>
    <row r="4281" spans="1:7" x14ac:dyDescent="0.25">
      <c r="A4281" t="str">
        <f t="shared" si="66"/>
        <v>27064 Vicedo, O Lugo</v>
      </c>
      <c r="B4281" s="4" t="s">
        <v>8656</v>
      </c>
      <c r="C4281" s="4" t="s">
        <v>8657</v>
      </c>
      <c r="D4281" s="4" t="s">
        <v>8534</v>
      </c>
      <c r="E4281" s="4" t="s">
        <v>4347</v>
      </c>
      <c r="F4281" s="4">
        <v>-7.6751394529999999</v>
      </c>
      <c r="G4281" s="4">
        <v>43.73251132</v>
      </c>
    </row>
    <row r="4282" spans="1:7" x14ac:dyDescent="0.25">
      <c r="A4282" t="str">
        <f t="shared" si="66"/>
        <v>27065 Vilalba Lugo</v>
      </c>
      <c r="B4282" s="4" t="s">
        <v>8658</v>
      </c>
      <c r="C4282" s="4" t="s">
        <v>8659</v>
      </c>
      <c r="D4282" s="4" t="s">
        <v>8534</v>
      </c>
      <c r="E4282" s="4" t="s">
        <v>4347</v>
      </c>
      <c r="F4282" s="4">
        <v>-7.680761317</v>
      </c>
      <c r="G4282" s="4">
        <v>43.297108690000002</v>
      </c>
    </row>
    <row r="4283" spans="1:7" x14ac:dyDescent="0.25">
      <c r="A4283" t="str">
        <f t="shared" si="66"/>
        <v>27066 Viveiro Lugo</v>
      </c>
      <c r="B4283" s="4" t="s">
        <v>8660</v>
      </c>
      <c r="C4283" s="4" t="s">
        <v>8661</v>
      </c>
      <c r="D4283" s="4" t="s">
        <v>8534</v>
      </c>
      <c r="E4283" s="4" t="s">
        <v>4347</v>
      </c>
      <c r="F4283" s="4">
        <v>-7.5973072640000003</v>
      </c>
      <c r="G4283" s="4">
        <v>43.660749109999998</v>
      </c>
    </row>
    <row r="4284" spans="1:7" x14ac:dyDescent="0.25">
      <c r="A4284" t="str">
        <f t="shared" si="66"/>
        <v>27901 Baralla Lugo</v>
      </c>
      <c r="B4284" s="4" t="s">
        <v>8662</v>
      </c>
      <c r="C4284" s="4" t="s">
        <v>8663</v>
      </c>
      <c r="D4284" s="4" t="s">
        <v>8534</v>
      </c>
      <c r="E4284" s="4" t="s">
        <v>4347</v>
      </c>
      <c r="F4284" s="4">
        <v>-7.2510833330000004</v>
      </c>
      <c r="G4284" s="4">
        <v>42.893861110000003</v>
      </c>
    </row>
    <row r="4285" spans="1:7" x14ac:dyDescent="0.25">
      <c r="A4285" t="str">
        <f t="shared" si="66"/>
        <v>27902 Burela Lugo</v>
      </c>
      <c r="B4285" s="4" t="s">
        <v>8664</v>
      </c>
      <c r="C4285" s="4" t="s">
        <v>8665</v>
      </c>
      <c r="D4285" s="4" t="s">
        <v>8534</v>
      </c>
      <c r="E4285" s="4" t="s">
        <v>4347</v>
      </c>
      <c r="F4285" s="4">
        <v>-7.3577040189999998</v>
      </c>
      <c r="G4285" s="4">
        <v>43.659123860000001</v>
      </c>
    </row>
    <row r="4286" spans="1:7" x14ac:dyDescent="0.25">
      <c r="A4286" t="str">
        <f t="shared" si="66"/>
        <v>28001 Acebeda, La Madrid</v>
      </c>
      <c r="B4286" s="4" t="s">
        <v>8666</v>
      </c>
      <c r="C4286" s="4" t="s">
        <v>8667</v>
      </c>
      <c r="D4286" s="4" t="s">
        <v>8668</v>
      </c>
      <c r="E4286" s="4" t="s">
        <v>8669</v>
      </c>
      <c r="F4286" s="4">
        <v>-3.62520402</v>
      </c>
      <c r="G4286" s="4">
        <v>41.086697010000002</v>
      </c>
    </row>
    <row r="4287" spans="1:7" x14ac:dyDescent="0.25">
      <c r="A4287" t="str">
        <f t="shared" si="66"/>
        <v>28002 Ajalvir Madrid</v>
      </c>
      <c r="B4287" s="4" t="s">
        <v>8670</v>
      </c>
      <c r="C4287" s="4" t="s">
        <v>8671</v>
      </c>
      <c r="D4287" s="4" t="s">
        <v>8668</v>
      </c>
      <c r="E4287" s="4" t="s">
        <v>8669</v>
      </c>
      <c r="F4287" s="4">
        <v>-3.4807101600000001</v>
      </c>
      <c r="G4287" s="4">
        <v>40.535068129999999</v>
      </c>
    </row>
    <row r="4288" spans="1:7" x14ac:dyDescent="0.25">
      <c r="A4288" t="str">
        <f t="shared" si="66"/>
        <v>28003 Alameda del Valle Madrid</v>
      </c>
      <c r="B4288" s="4" t="s">
        <v>8672</v>
      </c>
      <c r="C4288" s="4" t="s">
        <v>8673</v>
      </c>
      <c r="D4288" s="4" t="s">
        <v>8668</v>
      </c>
      <c r="E4288" s="4" t="s">
        <v>8669</v>
      </c>
      <c r="F4288" s="4">
        <v>-3.84366195</v>
      </c>
      <c r="G4288" s="4">
        <v>40.916583150000001</v>
      </c>
    </row>
    <row r="4289" spans="1:7" x14ac:dyDescent="0.25">
      <c r="A4289" t="str">
        <f t="shared" si="66"/>
        <v>28004 Álamo, El Madrid</v>
      </c>
      <c r="B4289" s="4" t="s">
        <v>8674</v>
      </c>
      <c r="C4289" s="4" t="s">
        <v>8675</v>
      </c>
      <c r="D4289" s="4" t="s">
        <v>8668</v>
      </c>
      <c r="E4289" s="4" t="s">
        <v>8669</v>
      </c>
      <c r="F4289" s="4">
        <v>-3.9907975599999999</v>
      </c>
      <c r="G4289" s="4">
        <v>40.22825607</v>
      </c>
    </row>
    <row r="4290" spans="1:7" x14ac:dyDescent="0.25">
      <c r="A4290" t="str">
        <f t="shared" si="66"/>
        <v>28005 Alcalá de Henares Madrid</v>
      </c>
      <c r="B4290" s="4" t="s">
        <v>8676</v>
      </c>
      <c r="C4290" s="4" t="s">
        <v>8677</v>
      </c>
      <c r="D4290" s="4" t="s">
        <v>8668</v>
      </c>
      <c r="E4290" s="4" t="s">
        <v>8669</v>
      </c>
      <c r="F4290" s="4">
        <v>-3.3692510200000001</v>
      </c>
      <c r="G4290" s="4">
        <v>40.480332320000002</v>
      </c>
    </row>
    <row r="4291" spans="1:7" x14ac:dyDescent="0.25">
      <c r="A4291" t="str">
        <f t="shared" ref="A4291:A4354" si="67">CONCATENATE(B4291, " ",C4291, " ",D4291)</f>
        <v>28006 Alcobendas Madrid</v>
      </c>
      <c r="B4291" s="4" t="s">
        <v>8678</v>
      </c>
      <c r="C4291" s="4" t="s">
        <v>8679</v>
      </c>
      <c r="D4291" s="4" t="s">
        <v>8668</v>
      </c>
      <c r="E4291" s="4" t="s">
        <v>8669</v>
      </c>
      <c r="F4291" s="4">
        <v>-3.6324018499999999</v>
      </c>
      <c r="G4291" s="4">
        <v>40.541041880000002</v>
      </c>
    </row>
    <row r="4292" spans="1:7" x14ac:dyDescent="0.25">
      <c r="A4292" t="str">
        <f t="shared" si="67"/>
        <v>28007 Alcorcón Madrid</v>
      </c>
      <c r="B4292" s="4" t="s">
        <v>8680</v>
      </c>
      <c r="C4292" s="4" t="s">
        <v>8681</v>
      </c>
      <c r="D4292" s="4" t="s">
        <v>8668</v>
      </c>
      <c r="E4292" s="4" t="s">
        <v>8669</v>
      </c>
      <c r="F4292" s="4">
        <v>-3.8284949400000001</v>
      </c>
      <c r="G4292" s="4">
        <v>40.351569769999998</v>
      </c>
    </row>
    <row r="4293" spans="1:7" x14ac:dyDescent="0.25">
      <c r="A4293" t="str">
        <f t="shared" si="67"/>
        <v>28008 Aldea del Fresno Madrid</v>
      </c>
      <c r="B4293" s="4" t="s">
        <v>8682</v>
      </c>
      <c r="C4293" s="4" t="s">
        <v>8683</v>
      </c>
      <c r="D4293" s="4" t="s">
        <v>8668</v>
      </c>
      <c r="E4293" s="4" t="s">
        <v>8669</v>
      </c>
      <c r="F4293" s="4">
        <v>-4.2024412299999998</v>
      </c>
      <c r="G4293" s="4">
        <v>40.325909709999998</v>
      </c>
    </row>
    <row r="4294" spans="1:7" x14ac:dyDescent="0.25">
      <c r="A4294" t="str">
        <f t="shared" si="67"/>
        <v>28009 Algete Madrid</v>
      </c>
      <c r="B4294" s="4" t="s">
        <v>8684</v>
      </c>
      <c r="C4294" s="4" t="s">
        <v>8685</v>
      </c>
      <c r="D4294" s="4" t="s">
        <v>8668</v>
      </c>
      <c r="E4294" s="4" t="s">
        <v>8669</v>
      </c>
      <c r="F4294" s="4">
        <v>-3.4977150300000002</v>
      </c>
      <c r="G4294" s="4">
        <v>40.595959620000002</v>
      </c>
    </row>
    <row r="4295" spans="1:7" x14ac:dyDescent="0.25">
      <c r="A4295" t="str">
        <f t="shared" si="67"/>
        <v>28010 Alpedrete Madrid</v>
      </c>
      <c r="B4295" s="4" t="s">
        <v>8686</v>
      </c>
      <c r="C4295" s="4" t="s">
        <v>8687</v>
      </c>
      <c r="D4295" s="4" t="s">
        <v>8668</v>
      </c>
      <c r="E4295" s="4" t="s">
        <v>8669</v>
      </c>
      <c r="F4295" s="4">
        <v>-4.0237856799999996</v>
      </c>
      <c r="G4295" s="4">
        <v>40.658757450000003</v>
      </c>
    </row>
    <row r="4296" spans="1:7" x14ac:dyDescent="0.25">
      <c r="A4296" t="str">
        <f t="shared" si="67"/>
        <v>28011 Ambite Madrid</v>
      </c>
      <c r="B4296" s="4" t="s">
        <v>8688</v>
      </c>
      <c r="C4296" s="4" t="s">
        <v>8689</v>
      </c>
      <c r="D4296" s="4" t="s">
        <v>8668</v>
      </c>
      <c r="E4296" s="4" t="s">
        <v>8669</v>
      </c>
      <c r="F4296" s="4">
        <v>-3.17875526</v>
      </c>
      <c r="G4296" s="4">
        <v>40.331786860000001</v>
      </c>
    </row>
    <row r="4297" spans="1:7" x14ac:dyDescent="0.25">
      <c r="A4297" t="str">
        <f t="shared" si="67"/>
        <v>28012 Anchuelo Madrid</v>
      </c>
      <c r="B4297" s="4" t="s">
        <v>8690</v>
      </c>
      <c r="C4297" s="4" t="s">
        <v>8691</v>
      </c>
      <c r="D4297" s="4" t="s">
        <v>8668</v>
      </c>
      <c r="E4297" s="4" t="s">
        <v>8669</v>
      </c>
      <c r="F4297" s="4">
        <v>-3.2697456599999999</v>
      </c>
      <c r="G4297" s="4">
        <v>40.465794899999999</v>
      </c>
    </row>
    <row r="4298" spans="1:7" x14ac:dyDescent="0.25">
      <c r="A4298" t="str">
        <f t="shared" si="67"/>
        <v>28013 Aranjuez Madrid</v>
      </c>
      <c r="B4298" s="4" t="s">
        <v>8692</v>
      </c>
      <c r="C4298" s="4" t="s">
        <v>8693</v>
      </c>
      <c r="D4298" s="4" t="s">
        <v>8668</v>
      </c>
      <c r="E4298" s="4" t="s">
        <v>8669</v>
      </c>
      <c r="F4298" s="4">
        <v>-3.6027969299999998</v>
      </c>
      <c r="G4298" s="4">
        <v>40.033401449999999</v>
      </c>
    </row>
    <row r="4299" spans="1:7" x14ac:dyDescent="0.25">
      <c r="A4299" t="str">
        <f t="shared" si="67"/>
        <v>28014 Arganda del Rey Madrid</v>
      </c>
      <c r="B4299" s="4" t="s">
        <v>8694</v>
      </c>
      <c r="C4299" s="4" t="s">
        <v>8695</v>
      </c>
      <c r="D4299" s="4" t="s">
        <v>8668</v>
      </c>
      <c r="E4299" s="4" t="s">
        <v>8669</v>
      </c>
      <c r="F4299" s="4">
        <v>-3.43911167</v>
      </c>
      <c r="G4299" s="4">
        <v>40.300734230000003</v>
      </c>
    </row>
    <row r="4300" spans="1:7" x14ac:dyDescent="0.25">
      <c r="A4300" t="str">
        <f t="shared" si="67"/>
        <v>28015 Arroyomolinos Madrid</v>
      </c>
      <c r="B4300" s="4" t="s">
        <v>8696</v>
      </c>
      <c r="C4300" s="4" t="s">
        <v>3231</v>
      </c>
      <c r="D4300" s="4" t="s">
        <v>8668</v>
      </c>
      <c r="E4300" s="4" t="s">
        <v>8669</v>
      </c>
      <c r="F4300" s="4">
        <v>-3.9193550500000001</v>
      </c>
      <c r="G4300" s="4">
        <v>40.268197620000002</v>
      </c>
    </row>
    <row r="4301" spans="1:7" x14ac:dyDescent="0.25">
      <c r="A4301" t="str">
        <f t="shared" si="67"/>
        <v>28016 Atazar, El Madrid</v>
      </c>
      <c r="B4301" s="4" t="s">
        <v>8697</v>
      </c>
      <c r="C4301" s="4" t="s">
        <v>8698</v>
      </c>
      <c r="D4301" s="4" t="s">
        <v>8668</v>
      </c>
      <c r="E4301" s="4" t="s">
        <v>8669</v>
      </c>
      <c r="F4301" s="4">
        <v>-3.4704636099999999</v>
      </c>
      <c r="G4301" s="4">
        <v>40.934498400000003</v>
      </c>
    </row>
    <row r="4302" spans="1:7" x14ac:dyDescent="0.25">
      <c r="A4302" t="str">
        <f t="shared" si="67"/>
        <v>28017 Batres Madrid</v>
      </c>
      <c r="B4302" s="4" t="s">
        <v>8699</v>
      </c>
      <c r="C4302" s="4" t="s">
        <v>8700</v>
      </c>
      <c r="D4302" s="4" t="s">
        <v>8668</v>
      </c>
      <c r="E4302" s="4" t="s">
        <v>8669</v>
      </c>
      <c r="F4302" s="4">
        <v>-3.9235638599999998</v>
      </c>
      <c r="G4302" s="4">
        <v>40.210910339999998</v>
      </c>
    </row>
    <row r="4303" spans="1:7" x14ac:dyDescent="0.25">
      <c r="A4303" t="str">
        <f t="shared" si="67"/>
        <v>28018 Becerril de la Sierra Madrid</v>
      </c>
      <c r="B4303" s="4" t="s">
        <v>8701</v>
      </c>
      <c r="C4303" s="4" t="s">
        <v>8702</v>
      </c>
      <c r="D4303" s="4" t="s">
        <v>8668</v>
      </c>
      <c r="E4303" s="4" t="s">
        <v>8669</v>
      </c>
      <c r="F4303" s="4">
        <v>-3.9862975700000001</v>
      </c>
      <c r="G4303" s="4">
        <v>40.717296609999998</v>
      </c>
    </row>
    <row r="4304" spans="1:7" x14ac:dyDescent="0.25">
      <c r="A4304" t="str">
        <f t="shared" si="67"/>
        <v>28019 Belmonte de Tajo Madrid</v>
      </c>
      <c r="B4304" s="4" t="s">
        <v>8703</v>
      </c>
      <c r="C4304" s="4" t="s">
        <v>8704</v>
      </c>
      <c r="D4304" s="4" t="s">
        <v>8668</v>
      </c>
      <c r="E4304" s="4" t="s">
        <v>8669</v>
      </c>
      <c r="F4304" s="4">
        <v>-3.3394617200000001</v>
      </c>
      <c r="G4304" s="4">
        <v>40.134026599999999</v>
      </c>
    </row>
    <row r="4305" spans="1:7" x14ac:dyDescent="0.25">
      <c r="A4305" t="str">
        <f t="shared" si="67"/>
        <v>28020 Berzosa del Lozoya Madrid</v>
      </c>
      <c r="B4305" s="4" t="s">
        <v>8705</v>
      </c>
      <c r="C4305" s="4" t="s">
        <v>8706</v>
      </c>
      <c r="D4305" s="4" t="s">
        <v>8668</v>
      </c>
      <c r="E4305" s="4" t="s">
        <v>8669</v>
      </c>
      <c r="F4305" s="4">
        <v>-3.5240394199999998</v>
      </c>
      <c r="G4305" s="4">
        <v>40.975552899999997</v>
      </c>
    </row>
    <row r="4306" spans="1:7" x14ac:dyDescent="0.25">
      <c r="A4306" t="str">
        <f t="shared" si="67"/>
        <v>28021 Berrueco, El Madrid</v>
      </c>
      <c r="B4306" s="4" t="s">
        <v>8707</v>
      </c>
      <c r="C4306" s="4" t="s">
        <v>8708</v>
      </c>
      <c r="D4306" s="4" t="s">
        <v>8668</v>
      </c>
      <c r="E4306" s="4" t="s">
        <v>8669</v>
      </c>
      <c r="F4306" s="4">
        <v>-3.5577145799999998</v>
      </c>
      <c r="G4306" s="4">
        <v>40.889528050000003</v>
      </c>
    </row>
    <row r="4307" spans="1:7" x14ac:dyDescent="0.25">
      <c r="A4307" t="str">
        <f t="shared" si="67"/>
        <v>28022 Boadilla del Monte Madrid</v>
      </c>
      <c r="B4307" s="4" t="s">
        <v>8709</v>
      </c>
      <c r="C4307" s="4" t="s">
        <v>8710</v>
      </c>
      <c r="D4307" s="4" t="s">
        <v>8668</v>
      </c>
      <c r="E4307" s="4" t="s">
        <v>8669</v>
      </c>
      <c r="F4307" s="4">
        <v>-3.87580597</v>
      </c>
      <c r="G4307" s="4">
        <v>40.407834569999999</v>
      </c>
    </row>
    <row r="4308" spans="1:7" x14ac:dyDescent="0.25">
      <c r="A4308" t="str">
        <f t="shared" si="67"/>
        <v>28023 Boalo, El Madrid</v>
      </c>
      <c r="B4308" s="4" t="s">
        <v>8711</v>
      </c>
      <c r="C4308" s="4" t="s">
        <v>8712</v>
      </c>
      <c r="D4308" s="4" t="s">
        <v>8668</v>
      </c>
      <c r="E4308" s="4" t="s">
        <v>8669</v>
      </c>
      <c r="F4308" s="4">
        <v>-3.9180342600000002</v>
      </c>
      <c r="G4308" s="4">
        <v>40.719345830000002</v>
      </c>
    </row>
    <row r="4309" spans="1:7" x14ac:dyDescent="0.25">
      <c r="A4309" t="str">
        <f t="shared" si="67"/>
        <v>28024 Braojos Madrid</v>
      </c>
      <c r="B4309" s="4" t="s">
        <v>8713</v>
      </c>
      <c r="C4309" s="4" t="s">
        <v>8714</v>
      </c>
      <c r="D4309" s="4" t="s">
        <v>8668</v>
      </c>
      <c r="E4309" s="4" t="s">
        <v>8669</v>
      </c>
      <c r="F4309" s="4">
        <v>-3.64336064</v>
      </c>
      <c r="G4309" s="4">
        <v>41.04025017</v>
      </c>
    </row>
    <row r="4310" spans="1:7" x14ac:dyDescent="0.25">
      <c r="A4310" t="str">
        <f t="shared" si="67"/>
        <v>28025 Brea de Tajo Madrid</v>
      </c>
      <c r="B4310" s="4" t="s">
        <v>8715</v>
      </c>
      <c r="C4310" s="4" t="s">
        <v>8716</v>
      </c>
      <c r="D4310" s="4" t="s">
        <v>8668</v>
      </c>
      <c r="E4310" s="4" t="s">
        <v>8669</v>
      </c>
      <c r="F4310" s="4">
        <v>-3.1078332400000002</v>
      </c>
      <c r="G4310" s="4">
        <v>40.230176870000001</v>
      </c>
    </row>
    <row r="4311" spans="1:7" x14ac:dyDescent="0.25">
      <c r="A4311" t="str">
        <f t="shared" si="67"/>
        <v>28026 Brunete Madrid</v>
      </c>
      <c r="B4311" s="4" t="s">
        <v>8717</v>
      </c>
      <c r="C4311" s="4" t="s">
        <v>8718</v>
      </c>
      <c r="D4311" s="4" t="s">
        <v>8668</v>
      </c>
      <c r="E4311" s="4" t="s">
        <v>8669</v>
      </c>
      <c r="F4311" s="4">
        <v>-3.99857387</v>
      </c>
      <c r="G4311" s="4">
        <v>40.405515569999999</v>
      </c>
    </row>
    <row r="4312" spans="1:7" x14ac:dyDescent="0.25">
      <c r="A4312" t="str">
        <f t="shared" si="67"/>
        <v>28027 Buitrago del Lozoya Madrid</v>
      </c>
      <c r="B4312" s="4" t="s">
        <v>8719</v>
      </c>
      <c r="C4312" s="4" t="s">
        <v>8720</v>
      </c>
      <c r="D4312" s="4" t="s">
        <v>8668</v>
      </c>
      <c r="E4312" s="4" t="s">
        <v>8669</v>
      </c>
      <c r="F4312" s="4">
        <v>-3.6364468410000002</v>
      </c>
      <c r="G4312" s="4">
        <v>40.993480630000001</v>
      </c>
    </row>
    <row r="4313" spans="1:7" x14ac:dyDescent="0.25">
      <c r="A4313" t="str">
        <f t="shared" si="67"/>
        <v>28028 Bustarviejo Madrid</v>
      </c>
      <c r="B4313" s="4" t="s">
        <v>8721</v>
      </c>
      <c r="C4313" s="4" t="s">
        <v>8722</v>
      </c>
      <c r="D4313" s="4" t="s">
        <v>8668</v>
      </c>
      <c r="E4313" s="4" t="s">
        <v>8669</v>
      </c>
      <c r="F4313" s="4">
        <v>-3.7095749200000001</v>
      </c>
      <c r="G4313" s="4">
        <v>40.858463010000001</v>
      </c>
    </row>
    <row r="4314" spans="1:7" x14ac:dyDescent="0.25">
      <c r="A4314" t="str">
        <f t="shared" si="67"/>
        <v>28029 Cabanillas de la Sierra Madrid</v>
      </c>
      <c r="B4314" s="4" t="s">
        <v>8723</v>
      </c>
      <c r="C4314" s="4" t="s">
        <v>8724</v>
      </c>
      <c r="D4314" s="4" t="s">
        <v>8668</v>
      </c>
      <c r="E4314" s="4" t="s">
        <v>8669</v>
      </c>
      <c r="F4314" s="4">
        <v>-3.6244269299999998</v>
      </c>
      <c r="G4314" s="4">
        <v>40.82120948</v>
      </c>
    </row>
    <row r="4315" spans="1:7" x14ac:dyDescent="0.25">
      <c r="A4315" t="str">
        <f t="shared" si="67"/>
        <v>28030 Cabrera, La Madrid</v>
      </c>
      <c r="B4315" s="4" t="s">
        <v>8725</v>
      </c>
      <c r="C4315" s="4" t="s">
        <v>8726</v>
      </c>
      <c r="D4315" s="4" t="s">
        <v>8668</v>
      </c>
      <c r="E4315" s="4" t="s">
        <v>8669</v>
      </c>
      <c r="F4315" s="4">
        <v>-3.61496138</v>
      </c>
      <c r="G4315" s="4">
        <v>40.864617680000002</v>
      </c>
    </row>
    <row r="4316" spans="1:7" x14ac:dyDescent="0.25">
      <c r="A4316" t="str">
        <f t="shared" si="67"/>
        <v>28031 Cadalso de los Vidrios Madrid</v>
      </c>
      <c r="B4316" s="4" t="s">
        <v>8727</v>
      </c>
      <c r="C4316" s="4" t="s">
        <v>8728</v>
      </c>
      <c r="D4316" s="4" t="s">
        <v>8668</v>
      </c>
      <c r="E4316" s="4" t="s">
        <v>8669</v>
      </c>
      <c r="F4316" s="4">
        <v>-4.4426498399999996</v>
      </c>
      <c r="G4316" s="4">
        <v>40.301623489999997</v>
      </c>
    </row>
    <row r="4317" spans="1:7" x14ac:dyDescent="0.25">
      <c r="A4317" t="str">
        <f t="shared" si="67"/>
        <v>28032 Camarma de Esteruelas Madrid</v>
      </c>
      <c r="B4317" s="4" t="s">
        <v>8729</v>
      </c>
      <c r="C4317" s="4" t="s">
        <v>8730</v>
      </c>
      <c r="D4317" s="4" t="s">
        <v>8668</v>
      </c>
      <c r="E4317" s="4" t="s">
        <v>8669</v>
      </c>
      <c r="F4317" s="4">
        <v>-3.3790693699999999</v>
      </c>
      <c r="G4317" s="4">
        <v>40.550057729999999</v>
      </c>
    </row>
    <row r="4318" spans="1:7" x14ac:dyDescent="0.25">
      <c r="A4318" t="str">
        <f t="shared" si="67"/>
        <v>28033 Campo Real Madrid</v>
      </c>
      <c r="B4318" s="4" t="s">
        <v>8731</v>
      </c>
      <c r="C4318" s="4" t="s">
        <v>8732</v>
      </c>
      <c r="D4318" s="4" t="s">
        <v>8668</v>
      </c>
      <c r="E4318" s="4" t="s">
        <v>8669</v>
      </c>
      <c r="F4318" s="4">
        <v>-3.3827645400000002</v>
      </c>
      <c r="G4318" s="4">
        <v>40.339204940000002</v>
      </c>
    </row>
    <row r="4319" spans="1:7" x14ac:dyDescent="0.25">
      <c r="A4319" t="str">
        <f t="shared" si="67"/>
        <v>28034 Canencia Madrid</v>
      </c>
      <c r="B4319" s="4" t="s">
        <v>8733</v>
      </c>
      <c r="C4319" s="4" t="s">
        <v>8734</v>
      </c>
      <c r="D4319" s="4" t="s">
        <v>8668</v>
      </c>
      <c r="E4319" s="4" t="s">
        <v>8669</v>
      </c>
      <c r="F4319" s="4">
        <v>-3.7378230299999999</v>
      </c>
      <c r="G4319" s="4">
        <v>40.909606269999998</v>
      </c>
    </row>
    <row r="4320" spans="1:7" x14ac:dyDescent="0.25">
      <c r="A4320" t="str">
        <f t="shared" si="67"/>
        <v>28035 Carabaña Madrid</v>
      </c>
      <c r="B4320" s="4" t="s">
        <v>8735</v>
      </c>
      <c r="C4320" s="4" t="s">
        <v>8736</v>
      </c>
      <c r="D4320" s="4" t="s">
        <v>8668</v>
      </c>
      <c r="E4320" s="4" t="s">
        <v>8669</v>
      </c>
      <c r="F4320" s="4">
        <v>-3.2370859799999998</v>
      </c>
      <c r="G4320" s="4">
        <v>40.256878980000003</v>
      </c>
    </row>
    <row r="4321" spans="1:7" x14ac:dyDescent="0.25">
      <c r="A4321" t="str">
        <f t="shared" si="67"/>
        <v>28036 Casarrubuelos Madrid</v>
      </c>
      <c r="B4321" s="4" t="s">
        <v>8737</v>
      </c>
      <c r="C4321" s="4" t="s">
        <v>8738</v>
      </c>
      <c r="D4321" s="4" t="s">
        <v>8668</v>
      </c>
      <c r="E4321" s="4" t="s">
        <v>8669</v>
      </c>
      <c r="F4321" s="4">
        <v>-3.8335650299999999</v>
      </c>
      <c r="G4321" s="4">
        <v>40.171771640000003</v>
      </c>
    </row>
    <row r="4322" spans="1:7" x14ac:dyDescent="0.25">
      <c r="A4322" t="str">
        <f t="shared" si="67"/>
        <v>28037 Cenicientos Madrid</v>
      </c>
      <c r="B4322" s="4" t="s">
        <v>8739</v>
      </c>
      <c r="C4322" s="4" t="s">
        <v>8740</v>
      </c>
      <c r="D4322" s="4" t="s">
        <v>8668</v>
      </c>
      <c r="E4322" s="4" t="s">
        <v>8669</v>
      </c>
      <c r="F4322" s="4">
        <v>-4.4666060999999999</v>
      </c>
      <c r="G4322" s="4">
        <v>40.264043469999997</v>
      </c>
    </row>
    <row r="4323" spans="1:7" x14ac:dyDescent="0.25">
      <c r="A4323" t="str">
        <f t="shared" si="67"/>
        <v>28038 Cercedilla Madrid</v>
      </c>
      <c r="B4323" s="4" t="s">
        <v>8741</v>
      </c>
      <c r="C4323" s="4" t="s">
        <v>8742</v>
      </c>
      <c r="D4323" s="4" t="s">
        <v>8668</v>
      </c>
      <c r="E4323" s="4" t="s">
        <v>8669</v>
      </c>
      <c r="F4323" s="4">
        <v>-4.0562229700000003</v>
      </c>
      <c r="G4323" s="4">
        <v>40.74278443</v>
      </c>
    </row>
    <row r="4324" spans="1:7" x14ac:dyDescent="0.25">
      <c r="A4324" t="str">
        <f t="shared" si="67"/>
        <v>28039 Cervera de Buitrago Madrid</v>
      </c>
      <c r="B4324" s="4" t="s">
        <v>8743</v>
      </c>
      <c r="C4324" s="4" t="s">
        <v>8744</v>
      </c>
      <c r="D4324" s="4" t="s">
        <v>8668</v>
      </c>
      <c r="E4324" s="4" t="s">
        <v>8669</v>
      </c>
      <c r="F4324" s="4">
        <v>-3.5304711000000002</v>
      </c>
      <c r="G4324" s="4">
        <v>40.922194470000001</v>
      </c>
    </row>
    <row r="4325" spans="1:7" x14ac:dyDescent="0.25">
      <c r="A4325" t="str">
        <f t="shared" si="67"/>
        <v>28040 Ciempozuelos Madrid</v>
      </c>
      <c r="B4325" s="4" t="s">
        <v>8745</v>
      </c>
      <c r="C4325" s="4" t="s">
        <v>8746</v>
      </c>
      <c r="D4325" s="4" t="s">
        <v>8668</v>
      </c>
      <c r="E4325" s="4" t="s">
        <v>8669</v>
      </c>
      <c r="F4325" s="4">
        <v>-3.6165014499999999</v>
      </c>
      <c r="G4325" s="4">
        <v>40.158534789999997</v>
      </c>
    </row>
    <row r="4326" spans="1:7" x14ac:dyDescent="0.25">
      <c r="A4326" t="str">
        <f t="shared" si="67"/>
        <v>28041 Cobeña Madrid</v>
      </c>
      <c r="B4326" s="4" t="s">
        <v>8747</v>
      </c>
      <c r="C4326" s="4" t="s">
        <v>8748</v>
      </c>
      <c r="D4326" s="4" t="s">
        <v>8668</v>
      </c>
      <c r="E4326" s="4" t="s">
        <v>8669</v>
      </c>
      <c r="F4326" s="4">
        <v>-3.5046391899999998</v>
      </c>
      <c r="G4326" s="4">
        <v>40.567416569999999</v>
      </c>
    </row>
    <row r="4327" spans="1:7" x14ac:dyDescent="0.25">
      <c r="A4327" t="str">
        <f t="shared" si="67"/>
        <v>28042 Colmenar del Arroyo Madrid</v>
      </c>
      <c r="B4327" s="4" t="s">
        <v>8749</v>
      </c>
      <c r="C4327" s="4" t="s">
        <v>8750</v>
      </c>
      <c r="D4327" s="4" t="s">
        <v>8668</v>
      </c>
      <c r="E4327" s="4" t="s">
        <v>8669</v>
      </c>
      <c r="F4327" s="4">
        <v>-4.2020614700000003</v>
      </c>
      <c r="G4327" s="4">
        <v>40.419246340000001</v>
      </c>
    </row>
    <row r="4328" spans="1:7" x14ac:dyDescent="0.25">
      <c r="A4328" t="str">
        <f t="shared" si="67"/>
        <v>28043 Colmenar de Oreja Madrid</v>
      </c>
      <c r="B4328" s="4" t="s">
        <v>8751</v>
      </c>
      <c r="C4328" s="4" t="s">
        <v>8752</v>
      </c>
      <c r="D4328" s="4" t="s">
        <v>8668</v>
      </c>
      <c r="E4328" s="4" t="s">
        <v>8669</v>
      </c>
      <c r="F4328" s="4">
        <v>-3.3884113199999999</v>
      </c>
      <c r="G4328" s="4">
        <v>40.107620150000002</v>
      </c>
    </row>
    <row r="4329" spans="1:7" x14ac:dyDescent="0.25">
      <c r="A4329" t="str">
        <f t="shared" si="67"/>
        <v>28044 Colmenarejo Madrid</v>
      </c>
      <c r="B4329" s="4" t="s">
        <v>8753</v>
      </c>
      <c r="C4329" s="4" t="s">
        <v>8754</v>
      </c>
      <c r="D4329" s="4" t="s">
        <v>8668</v>
      </c>
      <c r="E4329" s="4" t="s">
        <v>8669</v>
      </c>
      <c r="F4329" s="4">
        <v>-4.0174095000000003</v>
      </c>
      <c r="G4329" s="4">
        <v>40.560529520000003</v>
      </c>
    </row>
    <row r="4330" spans="1:7" x14ac:dyDescent="0.25">
      <c r="A4330" t="str">
        <f t="shared" si="67"/>
        <v>28045 Colmenar Viejo Madrid</v>
      </c>
      <c r="B4330" s="4" t="s">
        <v>8755</v>
      </c>
      <c r="C4330" s="4" t="s">
        <v>8756</v>
      </c>
      <c r="D4330" s="4" t="s">
        <v>8668</v>
      </c>
      <c r="E4330" s="4" t="s">
        <v>8669</v>
      </c>
      <c r="F4330" s="4">
        <v>-3.76665012</v>
      </c>
      <c r="G4330" s="4">
        <v>40.657650680000003</v>
      </c>
    </row>
    <row r="4331" spans="1:7" x14ac:dyDescent="0.25">
      <c r="A4331" t="str">
        <f t="shared" si="67"/>
        <v>28046 Collado Mediano Madrid</v>
      </c>
      <c r="B4331" s="4" t="s">
        <v>8757</v>
      </c>
      <c r="C4331" s="4" t="s">
        <v>8758</v>
      </c>
      <c r="D4331" s="4" t="s">
        <v>8668</v>
      </c>
      <c r="E4331" s="4" t="s">
        <v>8669</v>
      </c>
      <c r="F4331" s="4">
        <v>-4.0230758800000004</v>
      </c>
      <c r="G4331" s="4">
        <v>40.694365359999999</v>
      </c>
    </row>
    <row r="4332" spans="1:7" x14ac:dyDescent="0.25">
      <c r="A4332" t="str">
        <f t="shared" si="67"/>
        <v>28047 Collado Villalba Madrid</v>
      </c>
      <c r="B4332" s="4" t="s">
        <v>8759</v>
      </c>
      <c r="C4332" s="4" t="s">
        <v>8760</v>
      </c>
      <c r="D4332" s="4" t="s">
        <v>8668</v>
      </c>
      <c r="E4332" s="4" t="s">
        <v>8669</v>
      </c>
      <c r="F4332" s="4">
        <v>-3.9927253500000002</v>
      </c>
      <c r="G4332" s="4">
        <v>40.643029370000001</v>
      </c>
    </row>
    <row r="4333" spans="1:7" x14ac:dyDescent="0.25">
      <c r="A4333" t="str">
        <f t="shared" si="67"/>
        <v>28048 Corpa Madrid</v>
      </c>
      <c r="B4333" s="4" t="s">
        <v>8761</v>
      </c>
      <c r="C4333" s="4" t="s">
        <v>8762</v>
      </c>
      <c r="D4333" s="4" t="s">
        <v>8668</v>
      </c>
      <c r="E4333" s="4" t="s">
        <v>8669</v>
      </c>
      <c r="F4333" s="4">
        <v>-3.26254358</v>
      </c>
      <c r="G4333" s="4">
        <v>40.424504370000001</v>
      </c>
    </row>
    <row r="4334" spans="1:7" x14ac:dyDescent="0.25">
      <c r="A4334" t="str">
        <f t="shared" si="67"/>
        <v>28049 Coslada Madrid</v>
      </c>
      <c r="B4334" s="4" t="s">
        <v>8763</v>
      </c>
      <c r="C4334" s="4" t="s">
        <v>8764</v>
      </c>
      <c r="D4334" s="4" t="s">
        <v>8668</v>
      </c>
      <c r="E4334" s="4" t="s">
        <v>8669</v>
      </c>
      <c r="F4334" s="4">
        <v>-3.56749362</v>
      </c>
      <c r="G4334" s="4">
        <v>40.426549119999997</v>
      </c>
    </row>
    <row r="4335" spans="1:7" x14ac:dyDescent="0.25">
      <c r="A4335" t="str">
        <f t="shared" si="67"/>
        <v>28050 Cubas de la Sagra Madrid</v>
      </c>
      <c r="B4335" s="4" t="s">
        <v>8765</v>
      </c>
      <c r="C4335" s="4" t="s">
        <v>8766</v>
      </c>
      <c r="D4335" s="4" t="s">
        <v>8668</v>
      </c>
      <c r="E4335" s="4" t="s">
        <v>8669</v>
      </c>
      <c r="F4335" s="4">
        <v>-3.8379653399999998</v>
      </c>
      <c r="G4335" s="4">
        <v>40.191524459999997</v>
      </c>
    </row>
    <row r="4336" spans="1:7" x14ac:dyDescent="0.25">
      <c r="A4336" t="str">
        <f t="shared" si="67"/>
        <v>28051 Chapinería Madrid</v>
      </c>
      <c r="B4336" s="4" t="s">
        <v>8767</v>
      </c>
      <c r="C4336" s="4" t="s">
        <v>8768</v>
      </c>
      <c r="D4336" s="4" t="s">
        <v>8668</v>
      </c>
      <c r="E4336" s="4" t="s">
        <v>8669</v>
      </c>
      <c r="F4336" s="4">
        <v>-4.2097361299999996</v>
      </c>
      <c r="G4336" s="4">
        <v>40.377815429999998</v>
      </c>
    </row>
    <row r="4337" spans="1:7" x14ac:dyDescent="0.25">
      <c r="A4337" t="str">
        <f t="shared" si="67"/>
        <v>28052 Chinchón Madrid</v>
      </c>
      <c r="B4337" s="4" t="s">
        <v>8769</v>
      </c>
      <c r="C4337" s="4" t="s">
        <v>8770</v>
      </c>
      <c r="D4337" s="4" t="s">
        <v>8668</v>
      </c>
      <c r="E4337" s="4" t="s">
        <v>8669</v>
      </c>
      <c r="F4337" s="4">
        <v>-3.4223062299999998</v>
      </c>
      <c r="G4337" s="4">
        <v>40.14126916</v>
      </c>
    </row>
    <row r="4338" spans="1:7" x14ac:dyDescent="0.25">
      <c r="A4338" t="str">
        <f t="shared" si="67"/>
        <v>28053 Daganzo de Arriba Madrid</v>
      </c>
      <c r="B4338" s="4" t="s">
        <v>8771</v>
      </c>
      <c r="C4338" s="4" t="s">
        <v>8772</v>
      </c>
      <c r="D4338" s="4" t="s">
        <v>8668</v>
      </c>
      <c r="E4338" s="4" t="s">
        <v>8669</v>
      </c>
      <c r="F4338" s="4">
        <v>-3.45842772</v>
      </c>
      <c r="G4338" s="4">
        <v>40.545338569999998</v>
      </c>
    </row>
    <row r="4339" spans="1:7" x14ac:dyDescent="0.25">
      <c r="A4339" t="str">
        <f t="shared" si="67"/>
        <v>28054 Escorial, El Madrid</v>
      </c>
      <c r="B4339" s="4" t="s">
        <v>8773</v>
      </c>
      <c r="C4339" s="4" t="s">
        <v>8774</v>
      </c>
      <c r="D4339" s="4" t="s">
        <v>8668</v>
      </c>
      <c r="E4339" s="4" t="s">
        <v>8669</v>
      </c>
      <c r="F4339" s="4">
        <v>-4.12698622</v>
      </c>
      <c r="G4339" s="4">
        <v>40.5849622</v>
      </c>
    </row>
    <row r="4340" spans="1:7" x14ac:dyDescent="0.25">
      <c r="A4340" t="str">
        <f t="shared" si="67"/>
        <v>28055 Estremera Madrid</v>
      </c>
      <c r="B4340" s="4" t="s">
        <v>8775</v>
      </c>
      <c r="C4340" s="4" t="s">
        <v>8776</v>
      </c>
      <c r="D4340" s="4" t="s">
        <v>8668</v>
      </c>
      <c r="E4340" s="4" t="s">
        <v>8669</v>
      </c>
      <c r="F4340" s="4">
        <v>-3.1058833400000001</v>
      </c>
      <c r="G4340" s="4">
        <v>40.184816390000002</v>
      </c>
    </row>
    <row r="4341" spans="1:7" x14ac:dyDescent="0.25">
      <c r="A4341" t="str">
        <f t="shared" si="67"/>
        <v>28056 Fresnedillas de la Oliva Madrid</v>
      </c>
      <c r="B4341" s="4" t="s">
        <v>8777</v>
      </c>
      <c r="C4341" s="4" t="s">
        <v>8778</v>
      </c>
      <c r="D4341" s="4" t="s">
        <v>8668</v>
      </c>
      <c r="E4341" s="4" t="s">
        <v>8669</v>
      </c>
      <c r="F4341" s="4">
        <v>-4.1701233699999998</v>
      </c>
      <c r="G4341" s="4">
        <v>40.487599709999998</v>
      </c>
    </row>
    <row r="4342" spans="1:7" x14ac:dyDescent="0.25">
      <c r="A4342" t="str">
        <f t="shared" si="67"/>
        <v>28057 Fresno de Torote Madrid</v>
      </c>
      <c r="B4342" s="4" t="s">
        <v>8779</v>
      </c>
      <c r="C4342" s="4" t="s">
        <v>8780</v>
      </c>
      <c r="D4342" s="4" t="s">
        <v>8668</v>
      </c>
      <c r="E4342" s="4" t="s">
        <v>8669</v>
      </c>
      <c r="F4342" s="4">
        <v>-3.4118808299999999</v>
      </c>
      <c r="G4342" s="4">
        <v>40.592792209999999</v>
      </c>
    </row>
    <row r="4343" spans="1:7" x14ac:dyDescent="0.25">
      <c r="A4343" t="str">
        <f t="shared" si="67"/>
        <v>28058 Fuenlabrada Madrid</v>
      </c>
      <c r="B4343" s="4" t="s">
        <v>8781</v>
      </c>
      <c r="C4343" s="4" t="s">
        <v>8782</v>
      </c>
      <c r="D4343" s="4" t="s">
        <v>8668</v>
      </c>
      <c r="E4343" s="4" t="s">
        <v>8669</v>
      </c>
      <c r="F4343" s="4">
        <v>-3.7908528700000002</v>
      </c>
      <c r="G4343" s="4">
        <v>40.282218950000001</v>
      </c>
    </row>
    <row r="4344" spans="1:7" x14ac:dyDescent="0.25">
      <c r="A4344" t="str">
        <f t="shared" si="67"/>
        <v>28059 Fuente el Saz de Jarama Madrid</v>
      </c>
      <c r="B4344" s="4" t="s">
        <v>8783</v>
      </c>
      <c r="C4344" s="4" t="s">
        <v>8784</v>
      </c>
      <c r="D4344" s="4" t="s">
        <v>8668</v>
      </c>
      <c r="E4344" s="4" t="s">
        <v>8669</v>
      </c>
      <c r="F4344" s="4">
        <v>-3.5141769300000001</v>
      </c>
      <c r="G4344" s="4">
        <v>40.632841839999998</v>
      </c>
    </row>
    <row r="4345" spans="1:7" x14ac:dyDescent="0.25">
      <c r="A4345" t="str">
        <f t="shared" si="67"/>
        <v>28060 Fuentidueña de Tajo Madrid</v>
      </c>
      <c r="B4345" s="4" t="s">
        <v>8785</v>
      </c>
      <c r="C4345" s="4" t="s">
        <v>8786</v>
      </c>
      <c r="D4345" s="4" t="s">
        <v>8668</v>
      </c>
      <c r="E4345" s="4" t="s">
        <v>8669</v>
      </c>
      <c r="F4345" s="4">
        <v>-3.1594367800000001</v>
      </c>
      <c r="G4345" s="4">
        <v>40.118662190000002</v>
      </c>
    </row>
    <row r="4346" spans="1:7" x14ac:dyDescent="0.25">
      <c r="A4346" t="str">
        <f t="shared" si="67"/>
        <v>28061 Galapagar Madrid</v>
      </c>
      <c r="B4346" s="4" t="s">
        <v>8787</v>
      </c>
      <c r="C4346" s="4" t="s">
        <v>8788</v>
      </c>
      <c r="D4346" s="4" t="s">
        <v>8668</v>
      </c>
      <c r="E4346" s="4" t="s">
        <v>8669</v>
      </c>
      <c r="F4346" s="4">
        <v>-4.0039860000000003</v>
      </c>
      <c r="G4346" s="4">
        <v>40.578376089999999</v>
      </c>
    </row>
    <row r="4347" spans="1:7" x14ac:dyDescent="0.25">
      <c r="A4347" t="str">
        <f t="shared" si="67"/>
        <v>28062 Garganta de los Montes Madrid</v>
      </c>
      <c r="B4347" s="4" t="s">
        <v>8789</v>
      </c>
      <c r="C4347" s="4" t="s">
        <v>8790</v>
      </c>
      <c r="D4347" s="4" t="s">
        <v>8668</v>
      </c>
      <c r="E4347" s="4" t="s">
        <v>8669</v>
      </c>
      <c r="F4347" s="4">
        <v>-3.6872580799999999</v>
      </c>
      <c r="G4347" s="4">
        <v>40.921737210000003</v>
      </c>
    </row>
    <row r="4348" spans="1:7" x14ac:dyDescent="0.25">
      <c r="A4348" t="str">
        <f t="shared" si="67"/>
        <v>28063 Gargantilla del Lozoya y Pinilla de Buitrago Madrid</v>
      </c>
      <c r="B4348" s="4" t="s">
        <v>8791</v>
      </c>
      <c r="C4348" s="4" t="s">
        <v>8792</v>
      </c>
      <c r="D4348" s="4" t="s">
        <v>8668</v>
      </c>
      <c r="E4348" s="4" t="s">
        <v>8669</v>
      </c>
      <c r="F4348" s="4">
        <v>-3.7182716600000001</v>
      </c>
      <c r="G4348" s="4">
        <v>40.96497712</v>
      </c>
    </row>
    <row r="4349" spans="1:7" x14ac:dyDescent="0.25">
      <c r="A4349" t="str">
        <f t="shared" si="67"/>
        <v>28064 Gascones Madrid</v>
      </c>
      <c r="B4349" s="4" t="s">
        <v>8793</v>
      </c>
      <c r="C4349" s="4" t="s">
        <v>8794</v>
      </c>
      <c r="D4349" s="4" t="s">
        <v>8668</v>
      </c>
      <c r="E4349" s="4" t="s">
        <v>8669</v>
      </c>
      <c r="F4349" s="4">
        <v>-3.6423308300000001</v>
      </c>
      <c r="G4349" s="4">
        <v>41.018735370000002</v>
      </c>
    </row>
    <row r="4350" spans="1:7" x14ac:dyDescent="0.25">
      <c r="A4350" t="str">
        <f t="shared" si="67"/>
        <v>28065 Getafe Madrid</v>
      </c>
      <c r="B4350" s="4" t="s">
        <v>8795</v>
      </c>
      <c r="C4350" s="4" t="s">
        <v>8796</v>
      </c>
      <c r="D4350" s="4" t="s">
        <v>8668</v>
      </c>
      <c r="E4350" s="4" t="s">
        <v>8669</v>
      </c>
      <c r="F4350" s="4">
        <v>-3.72935236</v>
      </c>
      <c r="G4350" s="4">
        <v>40.304037540000003</v>
      </c>
    </row>
    <row r="4351" spans="1:7" x14ac:dyDescent="0.25">
      <c r="A4351" t="str">
        <f t="shared" si="67"/>
        <v>28066 Griñón Madrid</v>
      </c>
      <c r="B4351" s="4" t="s">
        <v>8797</v>
      </c>
      <c r="C4351" s="4" t="s">
        <v>8798</v>
      </c>
      <c r="D4351" s="4" t="s">
        <v>8668</v>
      </c>
      <c r="E4351" s="4" t="s">
        <v>8669</v>
      </c>
      <c r="F4351" s="4">
        <v>-3.8495957600000001</v>
      </c>
      <c r="G4351" s="4">
        <v>40.21414326</v>
      </c>
    </row>
    <row r="4352" spans="1:7" x14ac:dyDescent="0.25">
      <c r="A4352" t="str">
        <f t="shared" si="67"/>
        <v>28067 Guadalix de la Sierra Madrid</v>
      </c>
      <c r="B4352" s="4" t="s">
        <v>8799</v>
      </c>
      <c r="C4352" s="4" t="s">
        <v>8800</v>
      </c>
      <c r="D4352" s="4" t="s">
        <v>8668</v>
      </c>
      <c r="E4352" s="4" t="s">
        <v>8669</v>
      </c>
      <c r="F4352" s="4">
        <v>-3.6913491399999998</v>
      </c>
      <c r="G4352" s="4">
        <v>40.785173100000002</v>
      </c>
    </row>
    <row r="4353" spans="1:7" x14ac:dyDescent="0.25">
      <c r="A4353" t="str">
        <f t="shared" si="67"/>
        <v>28068 Guadarrama Madrid</v>
      </c>
      <c r="B4353" s="4" t="s">
        <v>8801</v>
      </c>
      <c r="C4353" s="4" t="s">
        <v>8802</v>
      </c>
      <c r="D4353" s="4" t="s">
        <v>8668</v>
      </c>
      <c r="E4353" s="4" t="s">
        <v>8669</v>
      </c>
      <c r="F4353" s="4">
        <v>-4.0866967499999998</v>
      </c>
      <c r="G4353" s="4">
        <v>40.673506070000002</v>
      </c>
    </row>
    <row r="4354" spans="1:7" x14ac:dyDescent="0.25">
      <c r="A4354" t="str">
        <f t="shared" si="67"/>
        <v>28069 Hiruela, La Madrid</v>
      </c>
      <c r="B4354" s="4" t="s">
        <v>8803</v>
      </c>
      <c r="C4354" s="4" t="s">
        <v>8804</v>
      </c>
      <c r="D4354" s="4" t="s">
        <v>8668</v>
      </c>
      <c r="E4354" s="4" t="s">
        <v>8669</v>
      </c>
      <c r="F4354" s="4">
        <v>-3.4535612200000001</v>
      </c>
      <c r="G4354" s="4">
        <v>41.08060708</v>
      </c>
    </row>
    <row r="4355" spans="1:7" x14ac:dyDescent="0.25">
      <c r="A4355" t="str">
        <f t="shared" ref="A4355:A4418" si="68">CONCATENATE(B4355, " ",C4355, " ",D4355)</f>
        <v>28070 Horcajo de la Sierra-Aoslos Madrid</v>
      </c>
      <c r="B4355" s="4" t="s">
        <v>8805</v>
      </c>
      <c r="C4355" s="4" t="s">
        <v>8806</v>
      </c>
      <c r="D4355" s="4" t="s">
        <v>8668</v>
      </c>
      <c r="E4355" s="4" t="s">
        <v>8669</v>
      </c>
      <c r="F4355" s="4">
        <v>-3.58571493</v>
      </c>
      <c r="G4355" s="4">
        <v>41.065545839999999</v>
      </c>
    </row>
    <row r="4356" spans="1:7" x14ac:dyDescent="0.25">
      <c r="A4356" t="str">
        <f t="shared" si="68"/>
        <v>28071 Horcajuelo de la Sierra Madrid</v>
      </c>
      <c r="B4356" s="4" t="s">
        <v>8807</v>
      </c>
      <c r="C4356" s="4" t="s">
        <v>8808</v>
      </c>
      <c r="D4356" s="4" t="s">
        <v>8668</v>
      </c>
      <c r="E4356" s="4" t="s">
        <v>8669</v>
      </c>
      <c r="F4356" s="4">
        <v>-3.54593092</v>
      </c>
      <c r="G4356" s="4">
        <v>41.0603719</v>
      </c>
    </row>
    <row r="4357" spans="1:7" x14ac:dyDescent="0.25">
      <c r="A4357" t="str">
        <f t="shared" si="68"/>
        <v>28072 Hoyo de Manzanares Madrid</v>
      </c>
      <c r="B4357" s="4" t="s">
        <v>8809</v>
      </c>
      <c r="C4357" s="4" t="s">
        <v>8810</v>
      </c>
      <c r="D4357" s="4" t="s">
        <v>8668</v>
      </c>
      <c r="E4357" s="4" t="s">
        <v>8669</v>
      </c>
      <c r="F4357" s="4">
        <v>-3.9067623600000001</v>
      </c>
      <c r="G4357" s="4">
        <v>40.622367539999999</v>
      </c>
    </row>
    <row r="4358" spans="1:7" x14ac:dyDescent="0.25">
      <c r="A4358" t="str">
        <f t="shared" si="68"/>
        <v>28073 Humanes de Madrid Madrid</v>
      </c>
      <c r="B4358" s="4" t="s">
        <v>8811</v>
      </c>
      <c r="C4358" s="4" t="s">
        <v>8812</v>
      </c>
      <c r="D4358" s="4" t="s">
        <v>8668</v>
      </c>
      <c r="E4358" s="4" t="s">
        <v>8669</v>
      </c>
      <c r="F4358" s="4">
        <v>-3.8284473800000001</v>
      </c>
      <c r="G4358" s="4">
        <v>40.250252549999999</v>
      </c>
    </row>
    <row r="4359" spans="1:7" x14ac:dyDescent="0.25">
      <c r="A4359" t="str">
        <f t="shared" si="68"/>
        <v>28074 Leganés Madrid</v>
      </c>
      <c r="B4359" s="4" t="s">
        <v>8813</v>
      </c>
      <c r="C4359" s="4" t="s">
        <v>8814</v>
      </c>
      <c r="D4359" s="4" t="s">
        <v>8668</v>
      </c>
      <c r="E4359" s="4" t="s">
        <v>8669</v>
      </c>
      <c r="F4359" s="4">
        <v>-3.76655557</v>
      </c>
      <c r="G4359" s="4">
        <v>40.33174382</v>
      </c>
    </row>
    <row r="4360" spans="1:7" x14ac:dyDescent="0.25">
      <c r="A4360" t="str">
        <f t="shared" si="68"/>
        <v>28075 Loeches Madrid</v>
      </c>
      <c r="B4360" s="4" t="s">
        <v>8815</v>
      </c>
      <c r="C4360" s="4" t="s">
        <v>8816</v>
      </c>
      <c r="D4360" s="4" t="s">
        <v>8668</v>
      </c>
      <c r="E4360" s="4" t="s">
        <v>8669</v>
      </c>
      <c r="F4360" s="4">
        <v>-3.4101416699999998</v>
      </c>
      <c r="G4360" s="4">
        <v>40.384598939999997</v>
      </c>
    </row>
    <row r="4361" spans="1:7" x14ac:dyDescent="0.25">
      <c r="A4361" t="str">
        <f t="shared" si="68"/>
        <v>28076 Lozoya Madrid</v>
      </c>
      <c r="B4361" s="4" t="s">
        <v>8817</v>
      </c>
      <c r="C4361" s="4" t="s">
        <v>8818</v>
      </c>
      <c r="D4361" s="4" t="s">
        <v>8668</v>
      </c>
      <c r="E4361" s="4" t="s">
        <v>8669</v>
      </c>
      <c r="F4361" s="4">
        <v>-3.7933539700000001</v>
      </c>
      <c r="G4361" s="4">
        <v>40.951999960000002</v>
      </c>
    </row>
    <row r="4362" spans="1:7" x14ac:dyDescent="0.25">
      <c r="A4362" t="str">
        <f t="shared" si="68"/>
        <v>28078 Madarcos Madrid</v>
      </c>
      <c r="B4362" s="4" t="s">
        <v>8819</v>
      </c>
      <c r="C4362" s="4" t="s">
        <v>8820</v>
      </c>
      <c r="D4362" s="4" t="s">
        <v>8668</v>
      </c>
      <c r="E4362" s="4" t="s">
        <v>8669</v>
      </c>
      <c r="F4362" s="4">
        <v>-3.5826747499999998</v>
      </c>
      <c r="G4362" s="4">
        <v>41.047409760000001</v>
      </c>
    </row>
    <row r="4363" spans="1:7" x14ac:dyDescent="0.25">
      <c r="A4363" t="str">
        <f t="shared" si="68"/>
        <v>28079 Madrid Madrid</v>
      </c>
      <c r="B4363" s="4" t="s">
        <v>8821</v>
      </c>
      <c r="C4363" s="4" t="s">
        <v>8668</v>
      </c>
      <c r="D4363" s="4" t="s">
        <v>8668</v>
      </c>
      <c r="E4363" s="4" t="s">
        <v>8669</v>
      </c>
      <c r="F4363" s="4">
        <v>-3.6876008800000002</v>
      </c>
      <c r="G4363" s="4">
        <v>40.408411909999998</v>
      </c>
    </row>
    <row r="4364" spans="1:7" x14ac:dyDescent="0.25">
      <c r="A4364" t="str">
        <f t="shared" si="68"/>
        <v>28080 Majadahonda Madrid</v>
      </c>
      <c r="B4364" s="4" t="s">
        <v>8822</v>
      </c>
      <c r="C4364" s="4" t="s">
        <v>8823</v>
      </c>
      <c r="D4364" s="4" t="s">
        <v>8668</v>
      </c>
      <c r="E4364" s="4" t="s">
        <v>8669</v>
      </c>
      <c r="F4364" s="4">
        <v>-3.8741151299999999</v>
      </c>
      <c r="G4364" s="4">
        <v>40.472099620000002</v>
      </c>
    </row>
    <row r="4365" spans="1:7" x14ac:dyDescent="0.25">
      <c r="A4365" t="str">
        <f t="shared" si="68"/>
        <v>28082 Manzanares el Real Madrid</v>
      </c>
      <c r="B4365" s="4" t="s">
        <v>8824</v>
      </c>
      <c r="C4365" s="4" t="s">
        <v>8825</v>
      </c>
      <c r="D4365" s="4" t="s">
        <v>8668</v>
      </c>
      <c r="E4365" s="4" t="s">
        <v>8669</v>
      </c>
      <c r="F4365" s="4">
        <v>-3.86486485</v>
      </c>
      <c r="G4365" s="4">
        <v>40.726098120000003</v>
      </c>
    </row>
    <row r="4366" spans="1:7" x14ac:dyDescent="0.25">
      <c r="A4366" t="str">
        <f t="shared" si="68"/>
        <v>28083 Meco Madrid</v>
      </c>
      <c r="B4366" s="4" t="s">
        <v>8826</v>
      </c>
      <c r="C4366" s="4" t="s">
        <v>8827</v>
      </c>
      <c r="D4366" s="4" t="s">
        <v>8668</v>
      </c>
      <c r="E4366" s="4" t="s">
        <v>8669</v>
      </c>
      <c r="F4366" s="4">
        <v>-3.32908179</v>
      </c>
      <c r="G4366" s="4">
        <v>40.553750829999998</v>
      </c>
    </row>
    <row r="4367" spans="1:7" x14ac:dyDescent="0.25">
      <c r="A4367" t="str">
        <f t="shared" si="68"/>
        <v>28084 Mejorada del Campo Madrid</v>
      </c>
      <c r="B4367" s="4" t="s">
        <v>8828</v>
      </c>
      <c r="C4367" s="4" t="s">
        <v>8829</v>
      </c>
      <c r="D4367" s="4" t="s">
        <v>8668</v>
      </c>
      <c r="E4367" s="4" t="s">
        <v>8669</v>
      </c>
      <c r="F4367" s="4">
        <v>-3.4884707499999998</v>
      </c>
      <c r="G4367" s="4">
        <v>40.396791370000003</v>
      </c>
    </row>
    <row r="4368" spans="1:7" x14ac:dyDescent="0.25">
      <c r="A4368" t="str">
        <f t="shared" si="68"/>
        <v>28085 Miraflores de la Sierra Madrid</v>
      </c>
      <c r="B4368" s="4" t="s">
        <v>8830</v>
      </c>
      <c r="C4368" s="4" t="s">
        <v>8831</v>
      </c>
      <c r="D4368" s="4" t="s">
        <v>8668</v>
      </c>
      <c r="E4368" s="4" t="s">
        <v>8669</v>
      </c>
      <c r="F4368" s="4">
        <v>-3.76539731</v>
      </c>
      <c r="G4368" s="4">
        <v>40.813902540000001</v>
      </c>
    </row>
    <row r="4369" spans="1:7" x14ac:dyDescent="0.25">
      <c r="A4369" t="str">
        <f t="shared" si="68"/>
        <v>28086 Molar, El Madrid</v>
      </c>
      <c r="B4369" s="4" t="s">
        <v>8832</v>
      </c>
      <c r="C4369" s="4" t="s">
        <v>8833</v>
      </c>
      <c r="D4369" s="4" t="s">
        <v>8668</v>
      </c>
      <c r="E4369" s="4" t="s">
        <v>8669</v>
      </c>
      <c r="F4369" s="4">
        <v>-3.5827681500000002</v>
      </c>
      <c r="G4369" s="4">
        <v>40.732882410000002</v>
      </c>
    </row>
    <row r="4370" spans="1:7" x14ac:dyDescent="0.25">
      <c r="A4370" t="str">
        <f t="shared" si="68"/>
        <v>28087 Molinos, Los Madrid</v>
      </c>
      <c r="B4370" s="4" t="s">
        <v>8834</v>
      </c>
      <c r="C4370" s="4" t="s">
        <v>8835</v>
      </c>
      <c r="D4370" s="4" t="s">
        <v>8668</v>
      </c>
      <c r="E4370" s="4" t="s">
        <v>8669</v>
      </c>
      <c r="F4370" s="4">
        <v>-4.0724924600000003</v>
      </c>
      <c r="G4370" s="4">
        <v>40.715212889999997</v>
      </c>
    </row>
    <row r="4371" spans="1:7" x14ac:dyDescent="0.25">
      <c r="A4371" t="str">
        <f t="shared" si="68"/>
        <v>28088 Montejo de la Sierra Madrid</v>
      </c>
      <c r="B4371" s="4" t="s">
        <v>8836</v>
      </c>
      <c r="C4371" s="4" t="s">
        <v>8837</v>
      </c>
      <c r="D4371" s="4" t="s">
        <v>8668</v>
      </c>
      <c r="E4371" s="4" t="s">
        <v>8669</v>
      </c>
      <c r="F4371" s="4">
        <v>-3.5300334000000002</v>
      </c>
      <c r="G4371" s="4">
        <v>41.059202810000002</v>
      </c>
    </row>
    <row r="4372" spans="1:7" x14ac:dyDescent="0.25">
      <c r="A4372" t="str">
        <f t="shared" si="68"/>
        <v>28089 Moraleja de Enmedio Madrid</v>
      </c>
      <c r="B4372" s="4" t="s">
        <v>8838</v>
      </c>
      <c r="C4372" s="4" t="s">
        <v>8839</v>
      </c>
      <c r="D4372" s="4" t="s">
        <v>8668</v>
      </c>
      <c r="E4372" s="4" t="s">
        <v>8669</v>
      </c>
      <c r="F4372" s="4">
        <v>-3.8596558000000001</v>
      </c>
      <c r="G4372" s="4">
        <v>40.259791139999997</v>
      </c>
    </row>
    <row r="4373" spans="1:7" x14ac:dyDescent="0.25">
      <c r="A4373" t="str">
        <f t="shared" si="68"/>
        <v>28090 Moralzarzal Madrid</v>
      </c>
      <c r="B4373" s="4" t="s">
        <v>8840</v>
      </c>
      <c r="C4373" s="4" t="s">
        <v>8841</v>
      </c>
      <c r="D4373" s="4" t="s">
        <v>8668</v>
      </c>
      <c r="E4373" s="4" t="s">
        <v>8669</v>
      </c>
      <c r="F4373" s="4">
        <v>-3.9727977399999999</v>
      </c>
      <c r="G4373" s="4">
        <v>40.681314120000003</v>
      </c>
    </row>
    <row r="4374" spans="1:7" x14ac:dyDescent="0.25">
      <c r="A4374" t="str">
        <f t="shared" si="68"/>
        <v>28091 Morata de Tajuña Madrid</v>
      </c>
      <c r="B4374" s="4" t="s">
        <v>8842</v>
      </c>
      <c r="C4374" s="4" t="s">
        <v>8843</v>
      </c>
      <c r="D4374" s="4" t="s">
        <v>8668</v>
      </c>
      <c r="E4374" s="4" t="s">
        <v>8669</v>
      </c>
      <c r="F4374" s="4">
        <v>-3.4340619600000002</v>
      </c>
      <c r="G4374" s="4">
        <v>40.228625149999999</v>
      </c>
    </row>
    <row r="4375" spans="1:7" x14ac:dyDescent="0.25">
      <c r="A4375" t="str">
        <f t="shared" si="68"/>
        <v>28092 Móstoles Madrid</v>
      </c>
      <c r="B4375" s="4" t="s">
        <v>8844</v>
      </c>
      <c r="C4375" s="4" t="s">
        <v>8845</v>
      </c>
      <c r="D4375" s="4" t="s">
        <v>8668</v>
      </c>
      <c r="E4375" s="4" t="s">
        <v>8669</v>
      </c>
      <c r="F4375" s="4">
        <v>-3.8648888000000001</v>
      </c>
      <c r="G4375" s="4">
        <v>40.323555370000001</v>
      </c>
    </row>
    <row r="4376" spans="1:7" x14ac:dyDescent="0.25">
      <c r="A4376" t="str">
        <f t="shared" si="68"/>
        <v>28093 Navacerrada Madrid</v>
      </c>
      <c r="B4376" s="4" t="s">
        <v>8846</v>
      </c>
      <c r="C4376" s="4" t="s">
        <v>8847</v>
      </c>
      <c r="D4376" s="4" t="s">
        <v>8668</v>
      </c>
      <c r="E4376" s="4" t="s">
        <v>8669</v>
      </c>
      <c r="F4376" s="4">
        <v>-4.0137825899999999</v>
      </c>
      <c r="G4376" s="4">
        <v>40.730904510000002</v>
      </c>
    </row>
    <row r="4377" spans="1:7" x14ac:dyDescent="0.25">
      <c r="A4377" t="str">
        <f t="shared" si="68"/>
        <v>28094 Navalafuente Madrid</v>
      </c>
      <c r="B4377" s="4" t="s">
        <v>8848</v>
      </c>
      <c r="C4377" s="4" t="s">
        <v>8849</v>
      </c>
      <c r="D4377" s="4" t="s">
        <v>8668</v>
      </c>
      <c r="E4377" s="4" t="s">
        <v>8669</v>
      </c>
      <c r="F4377" s="4">
        <v>-3.6739797300000001</v>
      </c>
      <c r="G4377" s="4">
        <v>40.824426340000002</v>
      </c>
    </row>
    <row r="4378" spans="1:7" x14ac:dyDescent="0.25">
      <c r="A4378" t="str">
        <f t="shared" si="68"/>
        <v>28095 Navalagamella Madrid</v>
      </c>
      <c r="B4378" s="4" t="s">
        <v>8850</v>
      </c>
      <c r="C4378" s="4" t="s">
        <v>8851</v>
      </c>
      <c r="D4378" s="4" t="s">
        <v>8668</v>
      </c>
      <c r="E4378" s="4" t="s">
        <v>8669</v>
      </c>
      <c r="F4378" s="4">
        <v>-4.1199331499999996</v>
      </c>
      <c r="G4378" s="4">
        <v>40.468655750000003</v>
      </c>
    </row>
    <row r="4379" spans="1:7" x14ac:dyDescent="0.25">
      <c r="A4379" t="str">
        <f t="shared" si="68"/>
        <v>28096 Navalcarnero Madrid</v>
      </c>
      <c r="B4379" s="4" t="s">
        <v>8852</v>
      </c>
      <c r="C4379" s="4" t="s">
        <v>8853</v>
      </c>
      <c r="D4379" s="4" t="s">
        <v>8668</v>
      </c>
      <c r="E4379" s="4" t="s">
        <v>8669</v>
      </c>
      <c r="F4379" s="4">
        <v>-4.0147808400000002</v>
      </c>
      <c r="G4379" s="4">
        <v>40.288472949999999</v>
      </c>
    </row>
    <row r="4380" spans="1:7" x14ac:dyDescent="0.25">
      <c r="A4380" t="str">
        <f t="shared" si="68"/>
        <v>28097 Navarredonda y San Mamés Madrid</v>
      </c>
      <c r="B4380" s="4" t="s">
        <v>8854</v>
      </c>
      <c r="C4380" s="4" t="s">
        <v>8855</v>
      </c>
      <c r="D4380" s="4" t="s">
        <v>8668</v>
      </c>
      <c r="E4380" s="4" t="s">
        <v>8669</v>
      </c>
      <c r="F4380" s="4">
        <v>-3.7263151200000002</v>
      </c>
      <c r="G4380" s="4">
        <v>40.99082533</v>
      </c>
    </row>
    <row r="4381" spans="1:7" x14ac:dyDescent="0.25">
      <c r="A4381" t="str">
        <f t="shared" si="68"/>
        <v>28099 Navas del Rey Madrid</v>
      </c>
      <c r="B4381" s="4" t="s">
        <v>8856</v>
      </c>
      <c r="C4381" s="4" t="s">
        <v>8857</v>
      </c>
      <c r="D4381" s="4" t="s">
        <v>8668</v>
      </c>
      <c r="E4381" s="4" t="s">
        <v>8669</v>
      </c>
      <c r="F4381" s="4">
        <v>-4.2522792200000001</v>
      </c>
      <c r="G4381" s="4">
        <v>40.382569789999998</v>
      </c>
    </row>
    <row r="4382" spans="1:7" x14ac:dyDescent="0.25">
      <c r="A4382" t="str">
        <f t="shared" si="68"/>
        <v>28100 Nuevo Baztán Madrid</v>
      </c>
      <c r="B4382" s="4" t="s">
        <v>8858</v>
      </c>
      <c r="C4382" s="4" t="s">
        <v>8859</v>
      </c>
      <c r="D4382" s="4" t="s">
        <v>8668</v>
      </c>
      <c r="E4382" s="4" t="s">
        <v>8669</v>
      </c>
      <c r="F4382" s="4">
        <v>-3.2431312800000001</v>
      </c>
      <c r="G4382" s="4">
        <v>40.366148879999997</v>
      </c>
    </row>
    <row r="4383" spans="1:7" x14ac:dyDescent="0.25">
      <c r="A4383" t="str">
        <f t="shared" si="68"/>
        <v>28101 Olmeda de las Fuentes Madrid</v>
      </c>
      <c r="B4383" s="4" t="s">
        <v>8860</v>
      </c>
      <c r="C4383" s="4" t="s">
        <v>8861</v>
      </c>
      <c r="D4383" s="4" t="s">
        <v>8668</v>
      </c>
      <c r="E4383" s="4" t="s">
        <v>8669</v>
      </c>
      <c r="F4383" s="4">
        <v>-3.2215767500000001</v>
      </c>
      <c r="G4383" s="4">
        <v>40.369705410000002</v>
      </c>
    </row>
    <row r="4384" spans="1:7" x14ac:dyDescent="0.25">
      <c r="A4384" t="str">
        <f t="shared" si="68"/>
        <v>28102 Orusco de Tajuña Madrid</v>
      </c>
      <c r="B4384" s="4" t="s">
        <v>8862</v>
      </c>
      <c r="C4384" s="4" t="s">
        <v>8863</v>
      </c>
      <c r="D4384" s="4" t="s">
        <v>8668</v>
      </c>
      <c r="E4384" s="4" t="s">
        <v>8669</v>
      </c>
      <c r="F4384" s="4">
        <v>-3.20935902</v>
      </c>
      <c r="G4384" s="4">
        <v>40.284266209999998</v>
      </c>
    </row>
    <row r="4385" spans="1:7" x14ac:dyDescent="0.25">
      <c r="A4385" t="str">
        <f t="shared" si="68"/>
        <v>28104 Paracuellos de Jarama Madrid</v>
      </c>
      <c r="B4385" s="4" t="s">
        <v>8864</v>
      </c>
      <c r="C4385" s="4" t="s">
        <v>8865</v>
      </c>
      <c r="D4385" s="4" t="s">
        <v>8668</v>
      </c>
      <c r="E4385" s="4" t="s">
        <v>8669</v>
      </c>
      <c r="F4385" s="4">
        <v>-3.5314704799999999</v>
      </c>
      <c r="G4385" s="4">
        <v>40.504918570000001</v>
      </c>
    </row>
    <row r="4386" spans="1:7" x14ac:dyDescent="0.25">
      <c r="A4386" t="str">
        <f t="shared" si="68"/>
        <v>28106 Parla Madrid</v>
      </c>
      <c r="B4386" s="4" t="s">
        <v>8866</v>
      </c>
      <c r="C4386" s="4" t="s">
        <v>8867</v>
      </c>
      <c r="D4386" s="4" t="s">
        <v>8668</v>
      </c>
      <c r="E4386" s="4" t="s">
        <v>8669</v>
      </c>
      <c r="F4386" s="4">
        <v>-3.7708691000000001</v>
      </c>
      <c r="G4386" s="4">
        <v>40.237820829999997</v>
      </c>
    </row>
    <row r="4387" spans="1:7" x14ac:dyDescent="0.25">
      <c r="A4387" t="str">
        <f t="shared" si="68"/>
        <v>28107 Patones Madrid</v>
      </c>
      <c r="B4387" s="4" t="s">
        <v>8868</v>
      </c>
      <c r="C4387" s="4" t="s">
        <v>8869</v>
      </c>
      <c r="D4387" s="4" t="s">
        <v>8668</v>
      </c>
      <c r="E4387" s="4" t="s">
        <v>8669</v>
      </c>
      <c r="F4387" s="4">
        <v>-3.485073302</v>
      </c>
      <c r="G4387" s="4">
        <v>40.85568739</v>
      </c>
    </row>
    <row r="4388" spans="1:7" x14ac:dyDescent="0.25">
      <c r="A4388" t="str">
        <f t="shared" si="68"/>
        <v>28108 Pedrezuela Madrid</v>
      </c>
      <c r="B4388" s="4" t="s">
        <v>8870</v>
      </c>
      <c r="C4388" s="4" t="s">
        <v>8871</v>
      </c>
      <c r="D4388" s="4" t="s">
        <v>8668</v>
      </c>
      <c r="E4388" s="4" t="s">
        <v>8669</v>
      </c>
      <c r="F4388" s="4">
        <v>-3.6033464999999998</v>
      </c>
      <c r="G4388" s="4">
        <v>40.745551030000001</v>
      </c>
    </row>
    <row r="4389" spans="1:7" x14ac:dyDescent="0.25">
      <c r="A4389" t="str">
        <f t="shared" si="68"/>
        <v>28109 Pelayos de la Presa Madrid</v>
      </c>
      <c r="B4389" s="4" t="s">
        <v>8872</v>
      </c>
      <c r="C4389" s="4" t="s">
        <v>8873</v>
      </c>
      <c r="D4389" s="4" t="s">
        <v>8668</v>
      </c>
      <c r="E4389" s="4" t="s">
        <v>8669</v>
      </c>
      <c r="F4389" s="4">
        <v>-4.3360532300000001</v>
      </c>
      <c r="G4389" s="4">
        <v>40.359371430000003</v>
      </c>
    </row>
    <row r="4390" spans="1:7" x14ac:dyDescent="0.25">
      <c r="A4390" t="str">
        <f t="shared" si="68"/>
        <v>28110 Perales de Tajuña Madrid</v>
      </c>
      <c r="B4390" s="4" t="s">
        <v>8874</v>
      </c>
      <c r="C4390" s="4" t="s">
        <v>8875</v>
      </c>
      <c r="D4390" s="4" t="s">
        <v>8668</v>
      </c>
      <c r="E4390" s="4" t="s">
        <v>8669</v>
      </c>
      <c r="F4390" s="4">
        <v>-3.3532985000000002</v>
      </c>
      <c r="G4390" s="4">
        <v>40.233358510000002</v>
      </c>
    </row>
    <row r="4391" spans="1:7" x14ac:dyDescent="0.25">
      <c r="A4391" t="str">
        <f t="shared" si="68"/>
        <v>28111 Pezuela de las Torres Madrid</v>
      </c>
      <c r="B4391" s="4" t="s">
        <v>8876</v>
      </c>
      <c r="C4391" s="4" t="s">
        <v>8877</v>
      </c>
      <c r="D4391" s="4" t="s">
        <v>8668</v>
      </c>
      <c r="E4391" s="4" t="s">
        <v>8669</v>
      </c>
      <c r="F4391" s="4">
        <v>-3.1775683099999998</v>
      </c>
      <c r="G4391" s="4">
        <v>40.418511420000002</v>
      </c>
    </row>
    <row r="4392" spans="1:7" x14ac:dyDescent="0.25">
      <c r="A4392" t="str">
        <f t="shared" si="68"/>
        <v>28112 Pinilla del Valle Madrid</v>
      </c>
      <c r="B4392" s="4" t="s">
        <v>8878</v>
      </c>
      <c r="C4392" s="4" t="s">
        <v>8879</v>
      </c>
      <c r="D4392" s="4" t="s">
        <v>8668</v>
      </c>
      <c r="E4392" s="4" t="s">
        <v>8669</v>
      </c>
      <c r="F4392" s="4">
        <v>-3.81766498</v>
      </c>
      <c r="G4392" s="4">
        <v>40.927030649999999</v>
      </c>
    </row>
    <row r="4393" spans="1:7" x14ac:dyDescent="0.25">
      <c r="A4393" t="str">
        <f t="shared" si="68"/>
        <v>28113 Pinto Madrid</v>
      </c>
      <c r="B4393" s="4" t="s">
        <v>8880</v>
      </c>
      <c r="C4393" s="4" t="s">
        <v>8881</v>
      </c>
      <c r="D4393" s="4" t="s">
        <v>8668</v>
      </c>
      <c r="E4393" s="4" t="s">
        <v>8669</v>
      </c>
      <c r="F4393" s="4">
        <v>-3.69824953</v>
      </c>
      <c r="G4393" s="4">
        <v>40.24318238</v>
      </c>
    </row>
    <row r="4394" spans="1:7" x14ac:dyDescent="0.25">
      <c r="A4394" t="str">
        <f t="shared" si="68"/>
        <v>28114 Piñuécar-Gandullas Madrid</v>
      </c>
      <c r="B4394" s="4" t="s">
        <v>8882</v>
      </c>
      <c r="C4394" s="4" t="s">
        <v>8883</v>
      </c>
      <c r="D4394" s="4" t="s">
        <v>8668</v>
      </c>
      <c r="E4394" s="4" t="s">
        <v>8669</v>
      </c>
      <c r="F4394" s="4">
        <v>-3.59949897</v>
      </c>
      <c r="G4394" s="4">
        <v>41.032883490000003</v>
      </c>
    </row>
    <row r="4395" spans="1:7" x14ac:dyDescent="0.25">
      <c r="A4395" t="str">
        <f t="shared" si="68"/>
        <v>28115 Pozuelo de Alarcón Madrid</v>
      </c>
      <c r="B4395" s="4" t="s">
        <v>8884</v>
      </c>
      <c r="C4395" s="4" t="s">
        <v>8885</v>
      </c>
      <c r="D4395" s="4" t="s">
        <v>8668</v>
      </c>
      <c r="E4395" s="4" t="s">
        <v>8669</v>
      </c>
      <c r="F4395" s="4">
        <v>-3.8158163900000002</v>
      </c>
      <c r="G4395" s="4">
        <v>40.435939869999999</v>
      </c>
    </row>
    <row r="4396" spans="1:7" x14ac:dyDescent="0.25">
      <c r="A4396" t="str">
        <f t="shared" si="68"/>
        <v>28116 Pozuelo del Rey Madrid</v>
      </c>
      <c r="B4396" s="4" t="s">
        <v>8886</v>
      </c>
      <c r="C4396" s="4" t="s">
        <v>8887</v>
      </c>
      <c r="D4396" s="4" t="s">
        <v>8668</v>
      </c>
      <c r="E4396" s="4" t="s">
        <v>8669</v>
      </c>
      <c r="F4396" s="4">
        <v>-3.32165943</v>
      </c>
      <c r="G4396" s="4">
        <v>40.366598019999998</v>
      </c>
    </row>
    <row r="4397" spans="1:7" x14ac:dyDescent="0.25">
      <c r="A4397" t="str">
        <f t="shared" si="68"/>
        <v>28117 Prádena del Rincón Madrid</v>
      </c>
      <c r="B4397" s="4" t="s">
        <v>8888</v>
      </c>
      <c r="C4397" s="4" t="s">
        <v>8889</v>
      </c>
      <c r="D4397" s="4" t="s">
        <v>8668</v>
      </c>
      <c r="E4397" s="4" t="s">
        <v>8669</v>
      </c>
      <c r="F4397" s="4">
        <v>-3.5417519</v>
      </c>
      <c r="G4397" s="4">
        <v>41.044185880000001</v>
      </c>
    </row>
    <row r="4398" spans="1:7" x14ac:dyDescent="0.25">
      <c r="A4398" t="str">
        <f t="shared" si="68"/>
        <v>28118 Puebla de la Sierra Madrid</v>
      </c>
      <c r="B4398" s="4" t="s">
        <v>8890</v>
      </c>
      <c r="C4398" s="4" t="s">
        <v>8891</v>
      </c>
      <c r="D4398" s="4" t="s">
        <v>8668</v>
      </c>
      <c r="E4398" s="4" t="s">
        <v>8669</v>
      </c>
      <c r="F4398" s="4">
        <v>-3.4451721499999999</v>
      </c>
      <c r="G4398" s="4">
        <v>41.012177649999998</v>
      </c>
    </row>
    <row r="4399" spans="1:7" x14ac:dyDescent="0.25">
      <c r="A4399" t="str">
        <f t="shared" si="68"/>
        <v>28119 Quijorna Madrid</v>
      </c>
      <c r="B4399" s="4" t="s">
        <v>8892</v>
      </c>
      <c r="C4399" s="4" t="s">
        <v>8893</v>
      </c>
      <c r="D4399" s="4" t="s">
        <v>8668</v>
      </c>
      <c r="E4399" s="4" t="s">
        <v>8669</v>
      </c>
      <c r="F4399" s="4">
        <v>-4.0576087100000002</v>
      </c>
      <c r="G4399" s="4">
        <v>40.42686466</v>
      </c>
    </row>
    <row r="4400" spans="1:7" x14ac:dyDescent="0.25">
      <c r="A4400" t="str">
        <f t="shared" si="68"/>
        <v>28120 Rascafría Madrid</v>
      </c>
      <c r="B4400" s="4" t="s">
        <v>8894</v>
      </c>
      <c r="C4400" s="4" t="s">
        <v>8895</v>
      </c>
      <c r="D4400" s="4" t="s">
        <v>8668</v>
      </c>
      <c r="E4400" s="4" t="s">
        <v>8669</v>
      </c>
      <c r="F4400" s="4">
        <v>-3.8809598200000002</v>
      </c>
      <c r="G4400" s="4">
        <v>40.905665710000001</v>
      </c>
    </row>
    <row r="4401" spans="1:7" x14ac:dyDescent="0.25">
      <c r="A4401" t="str">
        <f t="shared" si="68"/>
        <v>28121 Redueña Madrid</v>
      </c>
      <c r="B4401" s="4" t="s">
        <v>8896</v>
      </c>
      <c r="C4401" s="4" t="s">
        <v>8897</v>
      </c>
      <c r="D4401" s="4" t="s">
        <v>8668</v>
      </c>
      <c r="E4401" s="4" t="s">
        <v>8669</v>
      </c>
      <c r="F4401" s="4">
        <v>-3.6019726900000002</v>
      </c>
      <c r="G4401" s="4">
        <v>40.816554150000002</v>
      </c>
    </row>
    <row r="4402" spans="1:7" x14ac:dyDescent="0.25">
      <c r="A4402" t="str">
        <f t="shared" si="68"/>
        <v>28122 Ribatejada Madrid</v>
      </c>
      <c r="B4402" s="4" t="s">
        <v>8898</v>
      </c>
      <c r="C4402" s="4" t="s">
        <v>8899</v>
      </c>
      <c r="D4402" s="4" t="s">
        <v>8668</v>
      </c>
      <c r="E4402" s="4" t="s">
        <v>8669</v>
      </c>
      <c r="F4402" s="4">
        <v>-3.39319653</v>
      </c>
      <c r="G4402" s="4">
        <v>40.667441080000003</v>
      </c>
    </row>
    <row r="4403" spans="1:7" x14ac:dyDescent="0.25">
      <c r="A4403" t="str">
        <f t="shared" si="68"/>
        <v>28123 Rivas-Vaciamadrid Madrid</v>
      </c>
      <c r="B4403" s="4" t="s">
        <v>8900</v>
      </c>
      <c r="C4403" s="4" t="s">
        <v>8901</v>
      </c>
      <c r="D4403" s="4" t="s">
        <v>8668</v>
      </c>
      <c r="E4403" s="4" t="s">
        <v>8669</v>
      </c>
      <c r="F4403" s="4">
        <v>-3.5160980199999998</v>
      </c>
      <c r="G4403" s="4">
        <v>40.328012639999997</v>
      </c>
    </row>
    <row r="4404" spans="1:7" x14ac:dyDescent="0.25">
      <c r="A4404" t="str">
        <f t="shared" si="68"/>
        <v>28124 Robledillo de la Jara Madrid</v>
      </c>
      <c r="B4404" s="4" t="s">
        <v>8902</v>
      </c>
      <c r="C4404" s="4" t="s">
        <v>8903</v>
      </c>
      <c r="D4404" s="4" t="s">
        <v>8668</v>
      </c>
      <c r="E4404" s="4" t="s">
        <v>8669</v>
      </c>
      <c r="F4404" s="4">
        <v>-3.52387804</v>
      </c>
      <c r="G4404" s="4">
        <v>40.952105099999997</v>
      </c>
    </row>
    <row r="4405" spans="1:7" x14ac:dyDescent="0.25">
      <c r="A4405" t="str">
        <f t="shared" si="68"/>
        <v>28125 Robledo de Chavela Madrid</v>
      </c>
      <c r="B4405" s="4" t="s">
        <v>8904</v>
      </c>
      <c r="C4405" s="4" t="s">
        <v>8905</v>
      </c>
      <c r="D4405" s="4" t="s">
        <v>8668</v>
      </c>
      <c r="E4405" s="4" t="s">
        <v>8669</v>
      </c>
      <c r="F4405" s="4">
        <v>-4.2393740299999996</v>
      </c>
      <c r="G4405" s="4">
        <v>40.501778479999999</v>
      </c>
    </row>
    <row r="4406" spans="1:7" x14ac:dyDescent="0.25">
      <c r="A4406" t="str">
        <f t="shared" si="68"/>
        <v>28126 Robregordo Madrid</v>
      </c>
      <c r="B4406" s="4" t="s">
        <v>8906</v>
      </c>
      <c r="C4406" s="4" t="s">
        <v>8907</v>
      </c>
      <c r="D4406" s="4" t="s">
        <v>8668</v>
      </c>
      <c r="E4406" s="4" t="s">
        <v>8669</v>
      </c>
      <c r="F4406" s="4">
        <v>-3.5935476799999999</v>
      </c>
      <c r="G4406" s="4">
        <v>41.106736079999997</v>
      </c>
    </row>
    <row r="4407" spans="1:7" x14ac:dyDescent="0.25">
      <c r="A4407" t="str">
        <f t="shared" si="68"/>
        <v>28127 Rozas de Madrid, Las Madrid</v>
      </c>
      <c r="B4407" s="4" t="s">
        <v>8908</v>
      </c>
      <c r="C4407" s="4" t="s">
        <v>8909</v>
      </c>
      <c r="D4407" s="4" t="s">
        <v>8668</v>
      </c>
      <c r="E4407" s="4" t="s">
        <v>8669</v>
      </c>
      <c r="F4407" s="4">
        <v>-3.8745730799999998</v>
      </c>
      <c r="G4407" s="4">
        <v>40.491951870000001</v>
      </c>
    </row>
    <row r="4408" spans="1:7" x14ac:dyDescent="0.25">
      <c r="A4408" t="str">
        <f t="shared" si="68"/>
        <v>28128 Rozas de Puerto Real Madrid</v>
      </c>
      <c r="B4408" s="4" t="s">
        <v>8910</v>
      </c>
      <c r="C4408" s="4" t="s">
        <v>8911</v>
      </c>
      <c r="D4408" s="4" t="s">
        <v>8668</v>
      </c>
      <c r="E4408" s="4" t="s">
        <v>8669</v>
      </c>
      <c r="F4408" s="4">
        <v>-4.4899313699999999</v>
      </c>
      <c r="G4408" s="4">
        <v>40.309825969999999</v>
      </c>
    </row>
    <row r="4409" spans="1:7" x14ac:dyDescent="0.25">
      <c r="A4409" t="str">
        <f t="shared" si="68"/>
        <v>28129 San Agustín del Guadalix Madrid</v>
      </c>
      <c r="B4409" s="4" t="s">
        <v>8912</v>
      </c>
      <c r="C4409" s="4" t="s">
        <v>8913</v>
      </c>
      <c r="D4409" s="4" t="s">
        <v>8668</v>
      </c>
      <c r="E4409" s="4" t="s">
        <v>8669</v>
      </c>
      <c r="F4409" s="4">
        <v>-3.6174311399999999</v>
      </c>
      <c r="G4409" s="4">
        <v>40.678939139999997</v>
      </c>
    </row>
    <row r="4410" spans="1:7" x14ac:dyDescent="0.25">
      <c r="A4410" t="str">
        <f t="shared" si="68"/>
        <v>28130 San Fernando de Henares Madrid</v>
      </c>
      <c r="B4410" s="4" t="s">
        <v>8914</v>
      </c>
      <c r="C4410" s="4" t="s">
        <v>8915</v>
      </c>
      <c r="D4410" s="4" t="s">
        <v>8668</v>
      </c>
      <c r="E4410" s="4" t="s">
        <v>8669</v>
      </c>
      <c r="F4410" s="4">
        <v>-3.53500587</v>
      </c>
      <c r="G4410" s="4">
        <v>40.425325209999997</v>
      </c>
    </row>
    <row r="4411" spans="1:7" x14ac:dyDescent="0.25">
      <c r="A4411" t="str">
        <f t="shared" si="68"/>
        <v>28131 San Lorenzo de El Escorial Madrid</v>
      </c>
      <c r="B4411" s="4" t="s">
        <v>8916</v>
      </c>
      <c r="C4411" s="4" t="s">
        <v>8917</v>
      </c>
      <c r="D4411" s="4" t="s">
        <v>8668</v>
      </c>
      <c r="E4411" s="4" t="s">
        <v>8669</v>
      </c>
      <c r="F4411" s="4">
        <v>-4.1450880300000001</v>
      </c>
      <c r="G4411" s="4">
        <v>40.592540630000002</v>
      </c>
    </row>
    <row r="4412" spans="1:7" x14ac:dyDescent="0.25">
      <c r="A4412" t="str">
        <f t="shared" si="68"/>
        <v>28132 San Martín de la Vega Madrid</v>
      </c>
      <c r="B4412" s="4" t="s">
        <v>8918</v>
      </c>
      <c r="C4412" s="4" t="s">
        <v>8919</v>
      </c>
      <c r="D4412" s="4" t="s">
        <v>8668</v>
      </c>
      <c r="E4412" s="4" t="s">
        <v>8669</v>
      </c>
      <c r="F4412" s="4">
        <v>-3.5700494699999998</v>
      </c>
      <c r="G4412" s="4">
        <v>40.207711519999997</v>
      </c>
    </row>
    <row r="4413" spans="1:7" x14ac:dyDescent="0.25">
      <c r="A4413" t="str">
        <f t="shared" si="68"/>
        <v>28133 San Martín de Valdeiglesias Madrid</v>
      </c>
      <c r="B4413" s="4" t="s">
        <v>8920</v>
      </c>
      <c r="C4413" s="4" t="s">
        <v>8921</v>
      </c>
      <c r="D4413" s="4" t="s">
        <v>8668</v>
      </c>
      <c r="E4413" s="4" t="s">
        <v>8669</v>
      </c>
      <c r="F4413" s="4">
        <v>-4.3969601699999998</v>
      </c>
      <c r="G4413" s="4">
        <v>40.361570720000003</v>
      </c>
    </row>
    <row r="4414" spans="1:7" x14ac:dyDescent="0.25">
      <c r="A4414" t="str">
        <f t="shared" si="68"/>
        <v>28134 San Sebastián de los Reyes Madrid</v>
      </c>
      <c r="B4414" s="4" t="s">
        <v>8922</v>
      </c>
      <c r="C4414" s="4" t="s">
        <v>8923</v>
      </c>
      <c r="D4414" s="4" t="s">
        <v>8668</v>
      </c>
      <c r="E4414" s="4" t="s">
        <v>8669</v>
      </c>
      <c r="F4414" s="4">
        <v>-3.62671879</v>
      </c>
      <c r="G4414" s="4">
        <v>40.547054699999997</v>
      </c>
    </row>
    <row r="4415" spans="1:7" x14ac:dyDescent="0.25">
      <c r="A4415" t="str">
        <f t="shared" si="68"/>
        <v>28135 Santa María de la Alameda Madrid</v>
      </c>
      <c r="B4415" s="4" t="s">
        <v>8924</v>
      </c>
      <c r="C4415" s="4" t="s">
        <v>8925</v>
      </c>
      <c r="D4415" s="4" t="s">
        <v>8668</v>
      </c>
      <c r="E4415" s="4" t="s">
        <v>8669</v>
      </c>
      <c r="F4415" s="4">
        <v>-4.2581315599999998</v>
      </c>
      <c r="G4415" s="4">
        <v>40.596139399999998</v>
      </c>
    </row>
    <row r="4416" spans="1:7" x14ac:dyDescent="0.25">
      <c r="A4416" t="str">
        <f t="shared" si="68"/>
        <v>28136 Santorcaz Madrid</v>
      </c>
      <c r="B4416" s="4" t="s">
        <v>8926</v>
      </c>
      <c r="C4416" s="4" t="s">
        <v>8927</v>
      </c>
      <c r="D4416" s="4" t="s">
        <v>8668</v>
      </c>
      <c r="E4416" s="4" t="s">
        <v>8669</v>
      </c>
      <c r="F4416" s="4">
        <v>-3.23495921</v>
      </c>
      <c r="G4416" s="4">
        <v>40.472302810000002</v>
      </c>
    </row>
    <row r="4417" spans="1:7" x14ac:dyDescent="0.25">
      <c r="A4417" t="str">
        <f t="shared" si="68"/>
        <v>28137 Santos de la Humosa, Los Madrid</v>
      </c>
      <c r="B4417" s="4" t="s">
        <v>8928</v>
      </c>
      <c r="C4417" s="4" t="s">
        <v>8929</v>
      </c>
      <c r="D4417" s="4" t="s">
        <v>8668</v>
      </c>
      <c r="E4417" s="4" t="s">
        <v>8669</v>
      </c>
      <c r="F4417" s="4">
        <v>-3.2596439199999998</v>
      </c>
      <c r="G4417" s="4">
        <v>40.501457950000002</v>
      </c>
    </row>
    <row r="4418" spans="1:7" x14ac:dyDescent="0.25">
      <c r="A4418" t="str">
        <f t="shared" si="68"/>
        <v>28138 Serna del Monte, La Madrid</v>
      </c>
      <c r="B4418" s="4" t="s">
        <v>8930</v>
      </c>
      <c r="C4418" s="4" t="s">
        <v>8931</v>
      </c>
      <c r="D4418" s="4" t="s">
        <v>8668</v>
      </c>
      <c r="E4418" s="4" t="s">
        <v>8669</v>
      </c>
      <c r="F4418" s="4">
        <v>-3.6260270100000001</v>
      </c>
      <c r="G4418" s="4">
        <v>41.032823720000003</v>
      </c>
    </row>
    <row r="4419" spans="1:7" x14ac:dyDescent="0.25">
      <c r="A4419" t="str">
        <f t="shared" ref="A4419:A4482" si="69">CONCATENATE(B4419, " ",C4419, " ",D4419)</f>
        <v>28140 Serranillos del Valle Madrid</v>
      </c>
      <c r="B4419" s="4" t="s">
        <v>8932</v>
      </c>
      <c r="C4419" s="4" t="s">
        <v>8933</v>
      </c>
      <c r="D4419" s="4" t="s">
        <v>8668</v>
      </c>
      <c r="E4419" s="4" t="s">
        <v>8669</v>
      </c>
      <c r="F4419" s="4">
        <v>-3.8842879099999998</v>
      </c>
      <c r="G4419" s="4">
        <v>40.20518963</v>
      </c>
    </row>
    <row r="4420" spans="1:7" x14ac:dyDescent="0.25">
      <c r="A4420" t="str">
        <f t="shared" si="69"/>
        <v>28141 Sevilla la Nueva Madrid</v>
      </c>
      <c r="B4420" s="4" t="s">
        <v>8934</v>
      </c>
      <c r="C4420" s="4" t="s">
        <v>8935</v>
      </c>
      <c r="D4420" s="4" t="s">
        <v>8668</v>
      </c>
      <c r="E4420" s="4" t="s">
        <v>8669</v>
      </c>
      <c r="F4420" s="4">
        <v>-4.0272837399999997</v>
      </c>
      <c r="G4420" s="4">
        <v>40.346615419999999</v>
      </c>
    </row>
    <row r="4421" spans="1:7" x14ac:dyDescent="0.25">
      <c r="A4421" t="str">
        <f t="shared" si="69"/>
        <v>28143 Somosierra Madrid</v>
      </c>
      <c r="B4421" s="4" t="s">
        <v>8936</v>
      </c>
      <c r="C4421" s="4" t="s">
        <v>8937</v>
      </c>
      <c r="D4421" s="4" t="s">
        <v>8668</v>
      </c>
      <c r="E4421" s="4" t="s">
        <v>8669</v>
      </c>
      <c r="F4421" s="4">
        <v>-3.5808440400000001</v>
      </c>
      <c r="G4421" s="4">
        <v>41.132879150000001</v>
      </c>
    </row>
    <row r="4422" spans="1:7" x14ac:dyDescent="0.25">
      <c r="A4422" t="str">
        <f t="shared" si="69"/>
        <v>28144 Soto del Real Madrid</v>
      </c>
      <c r="B4422" s="4" t="s">
        <v>8938</v>
      </c>
      <c r="C4422" s="4" t="s">
        <v>8939</v>
      </c>
      <c r="D4422" s="4" t="s">
        <v>8668</v>
      </c>
      <c r="E4422" s="4" t="s">
        <v>8669</v>
      </c>
      <c r="F4422" s="4">
        <v>-3.7882602599999999</v>
      </c>
      <c r="G4422" s="4">
        <v>40.752941939999999</v>
      </c>
    </row>
    <row r="4423" spans="1:7" x14ac:dyDescent="0.25">
      <c r="A4423" t="str">
        <f t="shared" si="69"/>
        <v>28145 Talamanca de Jarama Madrid</v>
      </c>
      <c r="B4423" s="4" t="s">
        <v>8940</v>
      </c>
      <c r="C4423" s="4" t="s">
        <v>8941</v>
      </c>
      <c r="D4423" s="4" t="s">
        <v>8668</v>
      </c>
      <c r="E4423" s="4" t="s">
        <v>8669</v>
      </c>
      <c r="F4423" s="4">
        <v>-3.5148700399999999</v>
      </c>
      <c r="G4423" s="4">
        <v>40.746185910000001</v>
      </c>
    </row>
    <row r="4424" spans="1:7" x14ac:dyDescent="0.25">
      <c r="A4424" t="str">
        <f t="shared" si="69"/>
        <v>28146 Tielmes Madrid</v>
      </c>
      <c r="B4424" s="4" t="s">
        <v>8942</v>
      </c>
      <c r="C4424" s="4" t="s">
        <v>8943</v>
      </c>
      <c r="D4424" s="4" t="s">
        <v>8668</v>
      </c>
      <c r="E4424" s="4" t="s">
        <v>8669</v>
      </c>
      <c r="F4424" s="4">
        <v>-3.3130502000000002</v>
      </c>
      <c r="G4424" s="4">
        <v>40.246483169999998</v>
      </c>
    </row>
    <row r="4425" spans="1:7" x14ac:dyDescent="0.25">
      <c r="A4425" t="str">
        <f t="shared" si="69"/>
        <v>28147 Titulcia Madrid</v>
      </c>
      <c r="B4425" s="4" t="s">
        <v>8944</v>
      </c>
      <c r="C4425" s="4" t="s">
        <v>8945</v>
      </c>
      <c r="D4425" s="4" t="s">
        <v>8668</v>
      </c>
      <c r="E4425" s="4" t="s">
        <v>8669</v>
      </c>
      <c r="F4425" s="4">
        <v>-3.5706782499999998</v>
      </c>
      <c r="G4425" s="4">
        <v>40.135516250000002</v>
      </c>
    </row>
    <row r="4426" spans="1:7" x14ac:dyDescent="0.25">
      <c r="A4426" t="str">
        <f t="shared" si="69"/>
        <v>28148 Torrejón de Ardoz Madrid</v>
      </c>
      <c r="B4426" s="4" t="s">
        <v>8946</v>
      </c>
      <c r="C4426" s="4" t="s">
        <v>8947</v>
      </c>
      <c r="D4426" s="4" t="s">
        <v>8668</v>
      </c>
      <c r="E4426" s="4" t="s">
        <v>8669</v>
      </c>
      <c r="F4426" s="4">
        <v>-3.4789901900000002</v>
      </c>
      <c r="G4426" s="4">
        <v>40.459156100000001</v>
      </c>
    </row>
    <row r="4427" spans="1:7" x14ac:dyDescent="0.25">
      <c r="A4427" t="str">
        <f t="shared" si="69"/>
        <v>28149 Torrejón de la Calzada Madrid</v>
      </c>
      <c r="B4427" s="4" t="s">
        <v>8948</v>
      </c>
      <c r="C4427" s="4" t="s">
        <v>8949</v>
      </c>
      <c r="D4427" s="4" t="s">
        <v>8668</v>
      </c>
      <c r="E4427" s="4" t="s">
        <v>8669</v>
      </c>
      <c r="F4427" s="4">
        <v>-3.7950423999999998</v>
      </c>
      <c r="G4427" s="4">
        <v>40.199872329999998</v>
      </c>
    </row>
    <row r="4428" spans="1:7" x14ac:dyDescent="0.25">
      <c r="A4428" t="str">
        <f t="shared" si="69"/>
        <v>28150 Torrejón de Velasco Madrid</v>
      </c>
      <c r="B4428" s="4" t="s">
        <v>8950</v>
      </c>
      <c r="C4428" s="4" t="s">
        <v>8951</v>
      </c>
      <c r="D4428" s="4" t="s">
        <v>8668</v>
      </c>
      <c r="E4428" s="4" t="s">
        <v>8669</v>
      </c>
      <c r="F4428" s="4">
        <v>-3.77887336</v>
      </c>
      <c r="G4428" s="4">
        <v>40.187360050000002</v>
      </c>
    </row>
    <row r="4429" spans="1:7" x14ac:dyDescent="0.25">
      <c r="A4429" t="str">
        <f t="shared" si="69"/>
        <v>28151 Torrelaguna Madrid</v>
      </c>
      <c r="B4429" s="4" t="s">
        <v>8952</v>
      </c>
      <c r="C4429" s="4" t="s">
        <v>8953</v>
      </c>
      <c r="D4429" s="4" t="s">
        <v>8668</v>
      </c>
      <c r="E4429" s="4" t="s">
        <v>8669</v>
      </c>
      <c r="F4429" s="4">
        <v>-3.53820055</v>
      </c>
      <c r="G4429" s="4">
        <v>40.828003099999997</v>
      </c>
    </row>
    <row r="4430" spans="1:7" x14ac:dyDescent="0.25">
      <c r="A4430" t="str">
        <f t="shared" si="69"/>
        <v>28152 Torrelodones Madrid</v>
      </c>
      <c r="B4430" s="4" t="s">
        <v>8954</v>
      </c>
      <c r="C4430" s="4" t="s">
        <v>8955</v>
      </c>
      <c r="D4430" s="4" t="s">
        <v>8668</v>
      </c>
      <c r="E4430" s="4" t="s">
        <v>8669</v>
      </c>
      <c r="F4430" s="4">
        <v>-3.9313557600000002</v>
      </c>
      <c r="G4430" s="4">
        <v>40.576497850000003</v>
      </c>
    </row>
    <row r="4431" spans="1:7" x14ac:dyDescent="0.25">
      <c r="A4431" t="str">
        <f t="shared" si="69"/>
        <v>28153 Torremocha de Jarama Madrid</v>
      </c>
      <c r="B4431" s="4" t="s">
        <v>8956</v>
      </c>
      <c r="C4431" s="4" t="s">
        <v>8957</v>
      </c>
      <c r="D4431" s="4" t="s">
        <v>8668</v>
      </c>
      <c r="E4431" s="4" t="s">
        <v>8669</v>
      </c>
      <c r="F4431" s="4">
        <v>-3.4958235499999999</v>
      </c>
      <c r="G4431" s="4">
        <v>40.835606540000001</v>
      </c>
    </row>
    <row r="4432" spans="1:7" x14ac:dyDescent="0.25">
      <c r="A4432" t="str">
        <f t="shared" si="69"/>
        <v>28154 Torres de la Alameda Madrid</v>
      </c>
      <c r="B4432" s="4" t="s">
        <v>8958</v>
      </c>
      <c r="C4432" s="4" t="s">
        <v>8959</v>
      </c>
      <c r="D4432" s="4" t="s">
        <v>8668</v>
      </c>
      <c r="E4432" s="4" t="s">
        <v>8669</v>
      </c>
      <c r="F4432" s="4">
        <v>-3.3630152999999998</v>
      </c>
      <c r="G4432" s="4">
        <v>40.406594120000001</v>
      </c>
    </row>
    <row r="4433" spans="1:7" x14ac:dyDescent="0.25">
      <c r="A4433" t="str">
        <f t="shared" si="69"/>
        <v>28155 Valdaracete Madrid</v>
      </c>
      <c r="B4433" s="4" t="s">
        <v>8960</v>
      </c>
      <c r="C4433" s="4" t="s">
        <v>8961</v>
      </c>
      <c r="D4433" s="4" t="s">
        <v>8668</v>
      </c>
      <c r="E4433" s="4" t="s">
        <v>8669</v>
      </c>
      <c r="F4433" s="4">
        <v>-3.1920228900000001</v>
      </c>
      <c r="G4433" s="4">
        <v>40.21010416</v>
      </c>
    </row>
    <row r="4434" spans="1:7" x14ac:dyDescent="0.25">
      <c r="A4434" t="str">
        <f t="shared" si="69"/>
        <v>28156 Valdeavero Madrid</v>
      </c>
      <c r="B4434" s="4" t="s">
        <v>8962</v>
      </c>
      <c r="C4434" s="4" t="s">
        <v>8963</v>
      </c>
      <c r="D4434" s="4" t="s">
        <v>8668</v>
      </c>
      <c r="E4434" s="4" t="s">
        <v>8669</v>
      </c>
      <c r="F4434" s="4">
        <v>-3.3316139900000001</v>
      </c>
      <c r="G4434" s="4">
        <v>40.631292260000002</v>
      </c>
    </row>
    <row r="4435" spans="1:7" x14ac:dyDescent="0.25">
      <c r="A4435" t="str">
        <f t="shared" si="69"/>
        <v>28157 Valdelaguna Madrid</v>
      </c>
      <c r="B4435" s="4" t="s">
        <v>8964</v>
      </c>
      <c r="C4435" s="4" t="s">
        <v>8965</v>
      </c>
      <c r="D4435" s="4" t="s">
        <v>8668</v>
      </c>
      <c r="E4435" s="4" t="s">
        <v>8669</v>
      </c>
      <c r="F4435" s="4">
        <v>-3.3667743400000001</v>
      </c>
      <c r="G4435" s="4">
        <v>40.162125150000001</v>
      </c>
    </row>
    <row r="4436" spans="1:7" x14ac:dyDescent="0.25">
      <c r="A4436" t="str">
        <f t="shared" si="69"/>
        <v>28158 Valdemanco Madrid</v>
      </c>
      <c r="B4436" s="4" t="s">
        <v>8966</v>
      </c>
      <c r="C4436" s="4" t="s">
        <v>8967</v>
      </c>
      <c r="D4436" s="4" t="s">
        <v>8668</v>
      </c>
      <c r="E4436" s="4" t="s">
        <v>8669</v>
      </c>
      <c r="F4436" s="4">
        <v>-3.6635059700000001</v>
      </c>
      <c r="G4436" s="4">
        <v>40.871816969999998</v>
      </c>
    </row>
    <row r="4437" spans="1:7" x14ac:dyDescent="0.25">
      <c r="A4437" t="str">
        <f t="shared" si="69"/>
        <v>28159 Valdemaqueda Madrid</v>
      </c>
      <c r="B4437" s="4" t="s">
        <v>8968</v>
      </c>
      <c r="C4437" s="4" t="s">
        <v>8969</v>
      </c>
      <c r="D4437" s="4" t="s">
        <v>8668</v>
      </c>
      <c r="E4437" s="4" t="s">
        <v>8669</v>
      </c>
      <c r="F4437" s="4">
        <v>-4.2951487000000004</v>
      </c>
      <c r="G4437" s="4">
        <v>40.511013460000001</v>
      </c>
    </row>
    <row r="4438" spans="1:7" x14ac:dyDescent="0.25">
      <c r="A4438" t="str">
        <f t="shared" si="69"/>
        <v>28160 Valdemorillo Madrid</v>
      </c>
      <c r="B4438" s="4" t="s">
        <v>8970</v>
      </c>
      <c r="C4438" s="4" t="s">
        <v>8971</v>
      </c>
      <c r="D4438" s="4" t="s">
        <v>8668</v>
      </c>
      <c r="E4438" s="4" t="s">
        <v>8669</v>
      </c>
      <c r="F4438" s="4">
        <v>-4.0670510899999996</v>
      </c>
      <c r="G4438" s="4">
        <v>40.50216434</v>
      </c>
    </row>
    <row r="4439" spans="1:7" x14ac:dyDescent="0.25">
      <c r="A4439" t="str">
        <f t="shared" si="69"/>
        <v>28161 Valdemoro Madrid</v>
      </c>
      <c r="B4439" s="4" t="s">
        <v>8972</v>
      </c>
      <c r="C4439" s="4" t="s">
        <v>8973</v>
      </c>
      <c r="D4439" s="4" t="s">
        <v>8668</v>
      </c>
      <c r="E4439" s="4" t="s">
        <v>8669</v>
      </c>
      <c r="F4439" s="4">
        <v>-3.67881474</v>
      </c>
      <c r="G4439" s="4">
        <v>40.188899480000003</v>
      </c>
    </row>
    <row r="4440" spans="1:7" x14ac:dyDescent="0.25">
      <c r="A4440" t="str">
        <f t="shared" si="69"/>
        <v>28162 Valdeolmos-Alalpardo Madrid</v>
      </c>
      <c r="B4440" s="4" t="s">
        <v>8974</v>
      </c>
      <c r="C4440" s="4" t="s">
        <v>8975</v>
      </c>
      <c r="D4440" s="4" t="s">
        <v>8668</v>
      </c>
      <c r="E4440" s="4" t="s">
        <v>8669</v>
      </c>
      <c r="F4440" s="4">
        <v>-3.4745635199999998</v>
      </c>
      <c r="G4440" s="4">
        <v>40.629569629999999</v>
      </c>
    </row>
    <row r="4441" spans="1:7" x14ac:dyDescent="0.25">
      <c r="A4441" t="str">
        <f t="shared" si="69"/>
        <v>28163 Valdepiélagos Madrid</v>
      </c>
      <c r="B4441" s="4" t="s">
        <v>8976</v>
      </c>
      <c r="C4441" s="4" t="s">
        <v>8977</v>
      </c>
      <c r="D4441" s="4" t="s">
        <v>8668</v>
      </c>
      <c r="E4441" s="4" t="s">
        <v>8669</v>
      </c>
      <c r="F4441" s="4">
        <v>-3.4636965100000001</v>
      </c>
      <c r="G4441" s="4">
        <v>40.762842970000001</v>
      </c>
    </row>
    <row r="4442" spans="1:7" x14ac:dyDescent="0.25">
      <c r="A4442" t="str">
        <f t="shared" si="69"/>
        <v>28164 Valdetorres de Jarama Madrid</v>
      </c>
      <c r="B4442" s="4" t="s">
        <v>8978</v>
      </c>
      <c r="C4442" s="4" t="s">
        <v>8979</v>
      </c>
      <c r="D4442" s="4" t="s">
        <v>8668</v>
      </c>
      <c r="E4442" s="4" t="s">
        <v>8669</v>
      </c>
      <c r="F4442" s="4">
        <v>-3.5126108</v>
      </c>
      <c r="G4442" s="4">
        <v>40.695594509999999</v>
      </c>
    </row>
    <row r="4443" spans="1:7" x14ac:dyDescent="0.25">
      <c r="A4443" t="str">
        <f t="shared" si="69"/>
        <v>28165 Valdilecha Madrid</v>
      </c>
      <c r="B4443" s="4" t="s">
        <v>8980</v>
      </c>
      <c r="C4443" s="4" t="s">
        <v>8981</v>
      </c>
      <c r="D4443" s="4" t="s">
        <v>8668</v>
      </c>
      <c r="E4443" s="4" t="s">
        <v>8669</v>
      </c>
      <c r="F4443" s="4">
        <v>-3.3037075300000001</v>
      </c>
      <c r="G4443" s="4">
        <v>40.295013859999997</v>
      </c>
    </row>
    <row r="4444" spans="1:7" x14ac:dyDescent="0.25">
      <c r="A4444" t="str">
        <f t="shared" si="69"/>
        <v>28166 Valverde de Alcalá Madrid</v>
      </c>
      <c r="B4444" s="4" t="s">
        <v>8982</v>
      </c>
      <c r="C4444" s="4" t="s">
        <v>8983</v>
      </c>
      <c r="D4444" s="4" t="s">
        <v>8668</v>
      </c>
      <c r="E4444" s="4" t="s">
        <v>8669</v>
      </c>
      <c r="F4444" s="4">
        <v>-3.29850931</v>
      </c>
      <c r="G4444" s="4">
        <v>40.4189401</v>
      </c>
    </row>
    <row r="4445" spans="1:7" x14ac:dyDescent="0.25">
      <c r="A4445" t="str">
        <f t="shared" si="69"/>
        <v>28167 Velilla de San Antonio Madrid</v>
      </c>
      <c r="B4445" s="4" t="s">
        <v>8984</v>
      </c>
      <c r="C4445" s="4" t="s">
        <v>8985</v>
      </c>
      <c r="D4445" s="4" t="s">
        <v>8668</v>
      </c>
      <c r="E4445" s="4" t="s">
        <v>8669</v>
      </c>
      <c r="F4445" s="4">
        <v>-3.48827482</v>
      </c>
      <c r="G4445" s="4">
        <v>40.366332149999998</v>
      </c>
    </row>
    <row r="4446" spans="1:7" x14ac:dyDescent="0.25">
      <c r="A4446" t="str">
        <f t="shared" si="69"/>
        <v>28168 Vellón, El Madrid</v>
      </c>
      <c r="B4446" s="4" t="s">
        <v>8986</v>
      </c>
      <c r="C4446" s="4" t="s">
        <v>8987</v>
      </c>
      <c r="D4446" s="4" t="s">
        <v>8668</v>
      </c>
      <c r="E4446" s="4" t="s">
        <v>8669</v>
      </c>
      <c r="F4446" s="4">
        <v>-3.5814928199999998</v>
      </c>
      <c r="G4446" s="4">
        <v>40.765986249999997</v>
      </c>
    </row>
    <row r="4447" spans="1:7" x14ac:dyDescent="0.25">
      <c r="A4447" t="str">
        <f t="shared" si="69"/>
        <v>28169 Venturada Madrid</v>
      </c>
      <c r="B4447" s="4" t="s">
        <v>8988</v>
      </c>
      <c r="C4447" s="4" t="s">
        <v>8989</v>
      </c>
      <c r="D4447" s="4" t="s">
        <v>8668</v>
      </c>
      <c r="E4447" s="4" t="s">
        <v>8669</v>
      </c>
      <c r="F4447" s="4">
        <v>-3.61779984</v>
      </c>
      <c r="G4447" s="4">
        <v>40.799633839999998</v>
      </c>
    </row>
    <row r="4448" spans="1:7" x14ac:dyDescent="0.25">
      <c r="A4448" t="str">
        <f t="shared" si="69"/>
        <v>28170 Villaconejos Madrid</v>
      </c>
      <c r="B4448" s="4" t="s">
        <v>8990</v>
      </c>
      <c r="C4448" s="4" t="s">
        <v>8991</v>
      </c>
      <c r="D4448" s="4" t="s">
        <v>8668</v>
      </c>
      <c r="E4448" s="4" t="s">
        <v>8669</v>
      </c>
      <c r="F4448" s="4">
        <v>-3.4856791</v>
      </c>
      <c r="G4448" s="4">
        <v>40.103920240000001</v>
      </c>
    </row>
    <row r="4449" spans="1:7" x14ac:dyDescent="0.25">
      <c r="A4449" t="str">
        <f t="shared" si="69"/>
        <v>28171 Villa del Prado Madrid</v>
      </c>
      <c r="B4449" s="4" t="s">
        <v>8992</v>
      </c>
      <c r="C4449" s="4" t="s">
        <v>8993</v>
      </c>
      <c r="D4449" s="4" t="s">
        <v>8668</v>
      </c>
      <c r="E4449" s="4" t="s">
        <v>8669</v>
      </c>
      <c r="F4449" s="4">
        <v>-4.3055315099999998</v>
      </c>
      <c r="G4449" s="4">
        <v>40.276432030000002</v>
      </c>
    </row>
    <row r="4450" spans="1:7" x14ac:dyDescent="0.25">
      <c r="A4450" t="str">
        <f t="shared" si="69"/>
        <v>28172 Villalbilla Madrid</v>
      </c>
      <c r="B4450" s="4" t="s">
        <v>8994</v>
      </c>
      <c r="C4450" s="4" t="s">
        <v>8995</v>
      </c>
      <c r="D4450" s="4" t="s">
        <v>8668</v>
      </c>
      <c r="E4450" s="4" t="s">
        <v>8669</v>
      </c>
      <c r="F4450" s="4">
        <v>-3.2977915900000001</v>
      </c>
      <c r="G4450" s="4">
        <v>40.432662899999997</v>
      </c>
    </row>
    <row r="4451" spans="1:7" x14ac:dyDescent="0.25">
      <c r="A4451" t="str">
        <f t="shared" si="69"/>
        <v>28173 Villamanrique de Tajo Madrid</v>
      </c>
      <c r="B4451" s="4" t="s">
        <v>8996</v>
      </c>
      <c r="C4451" s="4" t="s">
        <v>8997</v>
      </c>
      <c r="D4451" s="4" t="s">
        <v>8668</v>
      </c>
      <c r="E4451" s="4" t="s">
        <v>8669</v>
      </c>
      <c r="F4451" s="4">
        <v>-3.2386136599999999</v>
      </c>
      <c r="G4451" s="4">
        <v>40.067776879999997</v>
      </c>
    </row>
    <row r="4452" spans="1:7" x14ac:dyDescent="0.25">
      <c r="A4452" t="str">
        <f t="shared" si="69"/>
        <v>28174 Villamanta Madrid</v>
      </c>
      <c r="B4452" s="4" t="s">
        <v>8998</v>
      </c>
      <c r="C4452" s="4" t="s">
        <v>8999</v>
      </c>
      <c r="D4452" s="4" t="s">
        <v>8668</v>
      </c>
      <c r="E4452" s="4" t="s">
        <v>8669</v>
      </c>
      <c r="F4452" s="4">
        <v>-4.1076356299999999</v>
      </c>
      <c r="G4452" s="4">
        <v>40.300558690000003</v>
      </c>
    </row>
    <row r="4453" spans="1:7" x14ac:dyDescent="0.25">
      <c r="A4453" t="str">
        <f t="shared" si="69"/>
        <v>28175 Villamantilla Madrid</v>
      </c>
      <c r="B4453" s="4" t="s">
        <v>9000</v>
      </c>
      <c r="C4453" s="4" t="s">
        <v>9001</v>
      </c>
      <c r="D4453" s="4" t="s">
        <v>8668</v>
      </c>
      <c r="E4453" s="4" t="s">
        <v>8669</v>
      </c>
      <c r="F4453" s="4">
        <v>-4.1297797200000002</v>
      </c>
      <c r="G4453" s="4">
        <v>40.338678109999996</v>
      </c>
    </row>
    <row r="4454" spans="1:7" x14ac:dyDescent="0.25">
      <c r="A4454" t="str">
        <f t="shared" si="69"/>
        <v>28176 Villanueva de la Cañada Madrid</v>
      </c>
      <c r="B4454" s="4" t="s">
        <v>9002</v>
      </c>
      <c r="C4454" s="4" t="s">
        <v>9003</v>
      </c>
      <c r="D4454" s="4" t="s">
        <v>8668</v>
      </c>
      <c r="E4454" s="4" t="s">
        <v>8669</v>
      </c>
      <c r="F4454" s="4">
        <v>-4.0034081400000003</v>
      </c>
      <c r="G4454" s="4">
        <v>40.447752899999998</v>
      </c>
    </row>
    <row r="4455" spans="1:7" x14ac:dyDescent="0.25">
      <c r="A4455" t="str">
        <f t="shared" si="69"/>
        <v>28177 Villanueva del Pardillo Madrid</v>
      </c>
      <c r="B4455" s="4" t="s">
        <v>9004</v>
      </c>
      <c r="C4455" s="4" t="s">
        <v>9005</v>
      </c>
      <c r="D4455" s="4" t="s">
        <v>8668</v>
      </c>
      <c r="E4455" s="4" t="s">
        <v>8669</v>
      </c>
      <c r="F4455" s="4">
        <v>-3.9643834600000001</v>
      </c>
      <c r="G4455" s="4">
        <v>40.489544100000003</v>
      </c>
    </row>
    <row r="4456" spans="1:7" x14ac:dyDescent="0.25">
      <c r="A4456" t="str">
        <f t="shared" si="69"/>
        <v>28178 Villanueva de Perales Madrid</v>
      </c>
      <c r="B4456" s="4" t="s">
        <v>9006</v>
      </c>
      <c r="C4456" s="4" t="s">
        <v>9007</v>
      </c>
      <c r="D4456" s="4" t="s">
        <v>8668</v>
      </c>
      <c r="E4456" s="4" t="s">
        <v>8669</v>
      </c>
      <c r="F4456" s="4">
        <v>-4.1012586799999999</v>
      </c>
      <c r="G4456" s="4">
        <v>40.346998130000003</v>
      </c>
    </row>
    <row r="4457" spans="1:7" x14ac:dyDescent="0.25">
      <c r="A4457" t="str">
        <f t="shared" si="69"/>
        <v>28179 Villar del Olmo Madrid</v>
      </c>
      <c r="B4457" s="4" t="s">
        <v>9008</v>
      </c>
      <c r="C4457" s="4" t="s">
        <v>9009</v>
      </c>
      <c r="D4457" s="4" t="s">
        <v>8668</v>
      </c>
      <c r="E4457" s="4" t="s">
        <v>8669</v>
      </c>
      <c r="F4457" s="4">
        <v>-3.23536001</v>
      </c>
      <c r="G4457" s="4">
        <v>40.336173070000001</v>
      </c>
    </row>
    <row r="4458" spans="1:7" x14ac:dyDescent="0.25">
      <c r="A4458" t="str">
        <f t="shared" si="69"/>
        <v>28180 Villarejo de Salvanés Madrid</v>
      </c>
      <c r="B4458" s="4" t="s">
        <v>9010</v>
      </c>
      <c r="C4458" s="4" t="s">
        <v>9011</v>
      </c>
      <c r="D4458" s="4" t="s">
        <v>8668</v>
      </c>
      <c r="E4458" s="4" t="s">
        <v>8669</v>
      </c>
      <c r="F4458" s="4">
        <v>-3.2723262599999998</v>
      </c>
      <c r="G4458" s="4">
        <v>40.167834740000004</v>
      </c>
    </row>
    <row r="4459" spans="1:7" x14ac:dyDescent="0.25">
      <c r="A4459" t="str">
        <f t="shared" si="69"/>
        <v>28181 Villaviciosa de Odón Madrid</v>
      </c>
      <c r="B4459" s="4" t="s">
        <v>9012</v>
      </c>
      <c r="C4459" s="4" t="s">
        <v>9013</v>
      </c>
      <c r="D4459" s="4" t="s">
        <v>8668</v>
      </c>
      <c r="E4459" s="4" t="s">
        <v>8669</v>
      </c>
      <c r="F4459" s="4">
        <v>-3.8964842800000001</v>
      </c>
      <c r="G4459" s="4">
        <v>40.357648779999998</v>
      </c>
    </row>
    <row r="4460" spans="1:7" x14ac:dyDescent="0.25">
      <c r="A4460" t="str">
        <f t="shared" si="69"/>
        <v>28182 Villavieja del Lozoya Madrid</v>
      </c>
      <c r="B4460" s="4" t="s">
        <v>9014</v>
      </c>
      <c r="C4460" s="4" t="s">
        <v>9015</v>
      </c>
      <c r="D4460" s="4" t="s">
        <v>8668</v>
      </c>
      <c r="E4460" s="4" t="s">
        <v>8669</v>
      </c>
      <c r="F4460" s="4">
        <v>-3.67080596</v>
      </c>
      <c r="G4460" s="4">
        <v>41.005988870000003</v>
      </c>
    </row>
    <row r="4461" spans="1:7" x14ac:dyDescent="0.25">
      <c r="A4461" t="str">
        <f t="shared" si="69"/>
        <v>28183 Zarzalejo Madrid</v>
      </c>
      <c r="B4461" s="4" t="s">
        <v>9016</v>
      </c>
      <c r="C4461" s="4" t="s">
        <v>9017</v>
      </c>
      <c r="D4461" s="4" t="s">
        <v>8668</v>
      </c>
      <c r="E4461" s="4" t="s">
        <v>8669</v>
      </c>
      <c r="F4461" s="4">
        <v>-4.1824793500000004</v>
      </c>
      <c r="G4461" s="4">
        <v>40.548237890000003</v>
      </c>
    </row>
    <row r="4462" spans="1:7" x14ac:dyDescent="0.25">
      <c r="A4462" t="str">
        <f t="shared" si="69"/>
        <v>28901 Lozoyuela-Navas-Sieteiglesias Madrid</v>
      </c>
      <c r="B4462" s="4" t="s">
        <v>9018</v>
      </c>
      <c r="C4462" s="4" t="s">
        <v>9019</v>
      </c>
      <c r="D4462" s="4" t="s">
        <v>8668</v>
      </c>
      <c r="E4462" s="4" t="s">
        <v>8669</v>
      </c>
      <c r="F4462" s="4">
        <v>-3.6183967400000001</v>
      </c>
      <c r="G4462" s="4">
        <v>40.927819810000003</v>
      </c>
    </row>
    <row r="4463" spans="1:7" x14ac:dyDescent="0.25">
      <c r="A4463" t="str">
        <f t="shared" si="69"/>
        <v>28902 Puentes Viejas Madrid</v>
      </c>
      <c r="B4463" s="4" t="s">
        <v>9020</v>
      </c>
      <c r="C4463" s="4" t="s">
        <v>9021</v>
      </c>
      <c r="D4463" s="4" t="s">
        <v>8668</v>
      </c>
      <c r="E4463" s="4" t="s">
        <v>8669</v>
      </c>
      <c r="F4463" s="4">
        <v>-3.58326455</v>
      </c>
      <c r="G4463" s="4">
        <v>40.964450110000001</v>
      </c>
    </row>
    <row r="4464" spans="1:7" x14ac:dyDescent="0.25">
      <c r="A4464" t="str">
        <f t="shared" si="69"/>
        <v>28903 Tres Cantos Madrid</v>
      </c>
      <c r="B4464" s="4" t="s">
        <v>9022</v>
      </c>
      <c r="C4464" s="4" t="s">
        <v>9023</v>
      </c>
      <c r="D4464" s="4" t="s">
        <v>8668</v>
      </c>
      <c r="E4464" s="4" t="s">
        <v>8669</v>
      </c>
      <c r="F4464" s="4">
        <v>-3.7042058999999998</v>
      </c>
      <c r="G4464" s="4">
        <v>40.604905350000003</v>
      </c>
    </row>
    <row r="4465" spans="1:7" x14ac:dyDescent="0.25">
      <c r="A4465" t="str">
        <f t="shared" si="69"/>
        <v>29001 Alameda Málaga</v>
      </c>
      <c r="B4465" s="4" t="s">
        <v>9024</v>
      </c>
      <c r="C4465" s="4" t="s">
        <v>9025</v>
      </c>
      <c r="D4465" s="4" t="s">
        <v>9026</v>
      </c>
      <c r="E4465" s="4" t="s">
        <v>37</v>
      </c>
      <c r="F4465" s="4">
        <v>-4.66026922</v>
      </c>
      <c r="G4465" s="4">
        <v>37.209458699999999</v>
      </c>
    </row>
    <row r="4466" spans="1:7" x14ac:dyDescent="0.25">
      <c r="A4466" t="str">
        <f t="shared" si="69"/>
        <v>29002 Alcaucín Málaga</v>
      </c>
      <c r="B4466" s="4" t="s">
        <v>9027</v>
      </c>
      <c r="C4466" s="4" t="s">
        <v>9028</v>
      </c>
      <c r="D4466" s="4" t="s">
        <v>9026</v>
      </c>
      <c r="E4466" s="4" t="s">
        <v>37</v>
      </c>
      <c r="F4466" s="4">
        <v>-4.1141336800000001</v>
      </c>
      <c r="G4466" s="4">
        <v>36.902503230000001</v>
      </c>
    </row>
    <row r="4467" spans="1:7" x14ac:dyDescent="0.25">
      <c r="A4467" t="str">
        <f t="shared" si="69"/>
        <v>29003 Alfarnate Málaga</v>
      </c>
      <c r="B4467" s="4" t="s">
        <v>9029</v>
      </c>
      <c r="C4467" s="4" t="s">
        <v>9030</v>
      </c>
      <c r="D4467" s="4" t="s">
        <v>9026</v>
      </c>
      <c r="E4467" s="4" t="s">
        <v>37</v>
      </c>
      <c r="F4467" s="4">
        <v>-4.2596724400000001</v>
      </c>
      <c r="G4467" s="4">
        <v>36.995073750000003</v>
      </c>
    </row>
    <row r="4468" spans="1:7" x14ac:dyDescent="0.25">
      <c r="A4468" t="str">
        <f t="shared" si="69"/>
        <v>29004 Alfarnatejo Málaga</v>
      </c>
      <c r="B4468" s="4" t="s">
        <v>9031</v>
      </c>
      <c r="C4468" s="4" t="s">
        <v>9032</v>
      </c>
      <c r="D4468" s="4" t="s">
        <v>9026</v>
      </c>
      <c r="E4468" s="4" t="s">
        <v>37</v>
      </c>
      <c r="F4468" s="4">
        <v>-4.2720116499999996</v>
      </c>
      <c r="G4468" s="4">
        <v>36.979573610000003</v>
      </c>
    </row>
    <row r="4469" spans="1:7" x14ac:dyDescent="0.25">
      <c r="A4469" t="str">
        <f t="shared" si="69"/>
        <v>29005 Algarrobo Málaga</v>
      </c>
      <c r="B4469" s="4" t="s">
        <v>9033</v>
      </c>
      <c r="C4469" s="4" t="s">
        <v>9034</v>
      </c>
      <c r="D4469" s="4" t="s">
        <v>9026</v>
      </c>
      <c r="E4469" s="4" t="s">
        <v>37</v>
      </c>
      <c r="F4469" s="4">
        <v>-4.0399070799999999</v>
      </c>
      <c r="G4469" s="4">
        <v>36.773262109999997</v>
      </c>
    </row>
    <row r="4470" spans="1:7" x14ac:dyDescent="0.25">
      <c r="A4470" t="str">
        <f t="shared" si="69"/>
        <v>29006 Algatocín Málaga</v>
      </c>
      <c r="B4470" s="4" t="s">
        <v>9035</v>
      </c>
      <c r="C4470" s="4" t="s">
        <v>9036</v>
      </c>
      <c r="D4470" s="4" t="s">
        <v>9026</v>
      </c>
      <c r="E4470" s="4" t="s">
        <v>37</v>
      </c>
      <c r="F4470" s="4">
        <v>-5.2748105000000001</v>
      </c>
      <c r="G4470" s="4">
        <v>36.57399487</v>
      </c>
    </row>
    <row r="4471" spans="1:7" x14ac:dyDescent="0.25">
      <c r="A4471" t="str">
        <f t="shared" si="69"/>
        <v>29007 Alhaurín de la Torre Málaga</v>
      </c>
      <c r="B4471" s="4" t="s">
        <v>9037</v>
      </c>
      <c r="C4471" s="4" t="s">
        <v>9038</v>
      </c>
      <c r="D4471" s="4" t="s">
        <v>9026</v>
      </c>
      <c r="E4471" s="4" t="s">
        <v>37</v>
      </c>
      <c r="F4471" s="4">
        <v>-4.5604509000000002</v>
      </c>
      <c r="G4471" s="4">
        <v>36.663149109999999</v>
      </c>
    </row>
    <row r="4472" spans="1:7" x14ac:dyDescent="0.25">
      <c r="A4472" t="str">
        <f t="shared" si="69"/>
        <v>29008 Alhaurín el Grande Málaga</v>
      </c>
      <c r="B4472" s="4" t="s">
        <v>9039</v>
      </c>
      <c r="C4472" s="4" t="s">
        <v>9040</v>
      </c>
      <c r="D4472" s="4" t="s">
        <v>9026</v>
      </c>
      <c r="E4472" s="4" t="s">
        <v>37</v>
      </c>
      <c r="F4472" s="4">
        <v>-4.6870246900000003</v>
      </c>
      <c r="G4472" s="4">
        <v>36.645100249999999</v>
      </c>
    </row>
    <row r="4473" spans="1:7" x14ac:dyDescent="0.25">
      <c r="A4473" t="str">
        <f t="shared" si="69"/>
        <v>29009 Almáchar Málaga</v>
      </c>
      <c r="B4473" s="4" t="s">
        <v>9041</v>
      </c>
      <c r="C4473" s="4" t="s">
        <v>9042</v>
      </c>
      <c r="D4473" s="4" t="s">
        <v>9026</v>
      </c>
      <c r="E4473" s="4" t="s">
        <v>37</v>
      </c>
      <c r="F4473" s="4">
        <v>-4.2160805999999997</v>
      </c>
      <c r="G4473" s="4">
        <v>36.808928819999998</v>
      </c>
    </row>
    <row r="4474" spans="1:7" x14ac:dyDescent="0.25">
      <c r="A4474" t="str">
        <f t="shared" si="69"/>
        <v>29010 Almargen Málaga</v>
      </c>
      <c r="B4474" s="4" t="s">
        <v>9043</v>
      </c>
      <c r="C4474" s="4" t="s">
        <v>9044</v>
      </c>
      <c r="D4474" s="4" t="s">
        <v>9026</v>
      </c>
      <c r="E4474" s="4" t="s">
        <v>37</v>
      </c>
      <c r="F4474" s="4">
        <v>-5.0211392100000003</v>
      </c>
      <c r="G4474" s="4">
        <v>37.002113639999997</v>
      </c>
    </row>
    <row r="4475" spans="1:7" x14ac:dyDescent="0.25">
      <c r="A4475" t="str">
        <f t="shared" si="69"/>
        <v>29011 Almogía Málaga</v>
      </c>
      <c r="B4475" s="4" t="s">
        <v>9045</v>
      </c>
      <c r="C4475" s="4" t="s">
        <v>9046</v>
      </c>
      <c r="D4475" s="4" t="s">
        <v>9026</v>
      </c>
      <c r="E4475" s="4" t="s">
        <v>37</v>
      </c>
      <c r="F4475" s="4">
        <v>-4.5411543500000002</v>
      </c>
      <c r="G4475" s="4">
        <v>36.824730789999997</v>
      </c>
    </row>
    <row r="4476" spans="1:7" x14ac:dyDescent="0.25">
      <c r="A4476" t="str">
        <f t="shared" si="69"/>
        <v>29012 Álora Málaga</v>
      </c>
      <c r="B4476" s="4" t="s">
        <v>38</v>
      </c>
      <c r="C4476" s="4" t="s">
        <v>9047</v>
      </c>
      <c r="D4476" s="4" t="s">
        <v>9026</v>
      </c>
      <c r="E4476" s="4" t="s">
        <v>37</v>
      </c>
      <c r="F4476" s="4">
        <v>-4.7068554300000001</v>
      </c>
      <c r="G4476" s="4">
        <v>36.820630010000002</v>
      </c>
    </row>
    <row r="4477" spans="1:7" x14ac:dyDescent="0.25">
      <c r="A4477" t="str">
        <f t="shared" si="69"/>
        <v>29013 Alozaina Málaga</v>
      </c>
      <c r="B4477" s="4" t="s">
        <v>9048</v>
      </c>
      <c r="C4477" s="4" t="s">
        <v>9049</v>
      </c>
      <c r="D4477" s="4" t="s">
        <v>9026</v>
      </c>
      <c r="E4477" s="4" t="s">
        <v>37</v>
      </c>
      <c r="F4477" s="4">
        <v>-4.85529513</v>
      </c>
      <c r="G4477" s="4">
        <v>36.728264420000002</v>
      </c>
    </row>
    <row r="4478" spans="1:7" x14ac:dyDescent="0.25">
      <c r="A4478" t="str">
        <f t="shared" si="69"/>
        <v>29014 Alpandeire Málaga</v>
      </c>
      <c r="B4478" s="4" t="s">
        <v>9050</v>
      </c>
      <c r="C4478" s="4" t="s">
        <v>9051</v>
      </c>
      <c r="D4478" s="4" t="s">
        <v>9026</v>
      </c>
      <c r="E4478" s="4" t="s">
        <v>37</v>
      </c>
      <c r="F4478" s="4">
        <v>-5.20258909</v>
      </c>
      <c r="G4478" s="4">
        <v>36.633773499999997</v>
      </c>
    </row>
    <row r="4479" spans="1:7" x14ac:dyDescent="0.25">
      <c r="A4479" t="str">
        <f t="shared" si="69"/>
        <v>29015 Antequera Málaga</v>
      </c>
      <c r="B4479" s="4" t="s">
        <v>9052</v>
      </c>
      <c r="C4479" s="4" t="s">
        <v>9053</v>
      </c>
      <c r="D4479" s="4" t="s">
        <v>9026</v>
      </c>
      <c r="E4479" s="4" t="s">
        <v>37</v>
      </c>
      <c r="F4479" s="4">
        <v>-4.5580445100000002</v>
      </c>
      <c r="G4479" s="4">
        <v>37.014221499999998</v>
      </c>
    </row>
    <row r="4480" spans="1:7" x14ac:dyDescent="0.25">
      <c r="A4480" t="str">
        <f t="shared" si="69"/>
        <v>29016 Árchez Málaga</v>
      </c>
      <c r="B4480" s="4" t="s">
        <v>9054</v>
      </c>
      <c r="C4480" s="4" t="s">
        <v>9055</v>
      </c>
      <c r="D4480" s="4" t="s">
        <v>9026</v>
      </c>
      <c r="E4480" s="4" t="s">
        <v>37</v>
      </c>
      <c r="F4480" s="4">
        <v>-3.9908115</v>
      </c>
      <c r="G4480" s="4">
        <v>36.839035150000001</v>
      </c>
    </row>
    <row r="4481" spans="1:7" x14ac:dyDescent="0.25">
      <c r="A4481" t="str">
        <f t="shared" si="69"/>
        <v>29017 Archidona Málaga</v>
      </c>
      <c r="B4481" s="4" t="s">
        <v>9056</v>
      </c>
      <c r="C4481" s="4" t="s">
        <v>9057</v>
      </c>
      <c r="D4481" s="4" t="s">
        <v>9026</v>
      </c>
      <c r="E4481" s="4" t="s">
        <v>37</v>
      </c>
      <c r="F4481" s="4">
        <v>-4.39031416</v>
      </c>
      <c r="G4481" s="4">
        <v>37.097173490000003</v>
      </c>
    </row>
    <row r="4482" spans="1:7" x14ac:dyDescent="0.25">
      <c r="A4482" t="str">
        <f t="shared" si="69"/>
        <v>29018 Ardales Málaga</v>
      </c>
      <c r="B4482" s="4" t="s">
        <v>9058</v>
      </c>
      <c r="C4482" s="4" t="s">
        <v>9059</v>
      </c>
      <c r="D4482" s="4" t="s">
        <v>9026</v>
      </c>
      <c r="E4482" s="4" t="s">
        <v>37</v>
      </c>
      <c r="F4482" s="4">
        <v>-4.8454763500000002</v>
      </c>
      <c r="G4482" s="4">
        <v>36.876409090000003</v>
      </c>
    </row>
    <row r="4483" spans="1:7" x14ac:dyDescent="0.25">
      <c r="A4483" t="str">
        <f t="shared" ref="A4483:A4546" si="70">CONCATENATE(B4483, " ",C4483, " ",D4483)</f>
        <v>29019 Arenas Málaga</v>
      </c>
      <c r="B4483" s="4" t="s">
        <v>9060</v>
      </c>
      <c r="C4483" s="4" t="s">
        <v>9061</v>
      </c>
      <c r="D4483" s="4" t="s">
        <v>9026</v>
      </c>
      <c r="E4483" s="4" t="s">
        <v>37</v>
      </c>
      <c r="F4483" s="4">
        <v>-4.0441519000000001</v>
      </c>
      <c r="G4483" s="4">
        <v>36.816043049999998</v>
      </c>
    </row>
    <row r="4484" spans="1:7" x14ac:dyDescent="0.25">
      <c r="A4484" t="str">
        <f t="shared" si="70"/>
        <v>29020 Arriate Málaga</v>
      </c>
      <c r="B4484" s="4" t="s">
        <v>9062</v>
      </c>
      <c r="C4484" s="4" t="s">
        <v>9063</v>
      </c>
      <c r="D4484" s="4" t="s">
        <v>9026</v>
      </c>
      <c r="E4484" s="4" t="s">
        <v>37</v>
      </c>
      <c r="F4484" s="4">
        <v>-5.1417823399999998</v>
      </c>
      <c r="G4484" s="4">
        <v>36.798597340000001</v>
      </c>
    </row>
    <row r="4485" spans="1:7" x14ac:dyDescent="0.25">
      <c r="A4485" t="str">
        <f t="shared" si="70"/>
        <v>29021 Atajate Málaga</v>
      </c>
      <c r="B4485" s="4" t="s">
        <v>9064</v>
      </c>
      <c r="C4485" s="4" t="s">
        <v>9065</v>
      </c>
      <c r="D4485" s="4" t="s">
        <v>9026</v>
      </c>
      <c r="E4485" s="4" t="s">
        <v>37</v>
      </c>
      <c r="F4485" s="4">
        <v>-5.24535471</v>
      </c>
      <c r="G4485" s="4">
        <v>36.640366020000002</v>
      </c>
    </row>
    <row r="4486" spans="1:7" x14ac:dyDescent="0.25">
      <c r="A4486" t="str">
        <f t="shared" si="70"/>
        <v>29022 Benadalid Málaga</v>
      </c>
      <c r="B4486" s="4" t="s">
        <v>9066</v>
      </c>
      <c r="C4486" s="4" t="s">
        <v>9067</v>
      </c>
      <c r="D4486" s="4" t="s">
        <v>9026</v>
      </c>
      <c r="E4486" s="4" t="s">
        <v>37</v>
      </c>
      <c r="F4486" s="4">
        <v>-5.2686468099999999</v>
      </c>
      <c r="G4486" s="4">
        <v>36.605864779999997</v>
      </c>
    </row>
    <row r="4487" spans="1:7" x14ac:dyDescent="0.25">
      <c r="A4487" t="str">
        <f t="shared" si="70"/>
        <v>29023 Benahavís Málaga</v>
      </c>
      <c r="B4487" s="4" t="s">
        <v>9068</v>
      </c>
      <c r="C4487" s="4" t="s">
        <v>9069</v>
      </c>
      <c r="D4487" s="4" t="s">
        <v>9026</v>
      </c>
      <c r="E4487" s="4" t="s">
        <v>37</v>
      </c>
      <c r="F4487" s="4">
        <v>-5.0465432100000003</v>
      </c>
      <c r="G4487" s="4">
        <v>36.523799080000003</v>
      </c>
    </row>
    <row r="4488" spans="1:7" x14ac:dyDescent="0.25">
      <c r="A4488" t="str">
        <f t="shared" si="70"/>
        <v>29024 Benalauría Málaga</v>
      </c>
      <c r="B4488" s="4" t="s">
        <v>9070</v>
      </c>
      <c r="C4488" s="4" t="s">
        <v>9071</v>
      </c>
      <c r="D4488" s="4" t="s">
        <v>9026</v>
      </c>
      <c r="E4488" s="4" t="s">
        <v>37</v>
      </c>
      <c r="F4488" s="4">
        <v>-5.2602297599999996</v>
      </c>
      <c r="G4488" s="4">
        <v>36.593622910000001</v>
      </c>
    </row>
    <row r="4489" spans="1:7" x14ac:dyDescent="0.25">
      <c r="A4489" t="str">
        <f t="shared" si="70"/>
        <v>29025 Benalmádena Málaga</v>
      </c>
      <c r="B4489" s="4" t="s">
        <v>9072</v>
      </c>
      <c r="C4489" s="4" t="s">
        <v>9073</v>
      </c>
      <c r="D4489" s="4" t="s">
        <v>9026</v>
      </c>
      <c r="E4489" s="4" t="s">
        <v>37</v>
      </c>
      <c r="F4489" s="4">
        <v>-4.5724198899999999</v>
      </c>
      <c r="G4489" s="4">
        <v>36.59306145</v>
      </c>
    </row>
    <row r="4490" spans="1:7" x14ac:dyDescent="0.25">
      <c r="A4490" t="str">
        <f t="shared" si="70"/>
        <v>29026 Benamargosa Málaga</v>
      </c>
      <c r="B4490" s="4" t="s">
        <v>9074</v>
      </c>
      <c r="C4490" s="4" t="s">
        <v>9075</v>
      </c>
      <c r="D4490" s="4" t="s">
        <v>9026</v>
      </c>
      <c r="E4490" s="4" t="s">
        <v>37</v>
      </c>
      <c r="F4490" s="4">
        <v>-4.1939358899999997</v>
      </c>
      <c r="G4490" s="4">
        <v>36.833924109999998</v>
      </c>
    </row>
    <row r="4491" spans="1:7" x14ac:dyDescent="0.25">
      <c r="A4491" t="str">
        <f t="shared" si="70"/>
        <v>29027 Benamocarra Málaga</v>
      </c>
      <c r="B4491" s="4" t="s">
        <v>9076</v>
      </c>
      <c r="C4491" s="4" t="s">
        <v>9077</v>
      </c>
      <c r="D4491" s="4" t="s">
        <v>9026</v>
      </c>
      <c r="E4491" s="4" t="s">
        <v>37</v>
      </c>
      <c r="F4491" s="4">
        <v>-4.1599235600000002</v>
      </c>
      <c r="G4491" s="4">
        <v>36.79007301</v>
      </c>
    </row>
    <row r="4492" spans="1:7" x14ac:dyDescent="0.25">
      <c r="A4492" t="str">
        <f t="shared" si="70"/>
        <v>29028 Benaoján Málaga</v>
      </c>
      <c r="B4492" s="4" t="s">
        <v>9078</v>
      </c>
      <c r="C4492" s="4" t="s">
        <v>9079</v>
      </c>
      <c r="D4492" s="4" t="s">
        <v>9026</v>
      </c>
      <c r="E4492" s="4" t="s">
        <v>37</v>
      </c>
      <c r="F4492" s="4">
        <v>-5.2537229099999996</v>
      </c>
      <c r="G4492" s="4">
        <v>36.71871118</v>
      </c>
    </row>
    <row r="4493" spans="1:7" x14ac:dyDescent="0.25">
      <c r="A4493" t="str">
        <f t="shared" si="70"/>
        <v>29029 Benarrabá Málaga</v>
      </c>
      <c r="B4493" s="4" t="s">
        <v>9080</v>
      </c>
      <c r="C4493" s="4" t="s">
        <v>9081</v>
      </c>
      <c r="D4493" s="4" t="s">
        <v>9026</v>
      </c>
      <c r="E4493" s="4" t="s">
        <v>37</v>
      </c>
      <c r="F4493" s="4">
        <v>-5.27575547</v>
      </c>
      <c r="G4493" s="4">
        <v>36.551723940000002</v>
      </c>
    </row>
    <row r="4494" spans="1:7" x14ac:dyDescent="0.25">
      <c r="A4494" t="str">
        <f t="shared" si="70"/>
        <v>29030 Borge, El Málaga</v>
      </c>
      <c r="B4494" s="4" t="s">
        <v>9082</v>
      </c>
      <c r="C4494" s="4" t="s">
        <v>9083</v>
      </c>
      <c r="D4494" s="4" t="s">
        <v>9026</v>
      </c>
      <c r="E4494" s="4" t="s">
        <v>37</v>
      </c>
      <c r="F4494" s="4">
        <v>-4.2350467500000004</v>
      </c>
      <c r="G4494" s="4">
        <v>36.814403310000003</v>
      </c>
    </row>
    <row r="4495" spans="1:7" x14ac:dyDescent="0.25">
      <c r="A4495" t="str">
        <f t="shared" si="70"/>
        <v>29031 Burgo, El Málaga</v>
      </c>
      <c r="B4495" s="4" t="s">
        <v>9084</v>
      </c>
      <c r="C4495" s="4" t="s">
        <v>9085</v>
      </c>
      <c r="D4495" s="4" t="s">
        <v>9026</v>
      </c>
      <c r="E4495" s="4" t="s">
        <v>37</v>
      </c>
      <c r="F4495" s="4">
        <v>-4.9453862600000003</v>
      </c>
      <c r="G4495" s="4">
        <v>36.788027509999999</v>
      </c>
    </row>
    <row r="4496" spans="1:7" x14ac:dyDescent="0.25">
      <c r="A4496" t="str">
        <f t="shared" si="70"/>
        <v>29032 Campillos Málaga</v>
      </c>
      <c r="B4496" s="4" t="s">
        <v>9086</v>
      </c>
      <c r="C4496" s="4" t="s">
        <v>9087</v>
      </c>
      <c r="D4496" s="4" t="s">
        <v>9026</v>
      </c>
      <c r="E4496" s="4" t="s">
        <v>37</v>
      </c>
      <c r="F4496" s="4">
        <v>-4.8622344200000001</v>
      </c>
      <c r="G4496" s="4">
        <v>37.047344240000001</v>
      </c>
    </row>
    <row r="4497" spans="1:7" x14ac:dyDescent="0.25">
      <c r="A4497" t="str">
        <f t="shared" si="70"/>
        <v>29033 Canillas de Aceituno Málaga</v>
      </c>
      <c r="B4497" s="4" t="s">
        <v>9088</v>
      </c>
      <c r="C4497" s="4" t="s">
        <v>9089</v>
      </c>
      <c r="D4497" s="4" t="s">
        <v>9026</v>
      </c>
      <c r="E4497" s="4" t="s">
        <v>37</v>
      </c>
      <c r="F4497" s="4">
        <v>-4.0829233599999997</v>
      </c>
      <c r="G4497" s="4">
        <v>36.87340554</v>
      </c>
    </row>
    <row r="4498" spans="1:7" x14ac:dyDescent="0.25">
      <c r="A4498" t="str">
        <f t="shared" si="70"/>
        <v>29034 Canillas de Albaida Málaga</v>
      </c>
      <c r="B4498" s="4" t="s">
        <v>9090</v>
      </c>
      <c r="C4498" s="4" t="s">
        <v>9091</v>
      </c>
      <c r="D4498" s="4" t="s">
        <v>9026</v>
      </c>
      <c r="E4498" s="4" t="s">
        <v>37</v>
      </c>
      <c r="F4498" s="4">
        <v>-3.9882238499999998</v>
      </c>
      <c r="G4498" s="4">
        <v>36.846241079999999</v>
      </c>
    </row>
    <row r="4499" spans="1:7" x14ac:dyDescent="0.25">
      <c r="A4499" t="str">
        <f t="shared" si="70"/>
        <v>29035 Cañete la Real Málaga</v>
      </c>
      <c r="B4499" s="4" t="s">
        <v>9092</v>
      </c>
      <c r="C4499" s="4" t="s">
        <v>9093</v>
      </c>
      <c r="D4499" s="4" t="s">
        <v>9026</v>
      </c>
      <c r="E4499" s="4" t="s">
        <v>37</v>
      </c>
      <c r="F4499" s="4">
        <v>-5.02326403</v>
      </c>
      <c r="G4499" s="4">
        <v>36.950812130000003</v>
      </c>
    </row>
    <row r="4500" spans="1:7" x14ac:dyDescent="0.25">
      <c r="A4500" t="str">
        <f t="shared" si="70"/>
        <v>29036 Carratraca Málaga</v>
      </c>
      <c r="B4500" s="4" t="s">
        <v>9094</v>
      </c>
      <c r="C4500" s="4" t="s">
        <v>9095</v>
      </c>
      <c r="D4500" s="4" t="s">
        <v>9026</v>
      </c>
      <c r="E4500" s="4" t="s">
        <v>37</v>
      </c>
      <c r="F4500" s="4">
        <v>-4.8206512899999998</v>
      </c>
      <c r="G4500" s="4">
        <v>36.853843560000001</v>
      </c>
    </row>
    <row r="4501" spans="1:7" x14ac:dyDescent="0.25">
      <c r="A4501" t="str">
        <f t="shared" si="70"/>
        <v>29037 Cartajima Málaga</v>
      </c>
      <c r="B4501" s="4" t="s">
        <v>9096</v>
      </c>
      <c r="C4501" s="4" t="s">
        <v>9097</v>
      </c>
      <c r="D4501" s="4" t="s">
        <v>9026</v>
      </c>
      <c r="E4501" s="4" t="s">
        <v>37</v>
      </c>
      <c r="F4501" s="4">
        <v>-5.1541367300000003</v>
      </c>
      <c r="G4501" s="4">
        <v>36.645583449999997</v>
      </c>
    </row>
    <row r="4502" spans="1:7" x14ac:dyDescent="0.25">
      <c r="A4502" t="str">
        <f t="shared" si="70"/>
        <v>29038 Cártama Málaga</v>
      </c>
      <c r="B4502" s="4" t="s">
        <v>9098</v>
      </c>
      <c r="C4502" s="4" t="s">
        <v>9099</v>
      </c>
      <c r="D4502" s="4" t="s">
        <v>9026</v>
      </c>
      <c r="E4502" s="4" t="s">
        <v>37</v>
      </c>
      <c r="F4502" s="4">
        <v>-4.6317165300000003</v>
      </c>
      <c r="G4502" s="4">
        <v>36.710057820000003</v>
      </c>
    </row>
    <row r="4503" spans="1:7" x14ac:dyDescent="0.25">
      <c r="A4503" t="str">
        <f t="shared" si="70"/>
        <v>29039 Casabermeja Málaga</v>
      </c>
      <c r="B4503" s="4" t="s">
        <v>9100</v>
      </c>
      <c r="C4503" s="4" t="s">
        <v>9101</v>
      </c>
      <c r="D4503" s="4" t="s">
        <v>9026</v>
      </c>
      <c r="E4503" s="4" t="s">
        <v>37</v>
      </c>
      <c r="F4503" s="4">
        <v>-4.4295797200000004</v>
      </c>
      <c r="G4503" s="4">
        <v>36.893926489999998</v>
      </c>
    </row>
    <row r="4504" spans="1:7" x14ac:dyDescent="0.25">
      <c r="A4504" t="str">
        <f t="shared" si="70"/>
        <v>29040 Casarabonela Málaga</v>
      </c>
      <c r="B4504" s="4" t="s">
        <v>9102</v>
      </c>
      <c r="C4504" s="4" t="s">
        <v>9103</v>
      </c>
      <c r="D4504" s="4" t="s">
        <v>9026</v>
      </c>
      <c r="E4504" s="4" t="s">
        <v>37</v>
      </c>
      <c r="F4504" s="4">
        <v>-4.84309805</v>
      </c>
      <c r="G4504" s="4">
        <v>36.784806340000003</v>
      </c>
    </row>
    <row r="4505" spans="1:7" x14ac:dyDescent="0.25">
      <c r="A4505" t="str">
        <f t="shared" si="70"/>
        <v>29041 Casares Málaga</v>
      </c>
      <c r="B4505" s="4" t="s">
        <v>9104</v>
      </c>
      <c r="C4505" s="4" t="s">
        <v>9105</v>
      </c>
      <c r="D4505" s="4" t="s">
        <v>9026</v>
      </c>
      <c r="E4505" s="4" t="s">
        <v>37</v>
      </c>
      <c r="F4505" s="4">
        <v>-5.2738314099999997</v>
      </c>
      <c r="G4505" s="4">
        <v>36.442767539999998</v>
      </c>
    </row>
    <row r="4506" spans="1:7" x14ac:dyDescent="0.25">
      <c r="A4506" t="str">
        <f t="shared" si="70"/>
        <v>29042 Coín Málaga</v>
      </c>
      <c r="B4506" s="4" t="s">
        <v>9106</v>
      </c>
      <c r="C4506" s="4" t="s">
        <v>9107</v>
      </c>
      <c r="D4506" s="4" t="s">
        <v>9026</v>
      </c>
      <c r="E4506" s="4" t="s">
        <v>37</v>
      </c>
      <c r="F4506" s="4">
        <v>-4.7595868499999998</v>
      </c>
      <c r="G4506" s="4">
        <v>36.659870050000002</v>
      </c>
    </row>
    <row r="4507" spans="1:7" x14ac:dyDescent="0.25">
      <c r="A4507" t="str">
        <f t="shared" si="70"/>
        <v>29043 Colmenar Málaga</v>
      </c>
      <c r="B4507" s="4" t="s">
        <v>9108</v>
      </c>
      <c r="C4507" s="4" t="s">
        <v>9109</v>
      </c>
      <c r="D4507" s="4" t="s">
        <v>9026</v>
      </c>
      <c r="E4507" s="4" t="s">
        <v>37</v>
      </c>
      <c r="F4507" s="4">
        <v>-4.3364816299999998</v>
      </c>
      <c r="G4507" s="4">
        <v>36.903176289999998</v>
      </c>
    </row>
    <row r="4508" spans="1:7" x14ac:dyDescent="0.25">
      <c r="A4508" t="str">
        <f t="shared" si="70"/>
        <v>29044 Comares Málaga</v>
      </c>
      <c r="B4508" s="4" t="s">
        <v>9110</v>
      </c>
      <c r="C4508" s="4" t="s">
        <v>9111</v>
      </c>
      <c r="D4508" s="4" t="s">
        <v>9026</v>
      </c>
      <c r="E4508" s="4" t="s">
        <v>37</v>
      </c>
      <c r="F4508" s="4">
        <v>-4.2463838200000001</v>
      </c>
      <c r="G4508" s="4">
        <v>36.849827689999998</v>
      </c>
    </row>
    <row r="4509" spans="1:7" x14ac:dyDescent="0.25">
      <c r="A4509" t="str">
        <f t="shared" si="70"/>
        <v>29045 Cómpeta Málaga</v>
      </c>
      <c r="B4509" s="4" t="s">
        <v>9112</v>
      </c>
      <c r="C4509" s="4" t="s">
        <v>9113</v>
      </c>
      <c r="D4509" s="4" t="s">
        <v>9026</v>
      </c>
      <c r="E4509" s="4" t="s">
        <v>37</v>
      </c>
      <c r="F4509" s="4">
        <v>-3.9748180999999998</v>
      </c>
      <c r="G4509" s="4">
        <v>36.832803210000002</v>
      </c>
    </row>
    <row r="4510" spans="1:7" x14ac:dyDescent="0.25">
      <c r="A4510" t="str">
        <f t="shared" si="70"/>
        <v>29046 Cortes de la Frontera Málaga</v>
      </c>
      <c r="B4510" s="4" t="s">
        <v>9114</v>
      </c>
      <c r="C4510" s="4" t="s">
        <v>9115</v>
      </c>
      <c r="D4510" s="4" t="s">
        <v>9026</v>
      </c>
      <c r="E4510" s="4" t="s">
        <v>37</v>
      </c>
      <c r="F4510" s="4">
        <v>-5.3424317099999996</v>
      </c>
      <c r="G4510" s="4">
        <v>36.617812530000002</v>
      </c>
    </row>
    <row r="4511" spans="1:7" x14ac:dyDescent="0.25">
      <c r="A4511" t="str">
        <f t="shared" si="70"/>
        <v>29047 Cuevas Bajas Málaga</v>
      </c>
      <c r="B4511" s="4" t="s">
        <v>9116</v>
      </c>
      <c r="C4511" s="4" t="s">
        <v>9117</v>
      </c>
      <c r="D4511" s="4" t="s">
        <v>9026</v>
      </c>
      <c r="E4511" s="4" t="s">
        <v>37</v>
      </c>
      <c r="F4511" s="4">
        <v>-4.4884611300000001</v>
      </c>
      <c r="G4511" s="4">
        <v>37.23576989</v>
      </c>
    </row>
    <row r="4512" spans="1:7" x14ac:dyDescent="0.25">
      <c r="A4512" t="str">
        <f t="shared" si="70"/>
        <v>29048 Cuevas del Becerro Málaga</v>
      </c>
      <c r="B4512" s="4" t="s">
        <v>9118</v>
      </c>
      <c r="C4512" s="4" t="s">
        <v>9119</v>
      </c>
      <c r="D4512" s="4" t="s">
        <v>9026</v>
      </c>
      <c r="E4512" s="4" t="s">
        <v>37</v>
      </c>
      <c r="F4512" s="4">
        <v>-5.0465770599999997</v>
      </c>
      <c r="G4512" s="4">
        <v>36.875208460000003</v>
      </c>
    </row>
    <row r="4513" spans="1:7" x14ac:dyDescent="0.25">
      <c r="A4513" t="str">
        <f t="shared" si="70"/>
        <v>29049 Cuevas de San Marcos Málaga</v>
      </c>
      <c r="B4513" s="4" t="s">
        <v>9120</v>
      </c>
      <c r="C4513" s="4" t="s">
        <v>9121</v>
      </c>
      <c r="D4513" s="4" t="s">
        <v>9026</v>
      </c>
      <c r="E4513" s="4" t="s">
        <v>37</v>
      </c>
      <c r="F4513" s="4">
        <v>-4.4141022799999998</v>
      </c>
      <c r="G4513" s="4">
        <v>37.267659010000003</v>
      </c>
    </row>
    <row r="4514" spans="1:7" x14ac:dyDescent="0.25">
      <c r="A4514" t="str">
        <f t="shared" si="70"/>
        <v>29050 Cútar Málaga</v>
      </c>
      <c r="B4514" s="4" t="s">
        <v>9122</v>
      </c>
      <c r="C4514" s="4" t="s">
        <v>9123</v>
      </c>
      <c r="D4514" s="4" t="s">
        <v>9026</v>
      </c>
      <c r="E4514" s="4" t="s">
        <v>37</v>
      </c>
      <c r="F4514" s="4">
        <v>-4.2287787999999997</v>
      </c>
      <c r="G4514" s="4">
        <v>36.831180449999998</v>
      </c>
    </row>
    <row r="4515" spans="1:7" x14ac:dyDescent="0.25">
      <c r="A4515" t="str">
        <f t="shared" si="70"/>
        <v>29051 Estepona Málaga</v>
      </c>
      <c r="B4515" s="4" t="s">
        <v>9124</v>
      </c>
      <c r="C4515" s="4" t="s">
        <v>9125</v>
      </c>
      <c r="D4515" s="4" t="s">
        <v>9026</v>
      </c>
      <c r="E4515" s="4" t="s">
        <v>37</v>
      </c>
      <c r="F4515" s="4">
        <v>-5.1463571999999997</v>
      </c>
      <c r="G4515" s="4">
        <v>36.426576679999997</v>
      </c>
    </row>
    <row r="4516" spans="1:7" x14ac:dyDescent="0.25">
      <c r="A4516" t="str">
        <f t="shared" si="70"/>
        <v>29052 Faraján Málaga</v>
      </c>
      <c r="B4516" s="4" t="s">
        <v>39</v>
      </c>
      <c r="C4516" s="4" t="s">
        <v>9126</v>
      </c>
      <c r="D4516" s="4" t="s">
        <v>9026</v>
      </c>
      <c r="E4516" s="4" t="s">
        <v>37</v>
      </c>
      <c r="F4516" s="4">
        <v>-5.1890925599999997</v>
      </c>
      <c r="G4516" s="4">
        <v>36.616428499999998</v>
      </c>
    </row>
    <row r="4517" spans="1:7" x14ac:dyDescent="0.25">
      <c r="A4517" t="str">
        <f t="shared" si="70"/>
        <v>29053 Frigiliana Málaga</v>
      </c>
      <c r="B4517" s="4" t="s">
        <v>9127</v>
      </c>
      <c r="C4517" s="4" t="s">
        <v>9128</v>
      </c>
      <c r="D4517" s="4" t="s">
        <v>9026</v>
      </c>
      <c r="E4517" s="4" t="s">
        <v>37</v>
      </c>
      <c r="F4517" s="4">
        <v>-3.8987568700000002</v>
      </c>
      <c r="G4517" s="4">
        <v>36.792999719999997</v>
      </c>
    </row>
    <row r="4518" spans="1:7" x14ac:dyDescent="0.25">
      <c r="A4518" t="str">
        <f t="shared" si="70"/>
        <v>29054 Fuengirola Málaga</v>
      </c>
      <c r="B4518" s="4" t="s">
        <v>9129</v>
      </c>
      <c r="C4518" s="4" t="s">
        <v>9130</v>
      </c>
      <c r="D4518" s="4" t="s">
        <v>9026</v>
      </c>
      <c r="E4518" s="4" t="s">
        <v>37</v>
      </c>
      <c r="F4518" s="4">
        <v>-4.6237830799999999</v>
      </c>
      <c r="G4518" s="4">
        <v>36.539028389999999</v>
      </c>
    </row>
    <row r="4519" spans="1:7" x14ac:dyDescent="0.25">
      <c r="A4519" t="str">
        <f t="shared" si="70"/>
        <v>29055 Fuente de Piedra Málaga</v>
      </c>
      <c r="B4519" s="4" t="s">
        <v>9131</v>
      </c>
      <c r="C4519" s="4" t="s">
        <v>9132</v>
      </c>
      <c r="D4519" s="4" t="s">
        <v>9026</v>
      </c>
      <c r="E4519" s="4" t="s">
        <v>37</v>
      </c>
      <c r="F4519" s="4">
        <v>-4.7319506599999999</v>
      </c>
      <c r="G4519" s="4">
        <v>37.135509200000001</v>
      </c>
    </row>
    <row r="4520" spans="1:7" x14ac:dyDescent="0.25">
      <c r="A4520" t="str">
        <f t="shared" si="70"/>
        <v>29056 Gaucín Málaga</v>
      </c>
      <c r="B4520" s="4" t="s">
        <v>9133</v>
      </c>
      <c r="C4520" s="4" t="s">
        <v>9134</v>
      </c>
      <c r="D4520" s="4" t="s">
        <v>9026</v>
      </c>
      <c r="E4520" s="4" t="s">
        <v>37</v>
      </c>
      <c r="F4520" s="4">
        <v>-5.3148786000000001</v>
      </c>
      <c r="G4520" s="4">
        <v>36.517290260000003</v>
      </c>
    </row>
    <row r="4521" spans="1:7" x14ac:dyDescent="0.25">
      <c r="A4521" t="str">
        <f t="shared" si="70"/>
        <v>29057 Genalguacil Málaga</v>
      </c>
      <c r="B4521" s="4" t="s">
        <v>9135</v>
      </c>
      <c r="C4521" s="4" t="s">
        <v>9136</v>
      </c>
      <c r="D4521" s="4" t="s">
        <v>9026</v>
      </c>
      <c r="E4521" s="4" t="s">
        <v>37</v>
      </c>
      <c r="F4521" s="4">
        <v>-5.23619755</v>
      </c>
      <c r="G4521" s="4">
        <v>36.544720980000001</v>
      </c>
    </row>
    <row r="4522" spans="1:7" x14ac:dyDescent="0.25">
      <c r="A4522" t="str">
        <f t="shared" si="70"/>
        <v>29058 Guaro Málaga</v>
      </c>
      <c r="B4522" s="4" t="s">
        <v>9137</v>
      </c>
      <c r="C4522" s="4" t="s">
        <v>9138</v>
      </c>
      <c r="D4522" s="4" t="s">
        <v>9026</v>
      </c>
      <c r="E4522" s="4" t="s">
        <v>37</v>
      </c>
      <c r="F4522" s="4">
        <v>-4.8332102800000003</v>
      </c>
      <c r="G4522" s="4">
        <v>36.65596592</v>
      </c>
    </row>
    <row r="4523" spans="1:7" x14ac:dyDescent="0.25">
      <c r="A4523" t="str">
        <f t="shared" si="70"/>
        <v>29059 Humilladero Málaga</v>
      </c>
      <c r="B4523" s="4" t="s">
        <v>9139</v>
      </c>
      <c r="C4523" s="4" t="s">
        <v>9140</v>
      </c>
      <c r="D4523" s="4" t="s">
        <v>9026</v>
      </c>
      <c r="E4523" s="4" t="s">
        <v>37</v>
      </c>
      <c r="F4523" s="4">
        <v>-4.7008793400000002</v>
      </c>
      <c r="G4523" s="4">
        <v>37.113363219999997</v>
      </c>
    </row>
    <row r="4524" spans="1:7" x14ac:dyDescent="0.25">
      <c r="A4524" t="str">
        <f t="shared" si="70"/>
        <v>29060 Igualeja Málaga</v>
      </c>
      <c r="B4524" s="4" t="s">
        <v>9141</v>
      </c>
      <c r="C4524" s="4" t="s">
        <v>9142</v>
      </c>
      <c r="D4524" s="4" t="s">
        <v>9026</v>
      </c>
      <c r="E4524" s="4" t="s">
        <v>37</v>
      </c>
      <c r="F4524" s="4">
        <v>-5.1217209199999996</v>
      </c>
      <c r="G4524" s="4">
        <v>36.630824750000002</v>
      </c>
    </row>
    <row r="4525" spans="1:7" x14ac:dyDescent="0.25">
      <c r="A4525" t="str">
        <f t="shared" si="70"/>
        <v>29061 Istán Málaga</v>
      </c>
      <c r="B4525" s="4" t="s">
        <v>9143</v>
      </c>
      <c r="C4525" s="4" t="s">
        <v>9144</v>
      </c>
      <c r="D4525" s="4" t="s">
        <v>9026</v>
      </c>
      <c r="E4525" s="4" t="s">
        <v>37</v>
      </c>
      <c r="F4525" s="4">
        <v>-4.9497999000000004</v>
      </c>
      <c r="G4525" s="4">
        <v>36.582187159999997</v>
      </c>
    </row>
    <row r="4526" spans="1:7" x14ac:dyDescent="0.25">
      <c r="A4526" t="str">
        <f t="shared" si="70"/>
        <v>29062 Iznate Málaga</v>
      </c>
      <c r="B4526" s="4" t="s">
        <v>9145</v>
      </c>
      <c r="C4526" s="4" t="s">
        <v>9146</v>
      </c>
      <c r="D4526" s="4" t="s">
        <v>9026</v>
      </c>
      <c r="E4526" s="4" t="s">
        <v>37</v>
      </c>
      <c r="F4526" s="4">
        <v>-4.1849051599999996</v>
      </c>
      <c r="G4526" s="4">
        <v>36.776215299999997</v>
      </c>
    </row>
    <row r="4527" spans="1:7" x14ac:dyDescent="0.25">
      <c r="A4527" t="str">
        <f t="shared" si="70"/>
        <v>29063 Jimera de Líbar Málaga</v>
      </c>
      <c r="B4527" s="4" t="s">
        <v>9147</v>
      </c>
      <c r="C4527" s="4" t="s">
        <v>9148</v>
      </c>
      <c r="D4527" s="4" t="s">
        <v>9026</v>
      </c>
      <c r="E4527" s="4" t="s">
        <v>37</v>
      </c>
      <c r="F4527" s="4">
        <v>-5.2745200800000003</v>
      </c>
      <c r="G4527" s="4">
        <v>36.650925800000003</v>
      </c>
    </row>
    <row r="4528" spans="1:7" x14ac:dyDescent="0.25">
      <c r="A4528" t="str">
        <f t="shared" si="70"/>
        <v>29064 Jubrique Málaga</v>
      </c>
      <c r="B4528" s="4" t="s">
        <v>9149</v>
      </c>
      <c r="C4528" s="4" t="s">
        <v>9150</v>
      </c>
      <c r="D4528" s="4" t="s">
        <v>9026</v>
      </c>
      <c r="E4528" s="4" t="s">
        <v>37</v>
      </c>
      <c r="F4528" s="4">
        <v>-5.2150682000000002</v>
      </c>
      <c r="G4528" s="4">
        <v>36.564475170000001</v>
      </c>
    </row>
    <row r="4529" spans="1:7" x14ac:dyDescent="0.25">
      <c r="A4529" t="str">
        <f t="shared" si="70"/>
        <v>29065 Júzcar Málaga</v>
      </c>
      <c r="B4529" s="4" t="s">
        <v>9151</v>
      </c>
      <c r="C4529" s="4" t="s">
        <v>9152</v>
      </c>
      <c r="D4529" s="4" t="s">
        <v>9026</v>
      </c>
      <c r="E4529" s="4" t="s">
        <v>37</v>
      </c>
      <c r="F4529" s="4">
        <v>-5.1711020799999998</v>
      </c>
      <c r="G4529" s="4">
        <v>36.625572589999997</v>
      </c>
    </row>
    <row r="4530" spans="1:7" x14ac:dyDescent="0.25">
      <c r="A4530" t="str">
        <f t="shared" si="70"/>
        <v>29066 Macharaviaya Málaga</v>
      </c>
      <c r="B4530" s="4" t="s">
        <v>9153</v>
      </c>
      <c r="C4530" s="4" t="s">
        <v>9154</v>
      </c>
      <c r="D4530" s="4" t="s">
        <v>9026</v>
      </c>
      <c r="E4530" s="4" t="s">
        <v>37</v>
      </c>
      <c r="F4530" s="4">
        <v>-4.2138249400000003</v>
      </c>
      <c r="G4530" s="4">
        <v>36.762582760000001</v>
      </c>
    </row>
    <row r="4531" spans="1:7" x14ac:dyDescent="0.25">
      <c r="A4531" t="str">
        <f t="shared" si="70"/>
        <v>29067 Málaga Málaga</v>
      </c>
      <c r="B4531" s="4" t="s">
        <v>9155</v>
      </c>
      <c r="C4531" s="4" t="s">
        <v>9026</v>
      </c>
      <c r="D4531" s="4" t="s">
        <v>9026</v>
      </c>
      <c r="E4531" s="4" t="s">
        <v>37</v>
      </c>
      <c r="F4531" s="4">
        <v>-4.4199751100000002</v>
      </c>
      <c r="G4531" s="4">
        <v>36.720342670000001</v>
      </c>
    </row>
    <row r="4532" spans="1:7" x14ac:dyDescent="0.25">
      <c r="A4532" t="str">
        <f t="shared" si="70"/>
        <v>29068 Manilva Málaga</v>
      </c>
      <c r="B4532" s="4" t="s">
        <v>9156</v>
      </c>
      <c r="C4532" s="4" t="s">
        <v>9157</v>
      </c>
      <c r="D4532" s="4" t="s">
        <v>9026</v>
      </c>
      <c r="E4532" s="4" t="s">
        <v>37</v>
      </c>
      <c r="F4532" s="4">
        <v>-5.2505015000000004</v>
      </c>
      <c r="G4532" s="4">
        <v>36.377702159999998</v>
      </c>
    </row>
    <row r="4533" spans="1:7" x14ac:dyDescent="0.25">
      <c r="A4533" t="str">
        <f t="shared" si="70"/>
        <v>29069 Marbella Málaga</v>
      </c>
      <c r="B4533" s="4" t="s">
        <v>9158</v>
      </c>
      <c r="C4533" s="4" t="s">
        <v>9159</v>
      </c>
      <c r="D4533" s="4" t="s">
        <v>9026</v>
      </c>
      <c r="E4533" s="4" t="s">
        <v>37</v>
      </c>
      <c r="F4533" s="4">
        <v>-4.8840663700000002</v>
      </c>
      <c r="G4533" s="4">
        <v>36.509638469999999</v>
      </c>
    </row>
    <row r="4534" spans="1:7" x14ac:dyDescent="0.25">
      <c r="A4534" t="str">
        <f t="shared" si="70"/>
        <v>29070 Mijas Málaga</v>
      </c>
      <c r="B4534" s="4" t="s">
        <v>9160</v>
      </c>
      <c r="C4534" s="4" t="s">
        <v>9161</v>
      </c>
      <c r="D4534" s="4" t="s">
        <v>9026</v>
      </c>
      <c r="E4534" s="4" t="s">
        <v>37</v>
      </c>
      <c r="F4534" s="4">
        <v>-4.6390280300000004</v>
      </c>
      <c r="G4534" s="4">
        <v>36.593390390000003</v>
      </c>
    </row>
    <row r="4535" spans="1:7" x14ac:dyDescent="0.25">
      <c r="A4535" t="str">
        <f t="shared" si="70"/>
        <v>29071 Moclinejo Málaga</v>
      </c>
      <c r="B4535" s="4" t="s">
        <v>9162</v>
      </c>
      <c r="C4535" s="4" t="s">
        <v>9163</v>
      </c>
      <c r="D4535" s="4" t="s">
        <v>9026</v>
      </c>
      <c r="E4535" s="4" t="s">
        <v>37</v>
      </c>
      <c r="F4535" s="4">
        <v>-4.2535556699999999</v>
      </c>
      <c r="G4535" s="4">
        <v>36.771013850000003</v>
      </c>
    </row>
    <row r="4536" spans="1:7" x14ac:dyDescent="0.25">
      <c r="A4536" t="str">
        <f t="shared" si="70"/>
        <v>29072 Mollina Málaga</v>
      </c>
      <c r="B4536" s="4" t="s">
        <v>9164</v>
      </c>
      <c r="C4536" s="4" t="s">
        <v>9165</v>
      </c>
      <c r="D4536" s="4" t="s">
        <v>9026</v>
      </c>
      <c r="E4536" s="4" t="s">
        <v>37</v>
      </c>
      <c r="F4536" s="4">
        <v>-4.6577642900000003</v>
      </c>
      <c r="G4536" s="4">
        <v>37.1257807</v>
      </c>
    </row>
    <row r="4537" spans="1:7" x14ac:dyDescent="0.25">
      <c r="A4537" t="str">
        <f t="shared" si="70"/>
        <v>29073 Monda Málaga</v>
      </c>
      <c r="B4537" s="4" t="s">
        <v>9166</v>
      </c>
      <c r="C4537" s="4" t="s">
        <v>9167</v>
      </c>
      <c r="D4537" s="4" t="s">
        <v>9026</v>
      </c>
      <c r="E4537" s="4" t="s">
        <v>37</v>
      </c>
      <c r="F4537" s="4">
        <v>-4.8327146499999998</v>
      </c>
      <c r="G4537" s="4">
        <v>36.629843020000003</v>
      </c>
    </row>
    <row r="4538" spans="1:7" x14ac:dyDescent="0.25">
      <c r="A4538" t="str">
        <f t="shared" si="70"/>
        <v>29074 Montejaque Málaga</v>
      </c>
      <c r="B4538" s="4" t="s">
        <v>9168</v>
      </c>
      <c r="C4538" s="4" t="s">
        <v>9169</v>
      </c>
      <c r="D4538" s="4" t="s">
        <v>9026</v>
      </c>
      <c r="E4538" s="4" t="s">
        <v>37</v>
      </c>
      <c r="F4538" s="4">
        <v>-5.2517259899999997</v>
      </c>
      <c r="G4538" s="4">
        <v>36.73390878</v>
      </c>
    </row>
    <row r="4539" spans="1:7" x14ac:dyDescent="0.25">
      <c r="A4539" t="str">
        <f t="shared" si="70"/>
        <v>29075 Nerja Málaga</v>
      </c>
      <c r="B4539" s="4" t="s">
        <v>9170</v>
      </c>
      <c r="C4539" s="4" t="s">
        <v>9171</v>
      </c>
      <c r="D4539" s="4" t="s">
        <v>9026</v>
      </c>
      <c r="E4539" s="4" t="s">
        <v>37</v>
      </c>
      <c r="F4539" s="4">
        <v>-3.87667655</v>
      </c>
      <c r="G4539" s="4">
        <v>36.744846840000001</v>
      </c>
    </row>
    <row r="4540" spans="1:7" x14ac:dyDescent="0.25">
      <c r="A4540" t="str">
        <f t="shared" si="70"/>
        <v>29076 Ojén Málaga</v>
      </c>
      <c r="B4540" s="4" t="s">
        <v>9172</v>
      </c>
      <c r="C4540" s="4" t="s">
        <v>9173</v>
      </c>
      <c r="D4540" s="4" t="s">
        <v>9026</v>
      </c>
      <c r="E4540" s="4" t="s">
        <v>37</v>
      </c>
      <c r="F4540" s="4">
        <v>-4.8573279999999999</v>
      </c>
      <c r="G4540" s="4">
        <v>36.563713999999997</v>
      </c>
    </row>
    <row r="4541" spans="1:7" x14ac:dyDescent="0.25">
      <c r="A4541" t="str">
        <f t="shared" si="70"/>
        <v>29077 Parauta Málaga</v>
      </c>
      <c r="B4541" s="4" t="s">
        <v>9174</v>
      </c>
      <c r="C4541" s="4" t="s">
        <v>9175</v>
      </c>
      <c r="D4541" s="4" t="s">
        <v>9026</v>
      </c>
      <c r="E4541" s="4" t="s">
        <v>37</v>
      </c>
      <c r="F4541" s="4">
        <v>-5.1295111799999997</v>
      </c>
      <c r="G4541" s="4">
        <v>36.656688930000001</v>
      </c>
    </row>
    <row r="4542" spans="1:7" x14ac:dyDescent="0.25">
      <c r="A4542" t="str">
        <f t="shared" si="70"/>
        <v>29079 Periana Málaga</v>
      </c>
      <c r="B4542" s="4" t="s">
        <v>9176</v>
      </c>
      <c r="C4542" s="4" t="s">
        <v>9177</v>
      </c>
      <c r="D4542" s="4" t="s">
        <v>9026</v>
      </c>
      <c r="E4542" s="4" t="s">
        <v>37</v>
      </c>
      <c r="F4542" s="4">
        <v>-4.1904503200000001</v>
      </c>
      <c r="G4542" s="4">
        <v>36.926596879999998</v>
      </c>
    </row>
    <row r="4543" spans="1:7" x14ac:dyDescent="0.25">
      <c r="A4543" t="str">
        <f t="shared" si="70"/>
        <v>29080 Pizarra Málaga</v>
      </c>
      <c r="B4543" s="4" t="s">
        <v>9178</v>
      </c>
      <c r="C4543" s="4" t="s">
        <v>9179</v>
      </c>
      <c r="D4543" s="4" t="s">
        <v>9026</v>
      </c>
      <c r="E4543" s="4" t="s">
        <v>37</v>
      </c>
      <c r="F4543" s="4">
        <v>-4.7087290900000003</v>
      </c>
      <c r="G4543" s="4">
        <v>36.767197170000003</v>
      </c>
    </row>
    <row r="4544" spans="1:7" x14ac:dyDescent="0.25">
      <c r="A4544" t="str">
        <f t="shared" si="70"/>
        <v>29081 Pujerra Málaga</v>
      </c>
      <c r="B4544" s="4" t="s">
        <v>9180</v>
      </c>
      <c r="C4544" s="4" t="s">
        <v>9181</v>
      </c>
      <c r="D4544" s="4" t="s">
        <v>9026</v>
      </c>
      <c r="E4544" s="4" t="s">
        <v>37</v>
      </c>
      <c r="F4544" s="4">
        <v>-5.14938232</v>
      </c>
      <c r="G4544" s="4">
        <v>36.612924290000002</v>
      </c>
    </row>
    <row r="4545" spans="1:7" x14ac:dyDescent="0.25">
      <c r="A4545" t="str">
        <f t="shared" si="70"/>
        <v>29082 Rincón de la Victoria Málaga</v>
      </c>
      <c r="B4545" s="4" t="s">
        <v>9182</v>
      </c>
      <c r="C4545" s="4" t="s">
        <v>9183</v>
      </c>
      <c r="D4545" s="4" t="s">
        <v>9026</v>
      </c>
      <c r="E4545" s="4" t="s">
        <v>37</v>
      </c>
      <c r="F4545" s="4">
        <v>-4.2923038499999997</v>
      </c>
      <c r="G4545" s="4">
        <v>36.716343070000001</v>
      </c>
    </row>
    <row r="4546" spans="1:7" x14ac:dyDescent="0.25">
      <c r="A4546" t="str">
        <f t="shared" si="70"/>
        <v>29083 Riogordo Málaga</v>
      </c>
      <c r="B4546" s="4" t="s">
        <v>9184</v>
      </c>
      <c r="C4546" s="4" t="s">
        <v>9185</v>
      </c>
      <c r="D4546" s="4" t="s">
        <v>9026</v>
      </c>
      <c r="E4546" s="4" t="s">
        <v>37</v>
      </c>
      <c r="F4546" s="4">
        <v>-4.2935946200000004</v>
      </c>
      <c r="G4546" s="4">
        <v>36.915801610000003</v>
      </c>
    </row>
    <row r="4547" spans="1:7" x14ac:dyDescent="0.25">
      <c r="A4547" t="str">
        <f t="shared" ref="A4547:A4610" si="71">CONCATENATE(B4547, " ",C4547, " ",D4547)</f>
        <v>29084 Ronda Málaga</v>
      </c>
      <c r="B4547" s="4" t="s">
        <v>9186</v>
      </c>
      <c r="C4547" s="4" t="s">
        <v>9187</v>
      </c>
      <c r="D4547" s="4" t="s">
        <v>9026</v>
      </c>
      <c r="E4547" s="4" t="s">
        <v>37</v>
      </c>
      <c r="F4547" s="4">
        <v>-5.1654185999999997</v>
      </c>
      <c r="G4547" s="4">
        <v>36.737259049999999</v>
      </c>
    </row>
    <row r="4548" spans="1:7" x14ac:dyDescent="0.25">
      <c r="A4548" t="str">
        <f t="shared" si="71"/>
        <v>29085 Salares Málaga</v>
      </c>
      <c r="B4548" s="4" t="s">
        <v>9188</v>
      </c>
      <c r="C4548" s="4" t="s">
        <v>9189</v>
      </c>
      <c r="D4548" s="4" t="s">
        <v>9026</v>
      </c>
      <c r="E4548" s="4" t="s">
        <v>37</v>
      </c>
      <c r="F4548" s="4">
        <v>-4.0241888599999998</v>
      </c>
      <c r="G4548" s="4">
        <v>36.85425695</v>
      </c>
    </row>
    <row r="4549" spans="1:7" x14ac:dyDescent="0.25">
      <c r="A4549" t="str">
        <f t="shared" si="71"/>
        <v>29086 Sayalonga Málaga</v>
      </c>
      <c r="B4549" s="4" t="s">
        <v>9190</v>
      </c>
      <c r="C4549" s="4" t="s">
        <v>9191</v>
      </c>
      <c r="D4549" s="4" t="s">
        <v>9026</v>
      </c>
      <c r="E4549" s="4" t="s">
        <v>37</v>
      </c>
      <c r="F4549" s="4">
        <v>-4.0129073399999999</v>
      </c>
      <c r="G4549" s="4">
        <v>36.798365670000003</v>
      </c>
    </row>
    <row r="4550" spans="1:7" x14ac:dyDescent="0.25">
      <c r="A4550" t="str">
        <f t="shared" si="71"/>
        <v>29087 Sedella Málaga</v>
      </c>
      <c r="B4550" s="4" t="s">
        <v>9192</v>
      </c>
      <c r="C4550" s="4" t="s">
        <v>9193</v>
      </c>
      <c r="D4550" s="4" t="s">
        <v>9026</v>
      </c>
      <c r="E4550" s="4" t="s">
        <v>37</v>
      </c>
      <c r="F4550" s="4">
        <v>-4.0336547200000004</v>
      </c>
      <c r="G4550" s="4">
        <v>36.861638839999998</v>
      </c>
    </row>
    <row r="4551" spans="1:7" x14ac:dyDescent="0.25">
      <c r="A4551" t="str">
        <f t="shared" si="71"/>
        <v>29088 Sierra de Yeguas Málaga</v>
      </c>
      <c r="B4551" s="4" t="s">
        <v>9194</v>
      </c>
      <c r="C4551" s="4" t="s">
        <v>9195</v>
      </c>
      <c r="D4551" s="4" t="s">
        <v>9026</v>
      </c>
      <c r="E4551" s="4" t="s">
        <v>37</v>
      </c>
      <c r="F4551" s="4">
        <v>-4.8686133099999997</v>
      </c>
      <c r="G4551" s="4">
        <v>37.124006799999997</v>
      </c>
    </row>
    <row r="4552" spans="1:7" x14ac:dyDescent="0.25">
      <c r="A4552" t="str">
        <f t="shared" si="71"/>
        <v>29089 Teba Málaga</v>
      </c>
      <c r="B4552" s="4" t="s">
        <v>9196</v>
      </c>
      <c r="C4552" s="4" t="s">
        <v>9197</v>
      </c>
      <c r="D4552" s="4" t="s">
        <v>9026</v>
      </c>
      <c r="E4552" s="4" t="s">
        <v>37</v>
      </c>
      <c r="F4552" s="4">
        <v>-4.9215817199999998</v>
      </c>
      <c r="G4552" s="4">
        <v>36.981324409999999</v>
      </c>
    </row>
    <row r="4553" spans="1:7" x14ac:dyDescent="0.25">
      <c r="A4553" t="str">
        <f t="shared" si="71"/>
        <v>29090 Tolox Málaga</v>
      </c>
      <c r="B4553" s="4" t="s">
        <v>9198</v>
      </c>
      <c r="C4553" s="4" t="s">
        <v>9199</v>
      </c>
      <c r="D4553" s="4" t="s">
        <v>9026</v>
      </c>
      <c r="E4553" s="4" t="s">
        <v>37</v>
      </c>
      <c r="F4553" s="4">
        <v>-4.9044942499999999</v>
      </c>
      <c r="G4553" s="4">
        <v>36.687774279999999</v>
      </c>
    </row>
    <row r="4554" spans="1:7" x14ac:dyDescent="0.25">
      <c r="A4554" t="str">
        <f t="shared" si="71"/>
        <v>29091 Torrox Málaga</v>
      </c>
      <c r="B4554" s="4" t="s">
        <v>9200</v>
      </c>
      <c r="C4554" s="4" t="s">
        <v>9201</v>
      </c>
      <c r="D4554" s="4" t="s">
        <v>9026</v>
      </c>
      <c r="E4554" s="4" t="s">
        <v>37</v>
      </c>
      <c r="F4554" s="4">
        <v>-3.9529276699999998</v>
      </c>
      <c r="G4554" s="4">
        <v>36.758620839999999</v>
      </c>
    </row>
    <row r="4555" spans="1:7" x14ac:dyDescent="0.25">
      <c r="A4555" t="str">
        <f t="shared" si="71"/>
        <v>29092 Totalán Málaga</v>
      </c>
      <c r="B4555" s="4" t="s">
        <v>9202</v>
      </c>
      <c r="C4555" s="4" t="s">
        <v>9203</v>
      </c>
      <c r="D4555" s="4" t="s">
        <v>9026</v>
      </c>
      <c r="E4555" s="4" t="s">
        <v>37</v>
      </c>
      <c r="F4555" s="4">
        <v>-4.29735785</v>
      </c>
      <c r="G4555" s="4">
        <v>36.765190009999998</v>
      </c>
    </row>
    <row r="4556" spans="1:7" x14ac:dyDescent="0.25">
      <c r="A4556" t="str">
        <f t="shared" si="71"/>
        <v>29093 Valle de Abdalajís Málaga</v>
      </c>
      <c r="B4556" s="4" t="s">
        <v>9204</v>
      </c>
      <c r="C4556" s="4" t="s">
        <v>9205</v>
      </c>
      <c r="D4556" s="4" t="s">
        <v>9026</v>
      </c>
      <c r="E4556" s="4" t="s">
        <v>37</v>
      </c>
      <c r="F4556" s="4">
        <v>-4.6824986400000004</v>
      </c>
      <c r="G4556" s="4">
        <v>36.93133959</v>
      </c>
    </row>
    <row r="4557" spans="1:7" x14ac:dyDescent="0.25">
      <c r="A4557" t="str">
        <f t="shared" si="71"/>
        <v>29094 Vélez-Málaga Málaga</v>
      </c>
      <c r="B4557" s="4" t="s">
        <v>9206</v>
      </c>
      <c r="C4557" s="4" t="s">
        <v>9207</v>
      </c>
      <c r="D4557" s="4" t="s">
        <v>9026</v>
      </c>
      <c r="E4557" s="4" t="s">
        <v>37</v>
      </c>
      <c r="F4557" s="4">
        <v>-4.1021092299999999</v>
      </c>
      <c r="G4557" s="4">
        <v>36.782708100000001</v>
      </c>
    </row>
    <row r="4558" spans="1:7" x14ac:dyDescent="0.25">
      <c r="A4558" t="str">
        <f t="shared" si="71"/>
        <v>29095 Villanueva de Algaidas Málaga</v>
      </c>
      <c r="B4558" s="4" t="s">
        <v>9208</v>
      </c>
      <c r="C4558" s="4" t="s">
        <v>9209</v>
      </c>
      <c r="D4558" s="4" t="s">
        <v>9026</v>
      </c>
      <c r="E4558" s="4" t="s">
        <v>37</v>
      </c>
      <c r="F4558" s="4">
        <v>-4.4507809700000003</v>
      </c>
      <c r="G4558" s="4">
        <v>37.186601289999999</v>
      </c>
    </row>
    <row r="4559" spans="1:7" x14ac:dyDescent="0.25">
      <c r="A4559" t="str">
        <f t="shared" si="71"/>
        <v>29096 Villanueva del Rosario Málaga</v>
      </c>
      <c r="B4559" s="4" t="s">
        <v>9210</v>
      </c>
      <c r="C4559" s="4" t="s">
        <v>9211</v>
      </c>
      <c r="D4559" s="4" t="s">
        <v>9026</v>
      </c>
      <c r="E4559" s="4" t="s">
        <v>37</v>
      </c>
      <c r="F4559" s="4">
        <v>-4.3639455600000003</v>
      </c>
      <c r="G4559" s="4">
        <v>36.99699553</v>
      </c>
    </row>
    <row r="4560" spans="1:7" x14ac:dyDescent="0.25">
      <c r="A4560" t="str">
        <f t="shared" si="71"/>
        <v>29097 Villanueva del Trabuco Málaga</v>
      </c>
      <c r="B4560" s="4" t="s">
        <v>9212</v>
      </c>
      <c r="C4560" s="4" t="s">
        <v>9213</v>
      </c>
      <c r="D4560" s="4" t="s">
        <v>9026</v>
      </c>
      <c r="E4560" s="4" t="s">
        <v>37</v>
      </c>
      <c r="F4560" s="4">
        <v>-4.3374169800000004</v>
      </c>
      <c r="G4560" s="4">
        <v>37.02928696</v>
      </c>
    </row>
    <row r="4561" spans="1:7" x14ac:dyDescent="0.25">
      <c r="A4561" t="str">
        <f t="shared" si="71"/>
        <v>29098 Villanueva de Tapia Málaga</v>
      </c>
      <c r="B4561" s="4" t="s">
        <v>9214</v>
      </c>
      <c r="C4561" s="4" t="s">
        <v>9215</v>
      </c>
      <c r="D4561" s="4" t="s">
        <v>9026</v>
      </c>
      <c r="E4561" s="4" t="s">
        <v>37</v>
      </c>
      <c r="F4561" s="4">
        <v>-4.3342779699999996</v>
      </c>
      <c r="G4561" s="4">
        <v>37.183823650000001</v>
      </c>
    </row>
    <row r="4562" spans="1:7" x14ac:dyDescent="0.25">
      <c r="A4562" t="str">
        <f t="shared" si="71"/>
        <v>29099 Viñuela Málaga</v>
      </c>
      <c r="B4562" s="4" t="s">
        <v>9216</v>
      </c>
      <c r="C4562" s="4" t="s">
        <v>9217</v>
      </c>
      <c r="D4562" s="4" t="s">
        <v>9026</v>
      </c>
      <c r="E4562" s="4" t="s">
        <v>37</v>
      </c>
      <c r="F4562" s="4">
        <v>-4.1409603400000004</v>
      </c>
      <c r="G4562" s="4">
        <v>36.861838319999997</v>
      </c>
    </row>
    <row r="4563" spans="1:7" x14ac:dyDescent="0.25">
      <c r="A4563" t="str">
        <f t="shared" si="71"/>
        <v>29100 Yunquera Málaga</v>
      </c>
      <c r="B4563" s="4" t="s">
        <v>9218</v>
      </c>
      <c r="C4563" s="4" t="s">
        <v>9219</v>
      </c>
      <c r="D4563" s="4" t="s">
        <v>9026</v>
      </c>
      <c r="E4563" s="4" t="s">
        <v>37</v>
      </c>
      <c r="F4563" s="4">
        <v>-4.92100984</v>
      </c>
      <c r="G4563" s="4">
        <v>36.731287469999998</v>
      </c>
    </row>
    <row r="4564" spans="1:7" x14ac:dyDescent="0.25">
      <c r="A4564" t="str">
        <f t="shared" si="71"/>
        <v>29901 Torremolinos Málaga</v>
      </c>
      <c r="B4564" s="4" t="s">
        <v>9220</v>
      </c>
      <c r="C4564" s="4" t="s">
        <v>9221</v>
      </c>
      <c r="D4564" s="4" t="s">
        <v>9026</v>
      </c>
      <c r="E4564" s="4" t="s">
        <v>37</v>
      </c>
      <c r="F4564" s="4">
        <v>-4.4975972899999999</v>
      </c>
      <c r="G4564" s="4">
        <v>36.621184049999997</v>
      </c>
    </row>
    <row r="4565" spans="1:7" x14ac:dyDescent="0.25">
      <c r="A4565" t="str">
        <f t="shared" si="71"/>
        <v>29902 Villanueva de la Concepción Málaga</v>
      </c>
      <c r="B4565" s="4" t="s">
        <v>9222</v>
      </c>
      <c r="C4565" s="4" t="s">
        <v>9223</v>
      </c>
      <c r="D4565" s="4" t="s">
        <v>9026</v>
      </c>
      <c r="E4565" s="4" t="s">
        <v>37</v>
      </c>
      <c r="F4565" s="4">
        <v>-4.5305628599999999</v>
      </c>
      <c r="G4565" s="4">
        <v>36.929526330000002</v>
      </c>
    </row>
    <row r="4566" spans="1:7" x14ac:dyDescent="0.25">
      <c r="A4566" t="str">
        <f t="shared" si="71"/>
        <v>29903 Montecorto Málaga</v>
      </c>
      <c r="B4566" s="4" t="s">
        <v>9224</v>
      </c>
      <c r="C4566" s="4" t="s">
        <v>9225</v>
      </c>
      <c r="D4566" s="4" t="s">
        <v>9026</v>
      </c>
      <c r="E4566" s="4" t="s">
        <v>37</v>
      </c>
      <c r="F4566" s="4">
        <v>-5.2987101299999999</v>
      </c>
      <c r="G4566" s="4">
        <v>36.816036510000004</v>
      </c>
    </row>
    <row r="4567" spans="1:7" x14ac:dyDescent="0.25">
      <c r="A4567" t="str">
        <f t="shared" si="71"/>
        <v>29904 Serrato Málaga</v>
      </c>
      <c r="B4567" s="4" t="s">
        <v>9226</v>
      </c>
      <c r="C4567" s="4" t="s">
        <v>9227</v>
      </c>
      <c r="D4567" s="4" t="s">
        <v>9026</v>
      </c>
      <c r="E4567" s="4" t="s">
        <v>37</v>
      </c>
      <c r="F4567" s="4">
        <v>-4.9809654600000002</v>
      </c>
      <c r="G4567" s="4">
        <v>36.885432250000001</v>
      </c>
    </row>
    <row r="4568" spans="1:7" x14ac:dyDescent="0.25">
      <c r="A4568" t="str">
        <f t="shared" si="71"/>
        <v>30001 Abanilla Murcia</v>
      </c>
      <c r="B4568" s="4" t="s">
        <v>9228</v>
      </c>
      <c r="C4568" s="4" t="s">
        <v>9229</v>
      </c>
      <c r="D4568" s="4" t="s">
        <v>9230</v>
      </c>
      <c r="E4568" s="4" t="s">
        <v>9231</v>
      </c>
      <c r="F4568" s="4">
        <v>-1.0425977500000001</v>
      </c>
      <c r="G4568" s="4">
        <v>38.207889170000001</v>
      </c>
    </row>
    <row r="4569" spans="1:7" x14ac:dyDescent="0.25">
      <c r="A4569" t="str">
        <f t="shared" si="71"/>
        <v>30002 Abarán Murcia</v>
      </c>
      <c r="B4569" s="4" t="s">
        <v>9232</v>
      </c>
      <c r="C4569" s="4" t="s">
        <v>9233</v>
      </c>
      <c r="D4569" s="4" t="s">
        <v>9230</v>
      </c>
      <c r="E4569" s="4" t="s">
        <v>9231</v>
      </c>
      <c r="F4569" s="4">
        <v>-1.4011804400000001</v>
      </c>
      <c r="G4569" s="4">
        <v>38.20259944</v>
      </c>
    </row>
    <row r="4570" spans="1:7" x14ac:dyDescent="0.25">
      <c r="A4570" t="str">
        <f t="shared" si="71"/>
        <v>30003 Águilas Murcia</v>
      </c>
      <c r="B4570" s="4" t="s">
        <v>9234</v>
      </c>
      <c r="C4570" s="4" t="s">
        <v>9235</v>
      </c>
      <c r="D4570" s="4" t="s">
        <v>9230</v>
      </c>
      <c r="E4570" s="4" t="s">
        <v>9231</v>
      </c>
      <c r="F4570" s="4">
        <v>-1.5811257999999999</v>
      </c>
      <c r="G4570" s="4">
        <v>37.404297280000002</v>
      </c>
    </row>
    <row r="4571" spans="1:7" x14ac:dyDescent="0.25">
      <c r="A4571" t="str">
        <f t="shared" si="71"/>
        <v>30004 Albudeite Murcia</v>
      </c>
      <c r="B4571" s="4" t="s">
        <v>9236</v>
      </c>
      <c r="C4571" s="4" t="s">
        <v>9237</v>
      </c>
      <c r="D4571" s="4" t="s">
        <v>9230</v>
      </c>
      <c r="E4571" s="4" t="s">
        <v>9231</v>
      </c>
      <c r="F4571" s="4">
        <v>-1.3855442499999999</v>
      </c>
      <c r="G4571" s="4">
        <v>38.028221979999998</v>
      </c>
    </row>
    <row r="4572" spans="1:7" x14ac:dyDescent="0.25">
      <c r="A4572" t="str">
        <f t="shared" si="71"/>
        <v>30005 Alcantarilla Murcia</v>
      </c>
      <c r="B4572" s="4" t="s">
        <v>9238</v>
      </c>
      <c r="C4572" s="4" t="s">
        <v>9239</v>
      </c>
      <c r="D4572" s="4" t="s">
        <v>9230</v>
      </c>
      <c r="E4572" s="4" t="s">
        <v>9231</v>
      </c>
      <c r="F4572" s="4">
        <v>-1.2129120600000001</v>
      </c>
      <c r="G4572" s="4">
        <v>37.971680599999999</v>
      </c>
    </row>
    <row r="4573" spans="1:7" x14ac:dyDescent="0.25">
      <c r="A4573" t="str">
        <f t="shared" si="71"/>
        <v>30006 Aledo Murcia</v>
      </c>
      <c r="B4573" s="4" t="s">
        <v>9240</v>
      </c>
      <c r="C4573" s="4" t="s">
        <v>9241</v>
      </c>
      <c r="D4573" s="4" t="s">
        <v>9230</v>
      </c>
      <c r="E4573" s="4" t="s">
        <v>9231</v>
      </c>
      <c r="F4573" s="4">
        <v>-1.573199612</v>
      </c>
      <c r="G4573" s="4">
        <v>37.794167029999997</v>
      </c>
    </row>
    <row r="4574" spans="1:7" x14ac:dyDescent="0.25">
      <c r="A4574" t="str">
        <f t="shared" si="71"/>
        <v>30007 Alguazas Murcia</v>
      </c>
      <c r="B4574" s="4" t="s">
        <v>9242</v>
      </c>
      <c r="C4574" s="4" t="s">
        <v>9243</v>
      </c>
      <c r="D4574" s="4" t="s">
        <v>9230</v>
      </c>
      <c r="E4574" s="4" t="s">
        <v>9231</v>
      </c>
      <c r="F4574" s="4">
        <v>-1.2413607499999999</v>
      </c>
      <c r="G4574" s="4">
        <v>38.050305289999997</v>
      </c>
    </row>
    <row r="4575" spans="1:7" x14ac:dyDescent="0.25">
      <c r="A4575" t="str">
        <f t="shared" si="71"/>
        <v>30008 Alhama de Murcia Murcia</v>
      </c>
      <c r="B4575" s="4" t="s">
        <v>9244</v>
      </c>
      <c r="C4575" s="4" t="s">
        <v>9245</v>
      </c>
      <c r="D4575" s="4" t="s">
        <v>9230</v>
      </c>
      <c r="E4575" s="4" t="s">
        <v>9231</v>
      </c>
      <c r="F4575" s="4">
        <v>-1.42462332</v>
      </c>
      <c r="G4575" s="4">
        <v>37.852375940000002</v>
      </c>
    </row>
    <row r="4576" spans="1:7" x14ac:dyDescent="0.25">
      <c r="A4576" t="str">
        <f t="shared" si="71"/>
        <v>30009 Archena Murcia</v>
      </c>
      <c r="B4576" s="4" t="s">
        <v>9246</v>
      </c>
      <c r="C4576" s="4" t="s">
        <v>9247</v>
      </c>
      <c r="D4576" s="4" t="s">
        <v>9230</v>
      </c>
      <c r="E4576" s="4" t="s">
        <v>9231</v>
      </c>
      <c r="F4576" s="4">
        <v>-1.29845137</v>
      </c>
      <c r="G4576" s="4">
        <v>38.112975650000003</v>
      </c>
    </row>
    <row r="4577" spans="1:7" x14ac:dyDescent="0.25">
      <c r="A4577" t="str">
        <f t="shared" si="71"/>
        <v>30010 Beniel Murcia</v>
      </c>
      <c r="B4577" s="4" t="s">
        <v>9248</v>
      </c>
      <c r="C4577" s="4" t="s">
        <v>9249</v>
      </c>
      <c r="D4577" s="4" t="s">
        <v>9230</v>
      </c>
      <c r="E4577" s="4" t="s">
        <v>9231</v>
      </c>
      <c r="F4577" s="4">
        <v>-1.00168729</v>
      </c>
      <c r="G4577" s="4">
        <v>38.046544959999999</v>
      </c>
    </row>
    <row r="4578" spans="1:7" x14ac:dyDescent="0.25">
      <c r="A4578" t="str">
        <f t="shared" si="71"/>
        <v>30011 Blanca Murcia</v>
      </c>
      <c r="B4578" s="4" t="s">
        <v>9250</v>
      </c>
      <c r="C4578" s="4" t="s">
        <v>9251</v>
      </c>
      <c r="D4578" s="4" t="s">
        <v>9230</v>
      </c>
      <c r="E4578" s="4" t="s">
        <v>9231</v>
      </c>
      <c r="F4578" s="4">
        <v>-1.3755976700000001</v>
      </c>
      <c r="G4578" s="4">
        <v>38.180574919999998</v>
      </c>
    </row>
    <row r="4579" spans="1:7" x14ac:dyDescent="0.25">
      <c r="A4579" t="str">
        <f t="shared" si="71"/>
        <v>30012 Bullas Murcia</v>
      </c>
      <c r="B4579" s="4" t="s">
        <v>9252</v>
      </c>
      <c r="C4579" s="4" t="s">
        <v>9253</v>
      </c>
      <c r="D4579" s="4" t="s">
        <v>9230</v>
      </c>
      <c r="E4579" s="4" t="s">
        <v>9231</v>
      </c>
      <c r="F4579" s="4">
        <v>-1.6703315700000001</v>
      </c>
      <c r="G4579" s="4">
        <v>38.049561349999998</v>
      </c>
    </row>
    <row r="4580" spans="1:7" x14ac:dyDescent="0.25">
      <c r="A4580" t="str">
        <f t="shared" si="71"/>
        <v>30013 Calasparra Murcia</v>
      </c>
      <c r="B4580" s="4" t="s">
        <v>9254</v>
      </c>
      <c r="C4580" s="4" t="s">
        <v>9255</v>
      </c>
      <c r="D4580" s="4" t="s">
        <v>9230</v>
      </c>
      <c r="E4580" s="4" t="s">
        <v>9231</v>
      </c>
      <c r="F4580" s="4">
        <v>-1.6939133799999999</v>
      </c>
      <c r="G4580" s="4">
        <v>38.231150460000002</v>
      </c>
    </row>
    <row r="4581" spans="1:7" x14ac:dyDescent="0.25">
      <c r="A4581" t="str">
        <f t="shared" si="71"/>
        <v>30014 Campos del Río Murcia</v>
      </c>
      <c r="B4581" s="4" t="s">
        <v>9256</v>
      </c>
      <c r="C4581" s="4" t="s">
        <v>9257</v>
      </c>
      <c r="D4581" s="4" t="s">
        <v>9230</v>
      </c>
      <c r="E4581" s="4" t="s">
        <v>9231</v>
      </c>
      <c r="F4581" s="4">
        <v>-1.3483366000000001</v>
      </c>
      <c r="G4581" s="4">
        <v>38.038771709999999</v>
      </c>
    </row>
    <row r="4582" spans="1:7" x14ac:dyDescent="0.25">
      <c r="A4582" t="str">
        <f t="shared" si="71"/>
        <v>30015 Caravaca de la Cruz Murcia</v>
      </c>
      <c r="B4582" s="4" t="s">
        <v>9258</v>
      </c>
      <c r="C4582" s="4" t="s">
        <v>9259</v>
      </c>
      <c r="D4582" s="4" t="s">
        <v>9230</v>
      </c>
      <c r="E4582" s="4" t="s">
        <v>9231</v>
      </c>
      <c r="F4582" s="4">
        <v>-1.8643074500000001</v>
      </c>
      <c r="G4582" s="4">
        <v>38.104940599999999</v>
      </c>
    </row>
    <row r="4583" spans="1:7" x14ac:dyDescent="0.25">
      <c r="A4583" t="str">
        <f t="shared" si="71"/>
        <v>30016 Cartagena Murcia</v>
      </c>
      <c r="B4583" s="4" t="s">
        <v>9260</v>
      </c>
      <c r="C4583" s="4" t="s">
        <v>9261</v>
      </c>
      <c r="D4583" s="4" t="s">
        <v>9230</v>
      </c>
      <c r="E4583" s="4" t="s">
        <v>9231</v>
      </c>
      <c r="F4583" s="4">
        <v>-0.98210494000000004</v>
      </c>
      <c r="G4583" s="4">
        <v>37.600173419999997</v>
      </c>
    </row>
    <row r="4584" spans="1:7" x14ac:dyDescent="0.25">
      <c r="A4584" t="str">
        <f t="shared" si="71"/>
        <v>30017 Cehegín Murcia</v>
      </c>
      <c r="B4584" s="4" t="s">
        <v>9262</v>
      </c>
      <c r="C4584" s="4" t="s">
        <v>9263</v>
      </c>
      <c r="D4584" s="4" t="s">
        <v>9230</v>
      </c>
      <c r="E4584" s="4" t="s">
        <v>9231</v>
      </c>
      <c r="F4584" s="4">
        <v>-1.80048338</v>
      </c>
      <c r="G4584" s="4">
        <v>38.098493140000002</v>
      </c>
    </row>
    <row r="4585" spans="1:7" x14ac:dyDescent="0.25">
      <c r="A4585" t="str">
        <f t="shared" si="71"/>
        <v>30018 Ceutí Murcia</v>
      </c>
      <c r="B4585" s="4" t="s">
        <v>9264</v>
      </c>
      <c r="C4585" s="4" t="s">
        <v>9265</v>
      </c>
      <c r="D4585" s="4" t="s">
        <v>9230</v>
      </c>
      <c r="E4585" s="4" t="s">
        <v>9231</v>
      </c>
      <c r="F4585" s="4">
        <v>-1.2696076999999999</v>
      </c>
      <c r="G4585" s="4">
        <v>38.079039590000001</v>
      </c>
    </row>
    <row r="4586" spans="1:7" x14ac:dyDescent="0.25">
      <c r="A4586" t="str">
        <f t="shared" si="71"/>
        <v>30019 Cieza Murcia</v>
      </c>
      <c r="B4586" s="4" t="s">
        <v>9266</v>
      </c>
      <c r="C4586" s="4" t="s">
        <v>9267</v>
      </c>
      <c r="D4586" s="4" t="s">
        <v>9230</v>
      </c>
      <c r="E4586" s="4" t="s">
        <v>9231</v>
      </c>
      <c r="F4586" s="4">
        <v>-1.4275308099999999</v>
      </c>
      <c r="G4586" s="4">
        <v>38.236893729999998</v>
      </c>
    </row>
    <row r="4587" spans="1:7" x14ac:dyDescent="0.25">
      <c r="A4587" t="str">
        <f t="shared" si="71"/>
        <v>30020 Fortuna Murcia</v>
      </c>
      <c r="B4587" s="4" t="s">
        <v>9268</v>
      </c>
      <c r="C4587" s="4" t="s">
        <v>9269</v>
      </c>
      <c r="D4587" s="4" t="s">
        <v>9230</v>
      </c>
      <c r="E4587" s="4" t="s">
        <v>9231</v>
      </c>
      <c r="F4587" s="4">
        <v>-1.12301552</v>
      </c>
      <c r="G4587" s="4">
        <v>38.179241019999999</v>
      </c>
    </row>
    <row r="4588" spans="1:7" x14ac:dyDescent="0.25">
      <c r="A4588" t="str">
        <f t="shared" si="71"/>
        <v>30021 Fuente Álamo de Murcia Murcia</v>
      </c>
      <c r="B4588" s="4" t="s">
        <v>9270</v>
      </c>
      <c r="C4588" s="4" t="s">
        <v>9271</v>
      </c>
      <c r="D4588" s="4" t="s">
        <v>9230</v>
      </c>
      <c r="E4588" s="4" t="s">
        <v>9231</v>
      </c>
      <c r="F4588" s="4">
        <v>-1.1702010199999999</v>
      </c>
      <c r="G4588" s="4">
        <v>37.723870300000002</v>
      </c>
    </row>
    <row r="4589" spans="1:7" x14ac:dyDescent="0.25">
      <c r="A4589" t="str">
        <f t="shared" si="71"/>
        <v>30022 Jumilla Murcia</v>
      </c>
      <c r="B4589" s="4" t="s">
        <v>9272</v>
      </c>
      <c r="C4589" s="4" t="s">
        <v>9273</v>
      </c>
      <c r="D4589" s="4" t="s">
        <v>9230</v>
      </c>
      <c r="E4589" s="4" t="s">
        <v>9231</v>
      </c>
      <c r="F4589" s="4">
        <v>-1.3270247500000001</v>
      </c>
      <c r="G4589" s="4">
        <v>38.476173129999999</v>
      </c>
    </row>
    <row r="4590" spans="1:7" x14ac:dyDescent="0.25">
      <c r="A4590" t="str">
        <f t="shared" si="71"/>
        <v>30023 Librilla Murcia</v>
      </c>
      <c r="B4590" s="4" t="s">
        <v>9274</v>
      </c>
      <c r="C4590" s="4" t="s">
        <v>9275</v>
      </c>
      <c r="D4590" s="4" t="s">
        <v>9230</v>
      </c>
      <c r="E4590" s="4" t="s">
        <v>9231</v>
      </c>
      <c r="F4590" s="4">
        <v>-1.3507738600000001</v>
      </c>
      <c r="G4590" s="4">
        <v>37.886232229999997</v>
      </c>
    </row>
    <row r="4591" spans="1:7" x14ac:dyDescent="0.25">
      <c r="A4591" t="str">
        <f t="shared" si="71"/>
        <v>30024 Lorca Murcia</v>
      </c>
      <c r="B4591" s="4" t="s">
        <v>9276</v>
      </c>
      <c r="C4591" s="4" t="s">
        <v>9277</v>
      </c>
      <c r="D4591" s="4" t="s">
        <v>9230</v>
      </c>
      <c r="E4591" s="4" t="s">
        <v>9231</v>
      </c>
      <c r="F4591" s="4">
        <v>-1.6993075399999999</v>
      </c>
      <c r="G4591" s="4">
        <v>37.677001330000003</v>
      </c>
    </row>
    <row r="4592" spans="1:7" x14ac:dyDescent="0.25">
      <c r="A4592" t="str">
        <f t="shared" si="71"/>
        <v>30025 Lorquí Murcia</v>
      </c>
      <c r="B4592" s="4" t="s">
        <v>9278</v>
      </c>
      <c r="C4592" s="4" t="s">
        <v>9279</v>
      </c>
      <c r="D4592" s="4" t="s">
        <v>9230</v>
      </c>
      <c r="E4592" s="4" t="s">
        <v>9231</v>
      </c>
      <c r="F4592" s="4">
        <v>-1.2543649400000001</v>
      </c>
      <c r="G4592" s="4">
        <v>38.081905200000001</v>
      </c>
    </row>
    <row r="4593" spans="1:7" x14ac:dyDescent="0.25">
      <c r="A4593" t="str">
        <f t="shared" si="71"/>
        <v>30026 Mazarrón Murcia</v>
      </c>
      <c r="B4593" s="4" t="s">
        <v>9280</v>
      </c>
      <c r="C4593" s="4" t="s">
        <v>9281</v>
      </c>
      <c r="D4593" s="4" t="s">
        <v>9230</v>
      </c>
      <c r="E4593" s="4" t="s">
        <v>9231</v>
      </c>
      <c r="F4593" s="4">
        <v>-1.31668619</v>
      </c>
      <c r="G4593" s="4">
        <v>37.597636270000002</v>
      </c>
    </row>
    <row r="4594" spans="1:7" x14ac:dyDescent="0.25">
      <c r="A4594" t="str">
        <f t="shared" si="71"/>
        <v>30027 Molina de Segura Murcia</v>
      </c>
      <c r="B4594" s="4" t="s">
        <v>9282</v>
      </c>
      <c r="C4594" s="4" t="s">
        <v>9283</v>
      </c>
      <c r="D4594" s="4" t="s">
        <v>9230</v>
      </c>
      <c r="E4594" s="4" t="s">
        <v>9231</v>
      </c>
      <c r="F4594" s="4">
        <v>-1.2116327499999999</v>
      </c>
      <c r="G4594" s="4">
        <v>38.050559700000001</v>
      </c>
    </row>
    <row r="4595" spans="1:7" x14ac:dyDescent="0.25">
      <c r="A4595" t="str">
        <f t="shared" si="71"/>
        <v>30028 Moratalla Murcia</v>
      </c>
      <c r="B4595" s="4" t="s">
        <v>9284</v>
      </c>
      <c r="C4595" s="4" t="s">
        <v>9285</v>
      </c>
      <c r="D4595" s="4" t="s">
        <v>9230</v>
      </c>
      <c r="E4595" s="4" t="s">
        <v>9231</v>
      </c>
      <c r="F4595" s="4">
        <v>-1.89190703</v>
      </c>
      <c r="G4595" s="4">
        <v>38.188794049999998</v>
      </c>
    </row>
    <row r="4596" spans="1:7" x14ac:dyDescent="0.25">
      <c r="A4596" t="str">
        <f t="shared" si="71"/>
        <v>30029 Mula Murcia</v>
      </c>
      <c r="B4596" s="4" t="s">
        <v>9286</v>
      </c>
      <c r="C4596" s="4" t="s">
        <v>9287</v>
      </c>
      <c r="D4596" s="4" t="s">
        <v>9230</v>
      </c>
      <c r="E4596" s="4" t="s">
        <v>9231</v>
      </c>
      <c r="F4596" s="4">
        <v>-1.4903281100000001</v>
      </c>
      <c r="G4596" s="4">
        <v>38.04203339</v>
      </c>
    </row>
    <row r="4597" spans="1:7" x14ac:dyDescent="0.25">
      <c r="A4597" t="str">
        <f t="shared" si="71"/>
        <v>30030 Murcia Murcia</v>
      </c>
      <c r="B4597" s="4" t="s">
        <v>9288</v>
      </c>
      <c r="C4597" s="4" t="s">
        <v>9230</v>
      </c>
      <c r="D4597" s="4" t="s">
        <v>9230</v>
      </c>
      <c r="E4597" s="4" t="s">
        <v>9231</v>
      </c>
      <c r="F4597" s="4">
        <v>-1.1285407999999999</v>
      </c>
      <c r="G4597" s="4">
        <v>37.984363610000003</v>
      </c>
    </row>
    <row r="4598" spans="1:7" x14ac:dyDescent="0.25">
      <c r="A4598" t="str">
        <f t="shared" si="71"/>
        <v>30031 Ojós Murcia</v>
      </c>
      <c r="B4598" s="4" t="s">
        <v>9289</v>
      </c>
      <c r="C4598" s="4" t="s">
        <v>9290</v>
      </c>
      <c r="D4598" s="4" t="s">
        <v>9230</v>
      </c>
      <c r="E4598" s="4" t="s">
        <v>9231</v>
      </c>
      <c r="F4598" s="4">
        <v>-1.3417732099999999</v>
      </c>
      <c r="G4598" s="4">
        <v>38.147695779999999</v>
      </c>
    </row>
    <row r="4599" spans="1:7" x14ac:dyDescent="0.25">
      <c r="A4599" t="str">
        <f t="shared" si="71"/>
        <v>30032 Pliego Murcia</v>
      </c>
      <c r="B4599" s="4" t="s">
        <v>9291</v>
      </c>
      <c r="C4599" s="4" t="s">
        <v>9292</v>
      </c>
      <c r="D4599" s="4" t="s">
        <v>9230</v>
      </c>
      <c r="E4599" s="4" t="s">
        <v>9231</v>
      </c>
      <c r="F4599" s="4">
        <v>-1.505511</v>
      </c>
      <c r="G4599" s="4">
        <v>37.991371999999998</v>
      </c>
    </row>
    <row r="4600" spans="1:7" x14ac:dyDescent="0.25">
      <c r="A4600" t="str">
        <f t="shared" si="71"/>
        <v>30033 Puerto Lumbreras Murcia</v>
      </c>
      <c r="B4600" s="4" t="s">
        <v>9293</v>
      </c>
      <c r="C4600" s="4" t="s">
        <v>9294</v>
      </c>
      <c r="D4600" s="4" t="s">
        <v>9230</v>
      </c>
      <c r="E4600" s="4" t="s">
        <v>9231</v>
      </c>
      <c r="F4600" s="4">
        <v>-1.8104238100000001</v>
      </c>
      <c r="G4600" s="4">
        <v>37.559771740000002</v>
      </c>
    </row>
    <row r="4601" spans="1:7" x14ac:dyDescent="0.25">
      <c r="A4601" t="str">
        <f t="shared" si="71"/>
        <v>30034 Ricote Murcia</v>
      </c>
      <c r="B4601" s="4" t="s">
        <v>9295</v>
      </c>
      <c r="C4601" s="4" t="s">
        <v>9296</v>
      </c>
      <c r="D4601" s="4" t="s">
        <v>9230</v>
      </c>
      <c r="E4601" s="4" t="s">
        <v>9231</v>
      </c>
      <c r="F4601" s="4">
        <v>-1.36441272</v>
      </c>
      <c r="G4601" s="4">
        <v>38.153366300000002</v>
      </c>
    </row>
    <row r="4602" spans="1:7" x14ac:dyDescent="0.25">
      <c r="A4602" t="str">
        <f t="shared" si="71"/>
        <v>30035 San Javier Murcia</v>
      </c>
      <c r="B4602" s="4" t="s">
        <v>9297</v>
      </c>
      <c r="C4602" s="4" t="s">
        <v>9298</v>
      </c>
      <c r="D4602" s="4" t="s">
        <v>9230</v>
      </c>
      <c r="E4602" s="4" t="s">
        <v>9231</v>
      </c>
      <c r="F4602" s="4">
        <v>-0.83472964000000005</v>
      </c>
      <c r="G4602" s="4">
        <v>37.806044739999997</v>
      </c>
    </row>
    <row r="4603" spans="1:7" x14ac:dyDescent="0.25">
      <c r="A4603" t="str">
        <f t="shared" si="71"/>
        <v>30036 San Pedro del Pinatar Murcia</v>
      </c>
      <c r="B4603" s="4" t="s">
        <v>9299</v>
      </c>
      <c r="C4603" s="4" t="s">
        <v>9300</v>
      </c>
      <c r="D4603" s="4" t="s">
        <v>9230</v>
      </c>
      <c r="E4603" s="4" t="s">
        <v>9231</v>
      </c>
      <c r="F4603" s="4">
        <v>-0.79145529000000003</v>
      </c>
      <c r="G4603" s="4">
        <v>37.835005709999997</v>
      </c>
    </row>
    <row r="4604" spans="1:7" x14ac:dyDescent="0.25">
      <c r="A4604" t="str">
        <f t="shared" si="71"/>
        <v>30037 Torre-Pacheco Murcia</v>
      </c>
      <c r="B4604" s="4" t="s">
        <v>9301</v>
      </c>
      <c r="C4604" s="4" t="s">
        <v>9302</v>
      </c>
      <c r="D4604" s="4" t="s">
        <v>9230</v>
      </c>
      <c r="E4604" s="4" t="s">
        <v>9231</v>
      </c>
      <c r="F4604" s="4">
        <v>-0.95345937999999997</v>
      </c>
      <c r="G4604" s="4">
        <v>37.742933039999997</v>
      </c>
    </row>
    <row r="4605" spans="1:7" x14ac:dyDescent="0.25">
      <c r="A4605" t="str">
        <f t="shared" si="71"/>
        <v>30038 Torres de Cotillas, Las Murcia</v>
      </c>
      <c r="B4605" s="4" t="s">
        <v>9303</v>
      </c>
      <c r="C4605" s="4" t="s">
        <v>9304</v>
      </c>
      <c r="D4605" s="4" t="s">
        <v>9230</v>
      </c>
      <c r="E4605" s="4" t="s">
        <v>9231</v>
      </c>
      <c r="F4605" s="4">
        <v>-1.2411968900000001</v>
      </c>
      <c r="G4605" s="4">
        <v>38.029539589999999</v>
      </c>
    </row>
    <row r="4606" spans="1:7" x14ac:dyDescent="0.25">
      <c r="A4606" t="str">
        <f t="shared" si="71"/>
        <v>30039 Totana Murcia</v>
      </c>
      <c r="B4606" s="4" t="s">
        <v>9305</v>
      </c>
      <c r="C4606" s="4" t="s">
        <v>9306</v>
      </c>
      <c r="D4606" s="4" t="s">
        <v>9230</v>
      </c>
      <c r="E4606" s="4" t="s">
        <v>9231</v>
      </c>
      <c r="F4606" s="4">
        <v>-1.5026100600000001</v>
      </c>
      <c r="G4606" s="4">
        <v>37.76955169</v>
      </c>
    </row>
    <row r="4607" spans="1:7" x14ac:dyDescent="0.25">
      <c r="A4607" t="str">
        <f t="shared" si="71"/>
        <v>30040 Ulea Murcia</v>
      </c>
      <c r="B4607" s="4" t="s">
        <v>9307</v>
      </c>
      <c r="C4607" s="4" t="s">
        <v>9308</v>
      </c>
      <c r="D4607" s="4" t="s">
        <v>9230</v>
      </c>
      <c r="E4607" s="4" t="s">
        <v>9231</v>
      </c>
      <c r="F4607" s="4">
        <v>-1.3324082900000001</v>
      </c>
      <c r="G4607" s="4">
        <v>38.138001690000003</v>
      </c>
    </row>
    <row r="4608" spans="1:7" x14ac:dyDescent="0.25">
      <c r="A4608" t="str">
        <f t="shared" si="71"/>
        <v>30041 Unión, La Murcia</v>
      </c>
      <c r="B4608" s="4" t="s">
        <v>9309</v>
      </c>
      <c r="C4608" s="4" t="s">
        <v>9310</v>
      </c>
      <c r="D4608" s="4" t="s">
        <v>9230</v>
      </c>
      <c r="E4608" s="4" t="s">
        <v>9231</v>
      </c>
      <c r="F4608" s="4">
        <v>-0.87525381000000002</v>
      </c>
      <c r="G4608" s="4">
        <v>37.619087380000003</v>
      </c>
    </row>
    <row r="4609" spans="1:7" x14ac:dyDescent="0.25">
      <c r="A4609" t="str">
        <f t="shared" si="71"/>
        <v>30042 Villanueva del Río Segura Murcia</v>
      </c>
      <c r="B4609" s="4" t="s">
        <v>9311</v>
      </c>
      <c r="C4609" s="4" t="s">
        <v>9312</v>
      </c>
      <c r="D4609" s="4" t="s">
        <v>9230</v>
      </c>
      <c r="E4609" s="4" t="s">
        <v>9231</v>
      </c>
      <c r="F4609" s="4">
        <v>-1.3242544999999999</v>
      </c>
      <c r="G4609" s="4">
        <v>38.137308879999999</v>
      </c>
    </row>
    <row r="4610" spans="1:7" x14ac:dyDescent="0.25">
      <c r="A4610" t="str">
        <f t="shared" si="71"/>
        <v>30043 Yecla Murcia</v>
      </c>
      <c r="B4610" s="4" t="s">
        <v>9313</v>
      </c>
      <c r="C4610" s="4" t="s">
        <v>9314</v>
      </c>
      <c r="D4610" s="4" t="s">
        <v>9230</v>
      </c>
      <c r="E4610" s="4" t="s">
        <v>9231</v>
      </c>
      <c r="F4610" s="4">
        <v>-1.11531939</v>
      </c>
      <c r="G4610" s="4">
        <v>38.613417800000001</v>
      </c>
    </row>
    <row r="4611" spans="1:7" x14ac:dyDescent="0.25">
      <c r="A4611" t="str">
        <f t="shared" ref="A4611:A4674" si="72">CONCATENATE(B4611, " ",C4611, " ",D4611)</f>
        <v>30901 Santomera Murcia</v>
      </c>
      <c r="B4611" s="4" t="s">
        <v>9315</v>
      </c>
      <c r="C4611" s="4" t="s">
        <v>9316</v>
      </c>
      <c r="D4611" s="4" t="s">
        <v>9230</v>
      </c>
      <c r="E4611" s="4" t="s">
        <v>9231</v>
      </c>
      <c r="F4611" s="4">
        <v>-1.0475088400000001</v>
      </c>
      <c r="G4611" s="4">
        <v>38.061085599999998</v>
      </c>
    </row>
    <row r="4612" spans="1:7" x14ac:dyDescent="0.25">
      <c r="A4612" t="str">
        <f t="shared" si="72"/>
        <v>30902 Alcázares, Los Murcia</v>
      </c>
      <c r="B4612" s="4" t="s">
        <v>9317</v>
      </c>
      <c r="C4612" s="4" t="s">
        <v>9318</v>
      </c>
      <c r="D4612" s="4" t="s">
        <v>9230</v>
      </c>
      <c r="E4612" s="4" t="s">
        <v>9231</v>
      </c>
      <c r="F4612" s="4">
        <v>-0.85304369000000002</v>
      </c>
      <c r="G4612" s="4">
        <v>37.733278149999997</v>
      </c>
    </row>
    <row r="4613" spans="1:7" x14ac:dyDescent="0.25">
      <c r="A4613" t="str">
        <f t="shared" si="72"/>
        <v>31001 Abáigar Navarra</v>
      </c>
      <c r="B4613" s="4" t="s">
        <v>9319</v>
      </c>
      <c r="C4613" s="4" t="s">
        <v>9320</v>
      </c>
      <c r="D4613" s="4" t="s">
        <v>9321</v>
      </c>
      <c r="E4613" s="4" t="s">
        <v>9322</v>
      </c>
      <c r="F4613" s="4">
        <v>-2.1425921300000002</v>
      </c>
      <c r="G4613" s="4">
        <v>42.647584340000002</v>
      </c>
    </row>
    <row r="4614" spans="1:7" x14ac:dyDescent="0.25">
      <c r="A4614" t="str">
        <f t="shared" si="72"/>
        <v>31002 Abárzuza/Abartzuza Navarra</v>
      </c>
      <c r="B4614" s="4" t="s">
        <v>9323</v>
      </c>
      <c r="C4614" s="4" t="s">
        <v>9324</v>
      </c>
      <c r="D4614" s="4" t="s">
        <v>9321</v>
      </c>
      <c r="E4614" s="4" t="s">
        <v>9322</v>
      </c>
      <c r="F4614" s="4">
        <v>-2.0219579300000001</v>
      </c>
      <c r="G4614" s="4">
        <v>42.727449929999999</v>
      </c>
    </row>
    <row r="4615" spans="1:7" x14ac:dyDescent="0.25">
      <c r="A4615" t="str">
        <f t="shared" si="72"/>
        <v>31003 Abaurregaina/Abaurrea Alta Navarra</v>
      </c>
      <c r="B4615" s="4" t="s">
        <v>9325</v>
      </c>
      <c r="C4615" s="4" t="s">
        <v>9326</v>
      </c>
      <c r="D4615" s="4" t="s">
        <v>9321</v>
      </c>
      <c r="E4615" s="4" t="s">
        <v>9322</v>
      </c>
      <c r="F4615" s="4">
        <v>-1.2092489900000001</v>
      </c>
      <c r="G4615" s="4">
        <v>42.904119440000002</v>
      </c>
    </row>
    <row r="4616" spans="1:7" x14ac:dyDescent="0.25">
      <c r="A4616" t="str">
        <f t="shared" si="72"/>
        <v>31004 Abaurrepea/Abaurrea Baja Navarra</v>
      </c>
      <c r="B4616" s="4" t="s">
        <v>9327</v>
      </c>
      <c r="C4616" s="4" t="s">
        <v>9328</v>
      </c>
      <c r="D4616" s="4" t="s">
        <v>9321</v>
      </c>
      <c r="E4616" s="4" t="s">
        <v>9322</v>
      </c>
      <c r="F4616" s="4">
        <v>-1.2157735199999999</v>
      </c>
      <c r="G4616" s="4">
        <v>42.911902550000001</v>
      </c>
    </row>
    <row r="4617" spans="1:7" x14ac:dyDescent="0.25">
      <c r="A4617" t="str">
        <f t="shared" si="72"/>
        <v>31005 Aberin Navarra</v>
      </c>
      <c r="B4617" s="4" t="s">
        <v>9329</v>
      </c>
      <c r="C4617" s="4" t="s">
        <v>9330</v>
      </c>
      <c r="D4617" s="4" t="s">
        <v>9321</v>
      </c>
      <c r="E4617" s="4" t="s">
        <v>9322</v>
      </c>
      <c r="F4617" s="4">
        <v>-2.0086046199999998</v>
      </c>
      <c r="G4617" s="4">
        <v>42.619512159999999</v>
      </c>
    </row>
    <row r="4618" spans="1:7" x14ac:dyDescent="0.25">
      <c r="A4618" t="str">
        <f t="shared" si="72"/>
        <v>31006 Ablitas Navarra</v>
      </c>
      <c r="B4618" s="4" t="s">
        <v>9331</v>
      </c>
      <c r="C4618" s="4" t="s">
        <v>9332</v>
      </c>
      <c r="D4618" s="4" t="s">
        <v>9321</v>
      </c>
      <c r="E4618" s="4" t="s">
        <v>9322</v>
      </c>
      <c r="F4618" s="4">
        <v>-1.6384487000000001</v>
      </c>
      <c r="G4618" s="4">
        <v>41.973694270000003</v>
      </c>
    </row>
    <row r="4619" spans="1:7" x14ac:dyDescent="0.25">
      <c r="A4619" t="str">
        <f t="shared" si="72"/>
        <v>31007 Adiós Navarra</v>
      </c>
      <c r="B4619" s="4" t="s">
        <v>9333</v>
      </c>
      <c r="C4619" s="4" t="s">
        <v>9334</v>
      </c>
      <c r="D4619" s="4" t="s">
        <v>9321</v>
      </c>
      <c r="E4619" s="4" t="s">
        <v>9322</v>
      </c>
      <c r="F4619" s="4">
        <v>-1.7363211199999999</v>
      </c>
      <c r="G4619" s="4">
        <v>42.686477869999997</v>
      </c>
    </row>
    <row r="4620" spans="1:7" x14ac:dyDescent="0.25">
      <c r="A4620" t="str">
        <f t="shared" si="72"/>
        <v>31008 Aguilar de Codés Navarra</v>
      </c>
      <c r="B4620" s="4" t="s">
        <v>9335</v>
      </c>
      <c r="C4620" s="4" t="s">
        <v>9336</v>
      </c>
      <c r="D4620" s="4" t="s">
        <v>9321</v>
      </c>
      <c r="E4620" s="4" t="s">
        <v>9322</v>
      </c>
      <c r="F4620" s="4">
        <v>-2.38922737</v>
      </c>
      <c r="G4620" s="4">
        <v>42.613370160000002</v>
      </c>
    </row>
    <row r="4621" spans="1:7" x14ac:dyDescent="0.25">
      <c r="A4621" t="str">
        <f t="shared" si="72"/>
        <v>31009 Aibar/Oibar Navarra</v>
      </c>
      <c r="B4621" s="4" t="s">
        <v>9337</v>
      </c>
      <c r="C4621" s="4" t="s">
        <v>9338</v>
      </c>
      <c r="D4621" s="4" t="s">
        <v>9321</v>
      </c>
      <c r="E4621" s="4" t="s">
        <v>9322</v>
      </c>
      <c r="F4621" s="4">
        <v>-1.3597423</v>
      </c>
      <c r="G4621" s="4">
        <v>42.592242460000001</v>
      </c>
    </row>
    <row r="4622" spans="1:7" x14ac:dyDescent="0.25">
      <c r="A4622" t="str">
        <f t="shared" si="72"/>
        <v>31010 Altsasu/Alsasua Navarra</v>
      </c>
      <c r="B4622" s="4" t="s">
        <v>9339</v>
      </c>
      <c r="C4622" s="4" t="s">
        <v>9340</v>
      </c>
      <c r="D4622" s="4" t="s">
        <v>9321</v>
      </c>
      <c r="E4622" s="4" t="s">
        <v>9322</v>
      </c>
      <c r="F4622" s="4">
        <v>-2.1705455100000002</v>
      </c>
      <c r="G4622" s="4">
        <v>42.894951570000003</v>
      </c>
    </row>
    <row r="4623" spans="1:7" x14ac:dyDescent="0.25">
      <c r="A4623" t="str">
        <f t="shared" si="72"/>
        <v>31011 Allín/Allin Navarra</v>
      </c>
      <c r="B4623" s="4" t="s">
        <v>9341</v>
      </c>
      <c r="C4623" s="4" t="s">
        <v>9342</v>
      </c>
      <c r="D4623" s="4" t="s">
        <v>9321</v>
      </c>
      <c r="E4623" s="4" t="s">
        <v>9322</v>
      </c>
      <c r="F4623" s="4">
        <v>-2.07596559</v>
      </c>
      <c r="G4623" s="4">
        <v>42.70893341</v>
      </c>
    </row>
    <row r="4624" spans="1:7" x14ac:dyDescent="0.25">
      <c r="A4624" t="str">
        <f t="shared" si="72"/>
        <v>31012 Allo Navarra</v>
      </c>
      <c r="B4624" s="4" t="s">
        <v>9343</v>
      </c>
      <c r="C4624" s="4" t="s">
        <v>9344</v>
      </c>
      <c r="D4624" s="4" t="s">
        <v>9321</v>
      </c>
      <c r="E4624" s="4" t="s">
        <v>9322</v>
      </c>
      <c r="F4624" s="4">
        <v>-2.0209699799999998</v>
      </c>
      <c r="G4624" s="4">
        <v>42.567340940000001</v>
      </c>
    </row>
    <row r="4625" spans="1:7" x14ac:dyDescent="0.25">
      <c r="A4625" t="str">
        <f t="shared" si="72"/>
        <v>31013 Améscoa Baja Navarra</v>
      </c>
      <c r="B4625" s="4" t="s">
        <v>9345</v>
      </c>
      <c r="C4625" s="4" t="s">
        <v>9346</v>
      </c>
      <c r="D4625" s="4" t="s">
        <v>9321</v>
      </c>
      <c r="E4625" s="4" t="s">
        <v>9322</v>
      </c>
      <c r="F4625" s="4">
        <v>-2.1337130499999999</v>
      </c>
      <c r="G4625" s="4">
        <v>42.774548420000002</v>
      </c>
    </row>
    <row r="4626" spans="1:7" x14ac:dyDescent="0.25">
      <c r="A4626" t="str">
        <f t="shared" si="72"/>
        <v>31014 Ancín/Antzin Navarra</v>
      </c>
      <c r="B4626" s="4" t="s">
        <v>9347</v>
      </c>
      <c r="C4626" s="4" t="s">
        <v>9348</v>
      </c>
      <c r="D4626" s="4" t="s">
        <v>9321</v>
      </c>
      <c r="E4626" s="4" t="s">
        <v>9322</v>
      </c>
      <c r="F4626" s="4">
        <v>-2.18719865</v>
      </c>
      <c r="G4626" s="4">
        <v>42.660175619999997</v>
      </c>
    </row>
    <row r="4627" spans="1:7" x14ac:dyDescent="0.25">
      <c r="A4627" t="str">
        <f t="shared" si="72"/>
        <v>31015 Andosilla Navarra</v>
      </c>
      <c r="B4627" s="4" t="s">
        <v>9349</v>
      </c>
      <c r="C4627" s="4" t="s">
        <v>9350</v>
      </c>
      <c r="D4627" s="4" t="s">
        <v>9321</v>
      </c>
      <c r="E4627" s="4" t="s">
        <v>9322</v>
      </c>
      <c r="F4627" s="4">
        <v>-1.94206689</v>
      </c>
      <c r="G4627" s="4">
        <v>42.377833099999997</v>
      </c>
    </row>
    <row r="4628" spans="1:7" x14ac:dyDescent="0.25">
      <c r="A4628" t="str">
        <f t="shared" si="72"/>
        <v>31016 Ansoáin/Antsoain Navarra</v>
      </c>
      <c r="B4628" s="4" t="s">
        <v>9351</v>
      </c>
      <c r="C4628" s="4" t="s">
        <v>9352</v>
      </c>
      <c r="D4628" s="4" t="s">
        <v>9321</v>
      </c>
      <c r="E4628" s="4" t="s">
        <v>9322</v>
      </c>
      <c r="F4628" s="4">
        <v>-1.6449753600000001</v>
      </c>
      <c r="G4628" s="4">
        <v>42.833956309999998</v>
      </c>
    </row>
    <row r="4629" spans="1:7" x14ac:dyDescent="0.25">
      <c r="A4629" t="str">
        <f t="shared" si="72"/>
        <v>31017 Anue Navarra</v>
      </c>
      <c r="B4629" s="4" t="s">
        <v>9353</v>
      </c>
      <c r="C4629" s="4" t="s">
        <v>9354</v>
      </c>
      <c r="D4629" s="4" t="s">
        <v>9321</v>
      </c>
      <c r="E4629" s="4" t="s">
        <v>9322</v>
      </c>
      <c r="F4629" s="4">
        <v>-1.61706149</v>
      </c>
      <c r="G4629" s="4">
        <v>42.962745669999997</v>
      </c>
    </row>
    <row r="4630" spans="1:7" x14ac:dyDescent="0.25">
      <c r="A4630" t="str">
        <f t="shared" si="72"/>
        <v>31018 Añorbe Navarra</v>
      </c>
      <c r="B4630" s="4" t="s">
        <v>9355</v>
      </c>
      <c r="C4630" s="4" t="s">
        <v>9356</v>
      </c>
      <c r="D4630" s="4" t="s">
        <v>9321</v>
      </c>
      <c r="E4630" s="4" t="s">
        <v>9322</v>
      </c>
      <c r="F4630" s="4">
        <v>-1.71433072</v>
      </c>
      <c r="G4630" s="4">
        <v>42.65840627</v>
      </c>
    </row>
    <row r="4631" spans="1:7" x14ac:dyDescent="0.25">
      <c r="A4631" t="str">
        <f t="shared" si="72"/>
        <v>31019 Aoiz/Agoitz Navarra</v>
      </c>
      <c r="B4631" s="4" t="s">
        <v>9357</v>
      </c>
      <c r="C4631" s="4" t="s">
        <v>9358</v>
      </c>
      <c r="D4631" s="4" t="s">
        <v>9321</v>
      </c>
      <c r="E4631" s="4" t="s">
        <v>9322</v>
      </c>
      <c r="F4631" s="4">
        <v>-1.3700848299999999</v>
      </c>
      <c r="G4631" s="4">
        <v>42.786379789999998</v>
      </c>
    </row>
    <row r="4632" spans="1:7" x14ac:dyDescent="0.25">
      <c r="A4632" t="str">
        <f t="shared" si="72"/>
        <v>31020 Araitz Navarra</v>
      </c>
      <c r="B4632" s="4" t="s">
        <v>9359</v>
      </c>
      <c r="C4632" s="4" t="s">
        <v>9360</v>
      </c>
      <c r="D4632" s="4" t="s">
        <v>9321</v>
      </c>
      <c r="E4632" s="4" t="s">
        <v>9322</v>
      </c>
      <c r="F4632" s="4">
        <v>-1.9842835599999999</v>
      </c>
      <c r="G4632" s="4">
        <v>43.03778887</v>
      </c>
    </row>
    <row r="4633" spans="1:7" x14ac:dyDescent="0.25">
      <c r="A4633" t="str">
        <f t="shared" si="72"/>
        <v>31021 Aranarache/Aranaratxe Navarra</v>
      </c>
      <c r="B4633" s="4" t="s">
        <v>9361</v>
      </c>
      <c r="C4633" s="4" t="s">
        <v>9362</v>
      </c>
      <c r="D4633" s="4" t="s">
        <v>9321</v>
      </c>
      <c r="E4633" s="4" t="s">
        <v>9322</v>
      </c>
      <c r="F4633" s="4">
        <v>-2.2289272599999999</v>
      </c>
      <c r="G4633" s="4">
        <v>42.779354730000001</v>
      </c>
    </row>
    <row r="4634" spans="1:7" x14ac:dyDescent="0.25">
      <c r="A4634" t="str">
        <f t="shared" si="72"/>
        <v>31022 Arantza Navarra</v>
      </c>
      <c r="B4634" s="4" t="s">
        <v>9363</v>
      </c>
      <c r="C4634" s="4" t="s">
        <v>9364</v>
      </c>
      <c r="D4634" s="4" t="s">
        <v>9321</v>
      </c>
      <c r="E4634" s="4" t="s">
        <v>9322</v>
      </c>
      <c r="F4634" s="4">
        <v>-1.72659589</v>
      </c>
      <c r="G4634" s="4">
        <v>43.195547830000002</v>
      </c>
    </row>
    <row r="4635" spans="1:7" x14ac:dyDescent="0.25">
      <c r="A4635" t="str">
        <f t="shared" si="72"/>
        <v>31023 Aranguren Navarra</v>
      </c>
      <c r="B4635" s="4" t="s">
        <v>9365</v>
      </c>
      <c r="C4635" s="4" t="s">
        <v>9366</v>
      </c>
      <c r="D4635" s="4" t="s">
        <v>9321</v>
      </c>
      <c r="E4635" s="4" t="s">
        <v>9322</v>
      </c>
      <c r="F4635" s="4">
        <v>-1.53544196</v>
      </c>
      <c r="G4635" s="4">
        <v>42.788985230000002</v>
      </c>
    </row>
    <row r="4636" spans="1:7" x14ac:dyDescent="0.25">
      <c r="A4636" t="str">
        <f t="shared" si="72"/>
        <v>31024 Arano Navarra</v>
      </c>
      <c r="B4636" s="4" t="s">
        <v>9367</v>
      </c>
      <c r="C4636" s="4" t="s">
        <v>9368</v>
      </c>
      <c r="D4636" s="4" t="s">
        <v>9321</v>
      </c>
      <c r="E4636" s="4" t="s">
        <v>9322</v>
      </c>
      <c r="F4636" s="4">
        <v>-1.89468634</v>
      </c>
      <c r="G4636" s="4">
        <v>43.199285580000002</v>
      </c>
    </row>
    <row r="4637" spans="1:7" x14ac:dyDescent="0.25">
      <c r="A4637" t="str">
        <f t="shared" si="72"/>
        <v>31025 Arakil Navarra</v>
      </c>
      <c r="B4637" s="4" t="s">
        <v>9369</v>
      </c>
      <c r="C4637" s="4" t="s">
        <v>9370</v>
      </c>
      <c r="D4637" s="4" t="s">
        <v>9321</v>
      </c>
      <c r="E4637" s="4" t="s">
        <v>9322</v>
      </c>
      <c r="F4637" s="4">
        <v>-1.86425</v>
      </c>
      <c r="G4637" s="4">
        <v>42.9253</v>
      </c>
    </row>
    <row r="4638" spans="1:7" x14ac:dyDescent="0.25">
      <c r="A4638" t="str">
        <f t="shared" si="72"/>
        <v>31026 Aras Navarra</v>
      </c>
      <c r="B4638" s="4" t="s">
        <v>9371</v>
      </c>
      <c r="C4638" s="4" t="s">
        <v>9372</v>
      </c>
      <c r="D4638" s="4" t="s">
        <v>9321</v>
      </c>
      <c r="E4638" s="4" t="s">
        <v>9322</v>
      </c>
      <c r="F4638" s="4">
        <v>-2.35545852</v>
      </c>
      <c r="G4638" s="4">
        <v>42.562248670000002</v>
      </c>
    </row>
    <row r="4639" spans="1:7" x14ac:dyDescent="0.25">
      <c r="A4639" t="str">
        <f t="shared" si="72"/>
        <v>31027 Arbizu Navarra</v>
      </c>
      <c r="B4639" s="4" t="s">
        <v>9373</v>
      </c>
      <c r="C4639" s="4" t="s">
        <v>9374</v>
      </c>
      <c r="D4639" s="4" t="s">
        <v>9321</v>
      </c>
      <c r="E4639" s="4" t="s">
        <v>9322</v>
      </c>
      <c r="F4639" s="4">
        <v>-2.03940644</v>
      </c>
      <c r="G4639" s="4">
        <v>42.915608939999998</v>
      </c>
    </row>
    <row r="4640" spans="1:7" x14ac:dyDescent="0.25">
      <c r="A4640" t="str">
        <f t="shared" si="72"/>
        <v>31028 Arce/Artzi Navarra</v>
      </c>
      <c r="B4640" s="4" t="s">
        <v>9375</v>
      </c>
      <c r="C4640" s="4" t="s">
        <v>9376</v>
      </c>
      <c r="D4640" s="4" t="s">
        <v>9321</v>
      </c>
      <c r="E4640" s="4" t="s">
        <v>9322</v>
      </c>
      <c r="F4640" s="4">
        <v>-1.3754895650000001</v>
      </c>
      <c r="G4640" s="4">
        <v>42.852601909999997</v>
      </c>
    </row>
    <row r="4641" spans="1:7" x14ac:dyDescent="0.25">
      <c r="A4641" t="str">
        <f t="shared" si="72"/>
        <v>31029 Arcos, Los Navarra</v>
      </c>
      <c r="B4641" s="4" t="s">
        <v>9377</v>
      </c>
      <c r="C4641" s="4" t="s">
        <v>9378</v>
      </c>
      <c r="D4641" s="4" t="s">
        <v>9321</v>
      </c>
      <c r="E4641" s="4" t="s">
        <v>9322</v>
      </c>
      <c r="F4641" s="4">
        <v>-2.1927634199999999</v>
      </c>
      <c r="G4641" s="4">
        <v>42.568717970000002</v>
      </c>
    </row>
    <row r="4642" spans="1:7" x14ac:dyDescent="0.25">
      <c r="A4642" t="str">
        <f t="shared" si="72"/>
        <v>31030 Arellano Navarra</v>
      </c>
      <c r="B4642" s="4" t="s">
        <v>9379</v>
      </c>
      <c r="C4642" s="4" t="s">
        <v>9380</v>
      </c>
      <c r="D4642" s="4" t="s">
        <v>9321</v>
      </c>
      <c r="E4642" s="4" t="s">
        <v>9322</v>
      </c>
      <c r="F4642" s="4">
        <v>-2.04587356</v>
      </c>
      <c r="G4642" s="4">
        <v>42.607194069999998</v>
      </c>
    </row>
    <row r="4643" spans="1:7" x14ac:dyDescent="0.25">
      <c r="A4643" t="str">
        <f t="shared" si="72"/>
        <v>31031 Areso Navarra</v>
      </c>
      <c r="B4643" s="4" t="s">
        <v>9381</v>
      </c>
      <c r="C4643" s="4" t="s">
        <v>9382</v>
      </c>
      <c r="D4643" s="4" t="s">
        <v>9321</v>
      </c>
      <c r="E4643" s="4" t="s">
        <v>9322</v>
      </c>
      <c r="F4643" s="4">
        <v>-1.9512077400000001</v>
      </c>
      <c r="G4643" s="4">
        <v>43.08123561</v>
      </c>
    </row>
    <row r="4644" spans="1:7" x14ac:dyDescent="0.25">
      <c r="A4644" t="str">
        <f t="shared" si="72"/>
        <v>31032 Arguedas Navarra</v>
      </c>
      <c r="B4644" s="4" t="s">
        <v>9383</v>
      </c>
      <c r="C4644" s="4" t="s">
        <v>9384</v>
      </c>
      <c r="D4644" s="4" t="s">
        <v>9321</v>
      </c>
      <c r="E4644" s="4" t="s">
        <v>9322</v>
      </c>
      <c r="F4644" s="4">
        <v>-1.5975247299999999</v>
      </c>
      <c r="G4644" s="4">
        <v>42.177488660000002</v>
      </c>
    </row>
    <row r="4645" spans="1:7" x14ac:dyDescent="0.25">
      <c r="A4645" t="str">
        <f t="shared" si="72"/>
        <v>31033 Aria Navarra</v>
      </c>
      <c r="B4645" s="4" t="s">
        <v>9385</v>
      </c>
      <c r="C4645" s="4" t="s">
        <v>9386</v>
      </c>
      <c r="D4645" s="4" t="s">
        <v>9321</v>
      </c>
      <c r="E4645" s="4" t="s">
        <v>9322</v>
      </c>
      <c r="F4645" s="4">
        <v>-1.2666944600000001</v>
      </c>
      <c r="G4645" s="4">
        <v>42.95267621</v>
      </c>
    </row>
    <row r="4646" spans="1:7" x14ac:dyDescent="0.25">
      <c r="A4646" t="str">
        <f t="shared" si="72"/>
        <v>31034 Aribe Navarra</v>
      </c>
      <c r="B4646" s="4" t="s">
        <v>9387</v>
      </c>
      <c r="C4646" s="4" t="s">
        <v>9388</v>
      </c>
      <c r="D4646" s="4" t="s">
        <v>9321</v>
      </c>
      <c r="E4646" s="4" t="s">
        <v>9322</v>
      </c>
      <c r="F4646" s="4">
        <v>-1.2631313099999999</v>
      </c>
      <c r="G4646" s="4">
        <v>42.943383150000003</v>
      </c>
    </row>
    <row r="4647" spans="1:7" x14ac:dyDescent="0.25">
      <c r="A4647" t="str">
        <f t="shared" si="72"/>
        <v>31035 Armañanzas Navarra</v>
      </c>
      <c r="B4647" s="4" t="s">
        <v>9389</v>
      </c>
      <c r="C4647" s="4" t="s">
        <v>9390</v>
      </c>
      <c r="D4647" s="4" t="s">
        <v>9321</v>
      </c>
      <c r="E4647" s="4" t="s">
        <v>9322</v>
      </c>
      <c r="F4647" s="4">
        <v>-2.28542084</v>
      </c>
      <c r="G4647" s="4">
        <v>42.560202629999999</v>
      </c>
    </row>
    <row r="4648" spans="1:7" x14ac:dyDescent="0.25">
      <c r="A4648" t="str">
        <f t="shared" si="72"/>
        <v>31036 Arróniz Navarra</v>
      </c>
      <c r="B4648" s="4" t="s">
        <v>9391</v>
      </c>
      <c r="C4648" s="4" t="s">
        <v>9392</v>
      </c>
      <c r="D4648" s="4" t="s">
        <v>9321</v>
      </c>
      <c r="E4648" s="4" t="s">
        <v>9322</v>
      </c>
      <c r="F4648" s="4">
        <v>-2.0905010800000001</v>
      </c>
      <c r="G4648" s="4">
        <v>42.589086909999999</v>
      </c>
    </row>
    <row r="4649" spans="1:7" x14ac:dyDescent="0.25">
      <c r="A4649" t="str">
        <f t="shared" si="72"/>
        <v>31037 Arruazu Navarra</v>
      </c>
      <c r="B4649" s="4" t="s">
        <v>9393</v>
      </c>
      <c r="C4649" s="4" t="s">
        <v>9394</v>
      </c>
      <c r="D4649" s="4" t="s">
        <v>9321</v>
      </c>
      <c r="E4649" s="4" t="s">
        <v>9322</v>
      </c>
      <c r="F4649" s="4">
        <v>-1.9999283699999999</v>
      </c>
      <c r="G4649" s="4">
        <v>42.922591570000002</v>
      </c>
    </row>
    <row r="4650" spans="1:7" x14ac:dyDescent="0.25">
      <c r="A4650" t="str">
        <f t="shared" si="72"/>
        <v>31038 Artajona Navarra</v>
      </c>
      <c r="B4650" s="4" t="s">
        <v>9395</v>
      </c>
      <c r="C4650" s="4" t="s">
        <v>9396</v>
      </c>
      <c r="D4650" s="4" t="s">
        <v>9321</v>
      </c>
      <c r="E4650" s="4" t="s">
        <v>9322</v>
      </c>
      <c r="F4650" s="4">
        <v>-1.7647464900000001</v>
      </c>
      <c r="G4650" s="4">
        <v>42.588727810000002</v>
      </c>
    </row>
    <row r="4651" spans="1:7" x14ac:dyDescent="0.25">
      <c r="A4651" t="str">
        <f t="shared" si="72"/>
        <v>31039 Artazu Navarra</v>
      </c>
      <c r="B4651" s="4" t="s">
        <v>9397</v>
      </c>
      <c r="C4651" s="4" t="s">
        <v>9398</v>
      </c>
      <c r="D4651" s="4" t="s">
        <v>9321</v>
      </c>
      <c r="E4651" s="4" t="s">
        <v>9322</v>
      </c>
      <c r="F4651" s="4">
        <v>-1.83889938</v>
      </c>
      <c r="G4651" s="4">
        <v>42.692004449999999</v>
      </c>
    </row>
    <row r="4652" spans="1:7" x14ac:dyDescent="0.25">
      <c r="A4652" t="str">
        <f t="shared" si="72"/>
        <v>31040 Atez/Atetz Navarra</v>
      </c>
      <c r="B4652" s="4" t="s">
        <v>9399</v>
      </c>
      <c r="C4652" s="4" t="s">
        <v>9400</v>
      </c>
      <c r="D4652" s="4" t="s">
        <v>9321</v>
      </c>
      <c r="E4652" s="4" t="s">
        <v>9322</v>
      </c>
      <c r="F4652" s="4">
        <v>-1.7096083200000001</v>
      </c>
      <c r="G4652" s="4">
        <v>42.939288789999999</v>
      </c>
    </row>
    <row r="4653" spans="1:7" x14ac:dyDescent="0.25">
      <c r="A4653" t="str">
        <f t="shared" si="72"/>
        <v>31041 Ayegui/Aiegi Navarra</v>
      </c>
      <c r="B4653" s="4" t="s">
        <v>9401</v>
      </c>
      <c r="C4653" s="4" t="s">
        <v>9402</v>
      </c>
      <c r="D4653" s="4" t="s">
        <v>9321</v>
      </c>
      <c r="E4653" s="4" t="s">
        <v>9322</v>
      </c>
      <c r="F4653" s="4">
        <v>-2.0393336500000001</v>
      </c>
      <c r="G4653" s="4">
        <v>42.656643010000003</v>
      </c>
    </row>
    <row r="4654" spans="1:7" x14ac:dyDescent="0.25">
      <c r="A4654" t="str">
        <f t="shared" si="72"/>
        <v>31042 Azagra Navarra</v>
      </c>
      <c r="B4654" s="4" t="s">
        <v>9403</v>
      </c>
      <c r="C4654" s="4" t="s">
        <v>9404</v>
      </c>
      <c r="D4654" s="4" t="s">
        <v>9321</v>
      </c>
      <c r="E4654" s="4" t="s">
        <v>9322</v>
      </c>
      <c r="F4654" s="4">
        <v>-1.8928813</v>
      </c>
      <c r="G4654" s="4">
        <v>42.308950209999999</v>
      </c>
    </row>
    <row r="4655" spans="1:7" x14ac:dyDescent="0.25">
      <c r="A4655" t="str">
        <f t="shared" si="72"/>
        <v>31043 Azuelo Navarra</v>
      </c>
      <c r="B4655" s="4" t="s">
        <v>9405</v>
      </c>
      <c r="C4655" s="4" t="s">
        <v>9406</v>
      </c>
      <c r="D4655" s="4" t="s">
        <v>9321</v>
      </c>
      <c r="E4655" s="4" t="s">
        <v>9322</v>
      </c>
      <c r="F4655" s="4">
        <v>-2.34991299</v>
      </c>
      <c r="G4655" s="4">
        <v>42.609281019999997</v>
      </c>
    </row>
    <row r="4656" spans="1:7" x14ac:dyDescent="0.25">
      <c r="A4656" t="str">
        <f t="shared" si="72"/>
        <v>31044 Bakaiku Navarra</v>
      </c>
      <c r="B4656" s="4" t="s">
        <v>9407</v>
      </c>
      <c r="C4656" s="4" t="s">
        <v>9408</v>
      </c>
      <c r="D4656" s="4" t="s">
        <v>9321</v>
      </c>
      <c r="E4656" s="4" t="s">
        <v>9322</v>
      </c>
      <c r="F4656" s="4">
        <v>-2.1027851900000001</v>
      </c>
      <c r="G4656" s="4">
        <v>42.892827769999997</v>
      </c>
    </row>
    <row r="4657" spans="1:7" x14ac:dyDescent="0.25">
      <c r="A4657" t="str">
        <f t="shared" si="72"/>
        <v>31045 Barásoain Navarra</v>
      </c>
      <c r="B4657" s="4" t="s">
        <v>9409</v>
      </c>
      <c r="C4657" s="4" t="s">
        <v>9410</v>
      </c>
      <c r="D4657" s="4" t="s">
        <v>9321</v>
      </c>
      <c r="E4657" s="4" t="s">
        <v>9322</v>
      </c>
      <c r="F4657" s="4">
        <v>-1.6468984600000001</v>
      </c>
      <c r="G4657" s="4">
        <v>42.603731609999997</v>
      </c>
    </row>
    <row r="4658" spans="1:7" x14ac:dyDescent="0.25">
      <c r="A4658" t="str">
        <f t="shared" si="72"/>
        <v>31046 Barbarin Navarra</v>
      </c>
      <c r="B4658" s="4" t="s">
        <v>9411</v>
      </c>
      <c r="C4658" s="4" t="s">
        <v>9412</v>
      </c>
      <c r="D4658" s="4" t="s">
        <v>9321</v>
      </c>
      <c r="E4658" s="4" t="s">
        <v>9322</v>
      </c>
      <c r="F4658" s="4">
        <v>-2.0997579000000002</v>
      </c>
      <c r="G4658" s="4">
        <v>42.602173260000001</v>
      </c>
    </row>
    <row r="4659" spans="1:7" x14ac:dyDescent="0.25">
      <c r="A4659" t="str">
        <f t="shared" si="72"/>
        <v>31047 Bargota Navarra</v>
      </c>
      <c r="B4659" s="4" t="s">
        <v>9413</v>
      </c>
      <c r="C4659" s="4" t="s">
        <v>9414</v>
      </c>
      <c r="D4659" s="4" t="s">
        <v>9321</v>
      </c>
      <c r="E4659" s="4" t="s">
        <v>9322</v>
      </c>
      <c r="F4659" s="4">
        <v>-2.3119531000000002</v>
      </c>
      <c r="G4659" s="4">
        <v>42.561328889999999</v>
      </c>
    </row>
    <row r="4660" spans="1:7" x14ac:dyDescent="0.25">
      <c r="A4660" t="str">
        <f t="shared" si="72"/>
        <v>31048 Barillas Navarra</v>
      </c>
      <c r="B4660" s="4" t="s">
        <v>9415</v>
      </c>
      <c r="C4660" s="4" t="s">
        <v>9416</v>
      </c>
      <c r="D4660" s="4" t="s">
        <v>9321</v>
      </c>
      <c r="E4660" s="4" t="s">
        <v>9322</v>
      </c>
      <c r="F4660" s="4">
        <v>-1.66373189</v>
      </c>
      <c r="G4660" s="4">
        <v>41.970361990000001</v>
      </c>
    </row>
    <row r="4661" spans="1:7" x14ac:dyDescent="0.25">
      <c r="A4661" t="str">
        <f t="shared" si="72"/>
        <v>31049 Basaburua Navarra</v>
      </c>
      <c r="B4661" s="4" t="s">
        <v>9417</v>
      </c>
      <c r="C4661" s="4" t="s">
        <v>9418</v>
      </c>
      <c r="D4661" s="4" t="s">
        <v>9321</v>
      </c>
      <c r="E4661" s="4" t="s">
        <v>9322</v>
      </c>
      <c r="F4661" s="4">
        <v>-1.8012022400000001</v>
      </c>
      <c r="G4661" s="4">
        <v>43.001014660000003</v>
      </c>
    </row>
    <row r="4662" spans="1:7" x14ac:dyDescent="0.25">
      <c r="A4662" t="str">
        <f t="shared" si="72"/>
        <v>31050 Baztan Navarra</v>
      </c>
      <c r="B4662" s="4" t="s">
        <v>9419</v>
      </c>
      <c r="C4662" s="4" t="s">
        <v>9420</v>
      </c>
      <c r="D4662" s="4" t="s">
        <v>9321</v>
      </c>
      <c r="E4662" s="4" t="s">
        <v>9322</v>
      </c>
      <c r="F4662" s="4">
        <v>-1.5170252319999999</v>
      </c>
      <c r="G4662" s="4">
        <v>43.146732</v>
      </c>
    </row>
    <row r="4663" spans="1:7" x14ac:dyDescent="0.25">
      <c r="A4663" t="str">
        <f t="shared" si="72"/>
        <v>31051 Beire Navarra</v>
      </c>
      <c r="B4663" s="4" t="s">
        <v>9421</v>
      </c>
      <c r="C4663" s="4" t="s">
        <v>9422</v>
      </c>
      <c r="D4663" s="4" t="s">
        <v>9321</v>
      </c>
      <c r="E4663" s="4" t="s">
        <v>9322</v>
      </c>
      <c r="F4663" s="4">
        <v>-1.6214538000000001</v>
      </c>
      <c r="G4663" s="4">
        <v>42.453998919999997</v>
      </c>
    </row>
    <row r="4664" spans="1:7" x14ac:dyDescent="0.25">
      <c r="A4664" t="str">
        <f t="shared" si="72"/>
        <v>31052 Belascoáin Navarra</v>
      </c>
      <c r="B4664" s="4" t="s">
        <v>9423</v>
      </c>
      <c r="C4664" s="4" t="s">
        <v>9424</v>
      </c>
      <c r="D4664" s="4" t="s">
        <v>9321</v>
      </c>
      <c r="E4664" s="4" t="s">
        <v>9322</v>
      </c>
      <c r="F4664" s="4">
        <v>-1.83270884</v>
      </c>
      <c r="G4664" s="4">
        <v>42.755825510000001</v>
      </c>
    </row>
    <row r="4665" spans="1:7" x14ac:dyDescent="0.25">
      <c r="A4665" t="str">
        <f t="shared" si="72"/>
        <v>31053 Berbinzana Navarra</v>
      </c>
      <c r="B4665" s="4" t="s">
        <v>9425</v>
      </c>
      <c r="C4665" s="4" t="s">
        <v>9426</v>
      </c>
      <c r="D4665" s="4" t="s">
        <v>9321</v>
      </c>
      <c r="E4665" s="4" t="s">
        <v>9322</v>
      </c>
      <c r="F4665" s="4">
        <v>-1.8336957199999999</v>
      </c>
      <c r="G4665" s="4">
        <v>42.527060110000001</v>
      </c>
    </row>
    <row r="4666" spans="1:7" x14ac:dyDescent="0.25">
      <c r="A4666" t="str">
        <f t="shared" si="72"/>
        <v>31054 Bertizarana Navarra</v>
      </c>
      <c r="B4666" s="4" t="s">
        <v>9427</v>
      </c>
      <c r="C4666" s="4" t="s">
        <v>9428</v>
      </c>
      <c r="D4666" s="4" t="s">
        <v>9321</v>
      </c>
      <c r="E4666" s="4" t="s">
        <v>9322</v>
      </c>
      <c r="F4666" s="4">
        <v>-1.627117215</v>
      </c>
      <c r="G4666" s="4">
        <v>43.133507340000001</v>
      </c>
    </row>
    <row r="4667" spans="1:7" x14ac:dyDescent="0.25">
      <c r="A4667" t="str">
        <f t="shared" si="72"/>
        <v>31055 Betelu Navarra</v>
      </c>
      <c r="B4667" s="4" t="s">
        <v>9429</v>
      </c>
      <c r="C4667" s="4" t="s">
        <v>9430</v>
      </c>
      <c r="D4667" s="4" t="s">
        <v>9321</v>
      </c>
      <c r="E4667" s="4" t="s">
        <v>9322</v>
      </c>
      <c r="F4667" s="4">
        <v>-1.9802290499999999</v>
      </c>
      <c r="G4667" s="4">
        <v>43.026145530000001</v>
      </c>
    </row>
    <row r="4668" spans="1:7" x14ac:dyDescent="0.25">
      <c r="A4668" t="str">
        <f t="shared" si="72"/>
        <v>31056 Biurrun-Olcoz Navarra</v>
      </c>
      <c r="B4668" s="4" t="s">
        <v>9431</v>
      </c>
      <c r="C4668" s="4" t="s">
        <v>9432</v>
      </c>
      <c r="D4668" s="4" t="s">
        <v>9321</v>
      </c>
      <c r="E4668" s="4" t="s">
        <v>9322</v>
      </c>
      <c r="F4668" s="4">
        <v>-1.67846787</v>
      </c>
      <c r="G4668" s="4">
        <v>42.693118660000003</v>
      </c>
    </row>
    <row r="4669" spans="1:7" x14ac:dyDescent="0.25">
      <c r="A4669" t="str">
        <f t="shared" si="72"/>
        <v>31057 Buñuel Navarra</v>
      </c>
      <c r="B4669" s="4" t="s">
        <v>9433</v>
      </c>
      <c r="C4669" s="4" t="s">
        <v>9434</v>
      </c>
      <c r="D4669" s="4" t="s">
        <v>9321</v>
      </c>
      <c r="E4669" s="4" t="s">
        <v>9322</v>
      </c>
      <c r="F4669" s="4">
        <v>-1.4433388199999999</v>
      </c>
      <c r="G4669" s="4">
        <v>41.980453269999998</v>
      </c>
    </row>
    <row r="4670" spans="1:7" x14ac:dyDescent="0.25">
      <c r="A4670" t="str">
        <f t="shared" si="72"/>
        <v>31058 Auritz/Burguete Navarra</v>
      </c>
      <c r="B4670" s="4" t="s">
        <v>9435</v>
      </c>
      <c r="C4670" s="4" t="s">
        <v>9436</v>
      </c>
      <c r="D4670" s="4" t="s">
        <v>9321</v>
      </c>
      <c r="E4670" s="4" t="s">
        <v>9322</v>
      </c>
      <c r="F4670" s="4">
        <v>-1.3344970899999999</v>
      </c>
      <c r="G4670" s="4">
        <v>42.989928569999996</v>
      </c>
    </row>
    <row r="4671" spans="1:7" x14ac:dyDescent="0.25">
      <c r="A4671" t="str">
        <f t="shared" si="72"/>
        <v>31059 Burgui/Burgi Navarra</v>
      </c>
      <c r="B4671" s="4" t="s">
        <v>9437</v>
      </c>
      <c r="C4671" s="4" t="s">
        <v>9438</v>
      </c>
      <c r="D4671" s="4" t="s">
        <v>9321</v>
      </c>
      <c r="E4671" s="4" t="s">
        <v>9322</v>
      </c>
      <c r="F4671" s="4">
        <v>-1.00434315</v>
      </c>
      <c r="G4671" s="4">
        <v>42.720712310000003</v>
      </c>
    </row>
    <row r="4672" spans="1:7" x14ac:dyDescent="0.25">
      <c r="A4672" t="str">
        <f t="shared" si="72"/>
        <v>31060 Burlada/Burlata Navarra</v>
      </c>
      <c r="B4672" s="4" t="s">
        <v>9439</v>
      </c>
      <c r="C4672" s="4" t="s">
        <v>9440</v>
      </c>
      <c r="D4672" s="4" t="s">
        <v>9321</v>
      </c>
      <c r="E4672" s="4" t="s">
        <v>9322</v>
      </c>
      <c r="F4672" s="4">
        <v>-1.61642189</v>
      </c>
      <c r="G4672" s="4">
        <v>42.825005519999998</v>
      </c>
    </row>
    <row r="4673" spans="1:7" x14ac:dyDescent="0.25">
      <c r="A4673" t="str">
        <f t="shared" si="72"/>
        <v>31061 Busto, El Navarra</v>
      </c>
      <c r="B4673" s="4" t="s">
        <v>9441</v>
      </c>
      <c r="C4673" s="4" t="s">
        <v>9442</v>
      </c>
      <c r="D4673" s="4" t="s">
        <v>9321</v>
      </c>
      <c r="E4673" s="4" t="s">
        <v>9322</v>
      </c>
      <c r="F4673" s="4">
        <v>-2.2413622100000001</v>
      </c>
      <c r="G4673" s="4">
        <v>42.548841879999998</v>
      </c>
    </row>
    <row r="4674" spans="1:7" x14ac:dyDescent="0.25">
      <c r="A4674" t="str">
        <f t="shared" si="72"/>
        <v>31062 Cabanillas Navarra</v>
      </c>
      <c r="B4674" s="4" t="s">
        <v>9443</v>
      </c>
      <c r="C4674" s="4" t="s">
        <v>9444</v>
      </c>
      <c r="D4674" s="4" t="s">
        <v>9321</v>
      </c>
      <c r="E4674" s="4" t="s">
        <v>9322</v>
      </c>
      <c r="F4674" s="4">
        <v>-1.5217164000000001</v>
      </c>
      <c r="G4674" s="4">
        <v>42.02928593</v>
      </c>
    </row>
    <row r="4675" spans="1:7" x14ac:dyDescent="0.25">
      <c r="A4675" t="str">
        <f t="shared" ref="A4675:A4738" si="73">CONCATENATE(B4675, " ",C4675, " ",D4675)</f>
        <v>31063 Cabredo Navarra</v>
      </c>
      <c r="B4675" s="4" t="s">
        <v>9445</v>
      </c>
      <c r="C4675" s="4" t="s">
        <v>9446</v>
      </c>
      <c r="D4675" s="4" t="s">
        <v>9321</v>
      </c>
      <c r="E4675" s="4" t="s">
        <v>9322</v>
      </c>
      <c r="F4675" s="4">
        <v>-2.4118450999999999</v>
      </c>
      <c r="G4675" s="4">
        <v>42.630095220000001</v>
      </c>
    </row>
    <row r="4676" spans="1:7" x14ac:dyDescent="0.25">
      <c r="A4676" t="str">
        <f t="shared" si="73"/>
        <v>31064 Cadreita Navarra</v>
      </c>
      <c r="B4676" s="4" t="s">
        <v>9447</v>
      </c>
      <c r="C4676" s="4" t="s">
        <v>9448</v>
      </c>
      <c r="D4676" s="4" t="s">
        <v>9321</v>
      </c>
      <c r="E4676" s="4" t="s">
        <v>9322</v>
      </c>
      <c r="F4676" s="4">
        <v>-1.6955712599999999</v>
      </c>
      <c r="G4676" s="4">
        <v>42.21775075</v>
      </c>
    </row>
    <row r="4677" spans="1:7" x14ac:dyDescent="0.25">
      <c r="A4677" t="str">
        <f t="shared" si="73"/>
        <v>31065 Caparroso Navarra</v>
      </c>
      <c r="B4677" s="4" t="s">
        <v>9449</v>
      </c>
      <c r="C4677" s="4" t="s">
        <v>9450</v>
      </c>
      <c r="D4677" s="4" t="s">
        <v>9321</v>
      </c>
      <c r="E4677" s="4" t="s">
        <v>9322</v>
      </c>
      <c r="F4677" s="4">
        <v>-1.65631755</v>
      </c>
      <c r="G4677" s="4">
        <v>42.33802232</v>
      </c>
    </row>
    <row r="4678" spans="1:7" x14ac:dyDescent="0.25">
      <c r="A4678" t="str">
        <f t="shared" si="73"/>
        <v>31066 Cárcar Navarra</v>
      </c>
      <c r="B4678" s="4" t="s">
        <v>9451</v>
      </c>
      <c r="C4678" s="4" t="s">
        <v>9452</v>
      </c>
      <c r="D4678" s="4" t="s">
        <v>9321</v>
      </c>
      <c r="E4678" s="4" t="s">
        <v>9322</v>
      </c>
      <c r="F4678" s="4">
        <v>-1.97738104</v>
      </c>
      <c r="G4678" s="4">
        <v>42.394040250000003</v>
      </c>
    </row>
    <row r="4679" spans="1:7" x14ac:dyDescent="0.25">
      <c r="A4679" t="str">
        <f t="shared" si="73"/>
        <v>31067 Carcastillo Navarra</v>
      </c>
      <c r="B4679" s="4" t="s">
        <v>9453</v>
      </c>
      <c r="C4679" s="4" t="s">
        <v>9454</v>
      </c>
      <c r="D4679" s="4" t="s">
        <v>9321</v>
      </c>
      <c r="E4679" s="4" t="s">
        <v>9322</v>
      </c>
      <c r="F4679" s="4">
        <v>-1.44452172</v>
      </c>
      <c r="G4679" s="4">
        <v>42.379796059999997</v>
      </c>
    </row>
    <row r="4680" spans="1:7" x14ac:dyDescent="0.25">
      <c r="A4680" t="str">
        <f t="shared" si="73"/>
        <v>31068 Cascante Navarra</v>
      </c>
      <c r="B4680" s="4" t="s">
        <v>9455</v>
      </c>
      <c r="C4680" s="4" t="s">
        <v>9456</v>
      </c>
      <c r="D4680" s="4" t="s">
        <v>9321</v>
      </c>
      <c r="E4680" s="4" t="s">
        <v>9322</v>
      </c>
      <c r="F4680" s="4">
        <v>-1.6790319300000001</v>
      </c>
      <c r="G4680" s="4">
        <v>41.999098340000003</v>
      </c>
    </row>
    <row r="4681" spans="1:7" x14ac:dyDescent="0.25">
      <c r="A4681" t="str">
        <f t="shared" si="73"/>
        <v>31069 Cáseda Navarra</v>
      </c>
      <c r="B4681" s="4" t="s">
        <v>9457</v>
      </c>
      <c r="C4681" s="4" t="s">
        <v>9458</v>
      </c>
      <c r="D4681" s="4" t="s">
        <v>9321</v>
      </c>
      <c r="E4681" s="4" t="s">
        <v>9322</v>
      </c>
      <c r="F4681" s="4">
        <v>-1.3680178000000001</v>
      </c>
      <c r="G4681" s="4">
        <v>42.523613740000002</v>
      </c>
    </row>
    <row r="4682" spans="1:7" x14ac:dyDescent="0.25">
      <c r="A4682" t="str">
        <f t="shared" si="73"/>
        <v>31070 Castejón Navarra</v>
      </c>
      <c r="B4682" s="4" t="s">
        <v>9459</v>
      </c>
      <c r="C4682" s="4" t="s">
        <v>4655</v>
      </c>
      <c r="D4682" s="4" t="s">
        <v>9321</v>
      </c>
      <c r="E4682" s="4" t="s">
        <v>9322</v>
      </c>
      <c r="F4682" s="4">
        <v>-1.6913276399999999</v>
      </c>
      <c r="G4682" s="4">
        <v>42.170987789999998</v>
      </c>
    </row>
    <row r="4683" spans="1:7" x14ac:dyDescent="0.25">
      <c r="A4683" t="str">
        <f t="shared" si="73"/>
        <v>31071 Castillonuevo Navarra</v>
      </c>
      <c r="B4683" s="4" t="s">
        <v>9460</v>
      </c>
      <c r="C4683" s="4" t="s">
        <v>9461</v>
      </c>
      <c r="D4683" s="4" t="s">
        <v>9321</v>
      </c>
      <c r="E4683" s="4" t="s">
        <v>9322</v>
      </c>
      <c r="F4683" s="4">
        <v>-1.0446531800000001</v>
      </c>
      <c r="G4683" s="4">
        <v>42.679255599999998</v>
      </c>
    </row>
    <row r="4684" spans="1:7" x14ac:dyDescent="0.25">
      <c r="A4684" t="str">
        <f t="shared" si="73"/>
        <v>31072 Cintruénigo Navarra</v>
      </c>
      <c r="B4684" s="4" t="s">
        <v>9462</v>
      </c>
      <c r="C4684" s="4" t="s">
        <v>9463</v>
      </c>
      <c r="D4684" s="4" t="s">
        <v>9321</v>
      </c>
      <c r="E4684" s="4" t="s">
        <v>9322</v>
      </c>
      <c r="F4684" s="4">
        <v>-1.80709743</v>
      </c>
      <c r="G4684" s="4">
        <v>42.082666199999998</v>
      </c>
    </row>
    <row r="4685" spans="1:7" x14ac:dyDescent="0.25">
      <c r="A4685" t="str">
        <f t="shared" si="73"/>
        <v>31073 Ziordia Navarra</v>
      </c>
      <c r="B4685" s="4" t="s">
        <v>9464</v>
      </c>
      <c r="C4685" s="4" t="s">
        <v>9465</v>
      </c>
      <c r="D4685" s="4" t="s">
        <v>9321</v>
      </c>
      <c r="E4685" s="4" t="s">
        <v>9322</v>
      </c>
      <c r="F4685" s="4">
        <v>-2.2273405300000002</v>
      </c>
      <c r="G4685" s="4">
        <v>42.87030635</v>
      </c>
    </row>
    <row r="4686" spans="1:7" x14ac:dyDescent="0.25">
      <c r="A4686" t="str">
        <f t="shared" si="73"/>
        <v>31074 Cirauqui/Zirauki Navarra</v>
      </c>
      <c r="B4686" s="4" t="s">
        <v>9466</v>
      </c>
      <c r="C4686" s="4" t="s">
        <v>9467</v>
      </c>
      <c r="D4686" s="4" t="s">
        <v>9321</v>
      </c>
      <c r="E4686" s="4" t="s">
        <v>9322</v>
      </c>
      <c r="F4686" s="4">
        <v>-1.88988099</v>
      </c>
      <c r="G4686" s="4">
        <v>42.676120519999998</v>
      </c>
    </row>
    <row r="4687" spans="1:7" x14ac:dyDescent="0.25">
      <c r="A4687" t="str">
        <f t="shared" si="73"/>
        <v>31075 Ciriza/Ziritza Navarra</v>
      </c>
      <c r="B4687" s="4" t="s">
        <v>9468</v>
      </c>
      <c r="C4687" s="4" t="s">
        <v>9469</v>
      </c>
      <c r="D4687" s="4" t="s">
        <v>9321</v>
      </c>
      <c r="E4687" s="4" t="s">
        <v>9322</v>
      </c>
      <c r="F4687" s="4">
        <v>-1.8269686599999999</v>
      </c>
      <c r="G4687" s="4">
        <v>42.790572230000002</v>
      </c>
    </row>
    <row r="4688" spans="1:7" x14ac:dyDescent="0.25">
      <c r="A4688" t="str">
        <f t="shared" si="73"/>
        <v>31076 Cizur Navarra</v>
      </c>
      <c r="B4688" s="4" t="s">
        <v>9470</v>
      </c>
      <c r="C4688" s="4" t="s">
        <v>9471</v>
      </c>
      <c r="D4688" s="4" t="s">
        <v>9321</v>
      </c>
      <c r="E4688" s="4" t="s">
        <v>9322</v>
      </c>
      <c r="F4688" s="4">
        <v>-1.7177956599999999</v>
      </c>
      <c r="G4688" s="4">
        <v>42.791669919999997</v>
      </c>
    </row>
    <row r="4689" spans="1:7" x14ac:dyDescent="0.25">
      <c r="A4689" t="str">
        <f t="shared" si="73"/>
        <v>31077 Corella Navarra</v>
      </c>
      <c r="B4689" s="4" t="s">
        <v>9472</v>
      </c>
      <c r="C4689" s="4" t="s">
        <v>9473</v>
      </c>
      <c r="D4689" s="4" t="s">
        <v>9321</v>
      </c>
      <c r="E4689" s="4" t="s">
        <v>9322</v>
      </c>
      <c r="F4689" s="4">
        <v>-1.7834590800000001</v>
      </c>
      <c r="G4689" s="4">
        <v>42.114344989999999</v>
      </c>
    </row>
    <row r="4690" spans="1:7" x14ac:dyDescent="0.25">
      <c r="A4690" t="str">
        <f t="shared" si="73"/>
        <v>31078 Cortes Navarra</v>
      </c>
      <c r="B4690" s="4" t="s">
        <v>9474</v>
      </c>
      <c r="C4690" s="4" t="s">
        <v>9475</v>
      </c>
      <c r="D4690" s="4" t="s">
        <v>9321</v>
      </c>
      <c r="E4690" s="4" t="s">
        <v>9322</v>
      </c>
      <c r="F4690" s="4">
        <v>-1.42257856</v>
      </c>
      <c r="G4690" s="4">
        <v>41.923196740000002</v>
      </c>
    </row>
    <row r="4691" spans="1:7" x14ac:dyDescent="0.25">
      <c r="A4691" t="str">
        <f t="shared" si="73"/>
        <v>31079 Desojo Navarra</v>
      </c>
      <c r="B4691" s="4" t="s">
        <v>9476</v>
      </c>
      <c r="C4691" s="4" t="s">
        <v>9477</v>
      </c>
      <c r="D4691" s="4" t="s">
        <v>9321</v>
      </c>
      <c r="E4691" s="4" t="s">
        <v>9322</v>
      </c>
      <c r="F4691" s="4">
        <v>-2.2750538200000001</v>
      </c>
      <c r="G4691" s="4">
        <v>42.588541309999997</v>
      </c>
    </row>
    <row r="4692" spans="1:7" x14ac:dyDescent="0.25">
      <c r="A4692" t="str">
        <f t="shared" si="73"/>
        <v>31080 Dicastillo Navarra</v>
      </c>
      <c r="B4692" s="4" t="s">
        <v>9478</v>
      </c>
      <c r="C4692" s="4" t="s">
        <v>9479</v>
      </c>
      <c r="D4692" s="4" t="s">
        <v>9321</v>
      </c>
      <c r="E4692" s="4" t="s">
        <v>9322</v>
      </c>
      <c r="F4692" s="4">
        <v>-2.0271612700000001</v>
      </c>
      <c r="G4692" s="4">
        <v>42.595383269999999</v>
      </c>
    </row>
    <row r="4693" spans="1:7" x14ac:dyDescent="0.25">
      <c r="A4693" t="str">
        <f t="shared" si="73"/>
        <v>31081 Donamaria Navarra</v>
      </c>
      <c r="B4693" s="4" t="s">
        <v>9480</v>
      </c>
      <c r="C4693" s="4" t="s">
        <v>9481</v>
      </c>
      <c r="D4693" s="4" t="s">
        <v>9321</v>
      </c>
      <c r="E4693" s="4" t="s">
        <v>9322</v>
      </c>
      <c r="F4693" s="4">
        <v>-1.6765854499999999</v>
      </c>
      <c r="G4693" s="4">
        <v>43.111894710000001</v>
      </c>
    </row>
    <row r="4694" spans="1:7" x14ac:dyDescent="0.25">
      <c r="A4694" t="str">
        <f t="shared" si="73"/>
        <v>31082 Etxalar Navarra</v>
      </c>
      <c r="B4694" s="4" t="s">
        <v>9482</v>
      </c>
      <c r="C4694" s="4" t="s">
        <v>9483</v>
      </c>
      <c r="D4694" s="4" t="s">
        <v>9321</v>
      </c>
      <c r="E4694" s="4" t="s">
        <v>9322</v>
      </c>
      <c r="F4694" s="4">
        <v>-1.63719612</v>
      </c>
      <c r="G4694" s="4">
        <v>43.234065340000001</v>
      </c>
    </row>
    <row r="4695" spans="1:7" x14ac:dyDescent="0.25">
      <c r="A4695" t="str">
        <f t="shared" si="73"/>
        <v>31083 Echarri/Etxarri Navarra</v>
      </c>
      <c r="B4695" s="4" t="s">
        <v>9484</v>
      </c>
      <c r="C4695" s="4" t="s">
        <v>9485</v>
      </c>
      <c r="D4695" s="4" t="s">
        <v>9321</v>
      </c>
      <c r="E4695" s="4" t="s">
        <v>9322</v>
      </c>
      <c r="F4695" s="4">
        <v>-1.8253824599999999</v>
      </c>
      <c r="G4695" s="4">
        <v>42.780713200000001</v>
      </c>
    </row>
    <row r="4696" spans="1:7" x14ac:dyDescent="0.25">
      <c r="A4696" t="str">
        <f t="shared" si="73"/>
        <v>31084 Etxarri Aranatz Navarra</v>
      </c>
      <c r="B4696" s="4" t="s">
        <v>9486</v>
      </c>
      <c r="C4696" s="4" t="s">
        <v>9487</v>
      </c>
      <c r="D4696" s="4" t="s">
        <v>9321</v>
      </c>
      <c r="E4696" s="4" t="s">
        <v>9322</v>
      </c>
      <c r="F4696" s="4">
        <v>-2.0651733999999999</v>
      </c>
      <c r="G4696" s="4">
        <v>42.907420799999997</v>
      </c>
    </row>
    <row r="4697" spans="1:7" x14ac:dyDescent="0.25">
      <c r="A4697" t="str">
        <f t="shared" si="73"/>
        <v>31085 Etxauri Navarra</v>
      </c>
      <c r="B4697" s="4" t="s">
        <v>9488</v>
      </c>
      <c r="C4697" s="4" t="s">
        <v>9489</v>
      </c>
      <c r="D4697" s="4" t="s">
        <v>9321</v>
      </c>
      <c r="E4697" s="4" t="s">
        <v>9322</v>
      </c>
      <c r="F4697" s="4">
        <v>-1.7914150200000001</v>
      </c>
      <c r="G4697" s="4">
        <v>42.794209469999998</v>
      </c>
    </row>
    <row r="4698" spans="1:7" x14ac:dyDescent="0.25">
      <c r="A4698" t="str">
        <f t="shared" si="73"/>
        <v>31086 Valle de Egüés/Eguesibar Navarra</v>
      </c>
      <c r="B4698" s="4" t="s">
        <v>9490</v>
      </c>
      <c r="C4698" s="4" t="s">
        <v>9491</v>
      </c>
      <c r="D4698" s="4" t="s">
        <v>9321</v>
      </c>
      <c r="E4698" s="4" t="s">
        <v>9322</v>
      </c>
      <c r="F4698" s="4">
        <v>-1.55206982</v>
      </c>
      <c r="G4698" s="4">
        <v>42.825118490000001</v>
      </c>
    </row>
    <row r="4699" spans="1:7" x14ac:dyDescent="0.25">
      <c r="A4699" t="str">
        <f t="shared" si="73"/>
        <v>31087 Elgorriaga Navarra</v>
      </c>
      <c r="B4699" s="4" t="s">
        <v>9492</v>
      </c>
      <c r="C4699" s="4" t="s">
        <v>9493</v>
      </c>
      <c r="D4699" s="4" t="s">
        <v>9321</v>
      </c>
      <c r="E4699" s="4" t="s">
        <v>9322</v>
      </c>
      <c r="F4699" s="4">
        <v>-1.6862504599999999</v>
      </c>
      <c r="G4699" s="4">
        <v>43.139281269999998</v>
      </c>
    </row>
    <row r="4700" spans="1:7" x14ac:dyDescent="0.25">
      <c r="A4700" t="str">
        <f t="shared" si="73"/>
        <v>31088 Noáin (Valle de Elorz)/Noain (Elortzibar) Navarra</v>
      </c>
      <c r="B4700" s="4" t="s">
        <v>9494</v>
      </c>
      <c r="C4700" s="4" t="s">
        <v>9495</v>
      </c>
      <c r="D4700" s="4" t="s">
        <v>9321</v>
      </c>
      <c r="E4700" s="4" t="s">
        <v>9322</v>
      </c>
      <c r="F4700" s="4">
        <v>-1.56130558</v>
      </c>
      <c r="G4700" s="4">
        <v>42.733427069999998</v>
      </c>
    </row>
    <row r="4701" spans="1:7" x14ac:dyDescent="0.25">
      <c r="A4701" t="str">
        <f t="shared" si="73"/>
        <v>31089 Enériz/Eneritz Navarra</v>
      </c>
      <c r="B4701" s="4" t="s">
        <v>9496</v>
      </c>
      <c r="C4701" s="4" t="s">
        <v>9497</v>
      </c>
      <c r="D4701" s="4" t="s">
        <v>9321</v>
      </c>
      <c r="E4701" s="4" t="s">
        <v>9322</v>
      </c>
      <c r="F4701" s="4">
        <v>-1.7282668699999999</v>
      </c>
      <c r="G4701" s="4">
        <v>42.670836340000001</v>
      </c>
    </row>
    <row r="4702" spans="1:7" x14ac:dyDescent="0.25">
      <c r="A4702" t="str">
        <f t="shared" si="73"/>
        <v>31090 Eratsun Navarra</v>
      </c>
      <c r="B4702" s="4" t="s">
        <v>9498</v>
      </c>
      <c r="C4702" s="4" t="s">
        <v>9499</v>
      </c>
      <c r="D4702" s="4" t="s">
        <v>9321</v>
      </c>
      <c r="E4702" s="4" t="s">
        <v>9322</v>
      </c>
      <c r="F4702" s="4">
        <v>-1.7974751200000001</v>
      </c>
      <c r="G4702" s="4">
        <v>43.08320767</v>
      </c>
    </row>
    <row r="4703" spans="1:7" x14ac:dyDescent="0.25">
      <c r="A4703" t="str">
        <f t="shared" si="73"/>
        <v>31091 Ergoiena Navarra</v>
      </c>
      <c r="B4703" s="4" t="s">
        <v>9500</v>
      </c>
      <c r="C4703" s="4" t="s">
        <v>9501</v>
      </c>
      <c r="D4703" s="4" t="s">
        <v>9321</v>
      </c>
      <c r="E4703" s="4" t="s">
        <v>9322</v>
      </c>
      <c r="F4703" s="4">
        <v>-2.0338613300000001</v>
      </c>
      <c r="G4703" s="4">
        <v>42.874562019999999</v>
      </c>
    </row>
    <row r="4704" spans="1:7" x14ac:dyDescent="0.25">
      <c r="A4704" t="str">
        <f t="shared" si="73"/>
        <v>31092 Erro Navarra</v>
      </c>
      <c r="B4704" s="4" t="s">
        <v>9502</v>
      </c>
      <c r="C4704" s="4" t="s">
        <v>9503</v>
      </c>
      <c r="D4704" s="4" t="s">
        <v>9321</v>
      </c>
      <c r="E4704" s="4" t="s">
        <v>9322</v>
      </c>
      <c r="F4704" s="4">
        <v>-1.44967943</v>
      </c>
      <c r="G4704" s="4">
        <v>42.942552820000003</v>
      </c>
    </row>
    <row r="4705" spans="1:7" x14ac:dyDescent="0.25">
      <c r="A4705" t="str">
        <f t="shared" si="73"/>
        <v>31093 Ezcároz/Ezkaroze Navarra</v>
      </c>
      <c r="B4705" s="4" t="s">
        <v>9504</v>
      </c>
      <c r="C4705" s="4" t="s">
        <v>9505</v>
      </c>
      <c r="D4705" s="4" t="s">
        <v>9321</v>
      </c>
      <c r="E4705" s="4" t="s">
        <v>9322</v>
      </c>
      <c r="F4705" s="4">
        <v>-1.09736075</v>
      </c>
      <c r="G4705" s="4">
        <v>42.88759005</v>
      </c>
    </row>
    <row r="4706" spans="1:7" x14ac:dyDescent="0.25">
      <c r="A4706" t="str">
        <f t="shared" si="73"/>
        <v>31094 Eslava Navarra</v>
      </c>
      <c r="B4706" s="4" t="s">
        <v>9506</v>
      </c>
      <c r="C4706" s="4" t="s">
        <v>9507</v>
      </c>
      <c r="D4706" s="4" t="s">
        <v>9321</v>
      </c>
      <c r="E4706" s="4" t="s">
        <v>9322</v>
      </c>
      <c r="F4706" s="4">
        <v>-1.45853813</v>
      </c>
      <c r="G4706" s="4">
        <v>42.564572779999999</v>
      </c>
    </row>
    <row r="4707" spans="1:7" x14ac:dyDescent="0.25">
      <c r="A4707" t="str">
        <f t="shared" si="73"/>
        <v>31095 Esparza de Salazar/Espartza Zaraitzu Navarra</v>
      </c>
      <c r="B4707" s="4" t="s">
        <v>9508</v>
      </c>
      <c r="C4707" s="4" t="s">
        <v>9509</v>
      </c>
      <c r="D4707" s="4" t="s">
        <v>9321</v>
      </c>
      <c r="E4707" s="4" t="s">
        <v>9322</v>
      </c>
      <c r="F4707" s="4">
        <v>-1.1003613000000001</v>
      </c>
      <c r="G4707" s="4">
        <v>42.854079169999999</v>
      </c>
    </row>
    <row r="4708" spans="1:7" x14ac:dyDescent="0.25">
      <c r="A4708" t="str">
        <f t="shared" si="73"/>
        <v>31096 Espronceda Navarra</v>
      </c>
      <c r="B4708" s="4" t="s">
        <v>9510</v>
      </c>
      <c r="C4708" s="4" t="s">
        <v>9511</v>
      </c>
      <c r="D4708" s="4" t="s">
        <v>9321</v>
      </c>
      <c r="E4708" s="4" t="s">
        <v>9322</v>
      </c>
      <c r="F4708" s="4">
        <v>-2.3058054100000001</v>
      </c>
      <c r="G4708" s="4">
        <v>42.598188030000003</v>
      </c>
    </row>
    <row r="4709" spans="1:7" x14ac:dyDescent="0.25">
      <c r="A4709" t="str">
        <f t="shared" si="73"/>
        <v>31097 Estella-Lizarra Navarra</v>
      </c>
      <c r="B4709" s="4" t="s">
        <v>9512</v>
      </c>
      <c r="C4709" s="4" t="s">
        <v>9513</v>
      </c>
      <c r="D4709" s="4" t="s">
        <v>9321</v>
      </c>
      <c r="E4709" s="4" t="s">
        <v>9322</v>
      </c>
      <c r="F4709" s="4">
        <v>-2.03139856</v>
      </c>
      <c r="G4709" s="4">
        <v>42.67184949</v>
      </c>
    </row>
    <row r="4710" spans="1:7" x14ac:dyDescent="0.25">
      <c r="A4710" t="str">
        <f t="shared" si="73"/>
        <v>31098 Esteribar Navarra</v>
      </c>
      <c r="B4710" s="4" t="s">
        <v>9514</v>
      </c>
      <c r="C4710" s="4" t="s">
        <v>9515</v>
      </c>
      <c r="D4710" s="4" t="s">
        <v>9321</v>
      </c>
      <c r="E4710" s="4" t="s">
        <v>9322</v>
      </c>
      <c r="F4710" s="4">
        <v>-1.5039069300000001</v>
      </c>
      <c r="G4710" s="4">
        <v>42.930308060000002</v>
      </c>
    </row>
    <row r="4711" spans="1:7" x14ac:dyDescent="0.25">
      <c r="A4711" t="str">
        <f t="shared" si="73"/>
        <v>31099 Etayo Navarra</v>
      </c>
      <c r="B4711" s="4" t="s">
        <v>9516</v>
      </c>
      <c r="C4711" s="4" t="s">
        <v>9517</v>
      </c>
      <c r="D4711" s="4" t="s">
        <v>9321</v>
      </c>
      <c r="E4711" s="4" t="s">
        <v>9322</v>
      </c>
      <c r="F4711" s="4">
        <v>-2.15334906</v>
      </c>
      <c r="G4711" s="4">
        <v>42.617243590000001</v>
      </c>
    </row>
    <row r="4712" spans="1:7" x14ac:dyDescent="0.25">
      <c r="A4712" t="str">
        <f t="shared" si="73"/>
        <v>31100 Eulate Navarra</v>
      </c>
      <c r="B4712" s="4" t="s">
        <v>9518</v>
      </c>
      <c r="C4712" s="4" t="s">
        <v>9519</v>
      </c>
      <c r="D4712" s="4" t="s">
        <v>9321</v>
      </c>
      <c r="E4712" s="4" t="s">
        <v>9322</v>
      </c>
      <c r="F4712" s="4">
        <v>-2.2085810299999999</v>
      </c>
      <c r="G4712" s="4">
        <v>42.776784220000003</v>
      </c>
    </row>
    <row r="4713" spans="1:7" x14ac:dyDescent="0.25">
      <c r="A4713" t="str">
        <f t="shared" si="73"/>
        <v>31101 Ezcabarte Navarra</v>
      </c>
      <c r="B4713" s="4" t="s">
        <v>9520</v>
      </c>
      <c r="C4713" s="4" t="s">
        <v>9521</v>
      </c>
      <c r="D4713" s="4" t="s">
        <v>9321</v>
      </c>
      <c r="E4713" s="4" t="s">
        <v>9322</v>
      </c>
      <c r="F4713" s="4">
        <v>-1.62002202</v>
      </c>
      <c r="G4713" s="4">
        <v>42.851199960000002</v>
      </c>
    </row>
    <row r="4714" spans="1:7" x14ac:dyDescent="0.25">
      <c r="A4714" t="str">
        <f t="shared" si="73"/>
        <v>31102 Ezkurra Navarra</v>
      </c>
      <c r="B4714" s="4" t="s">
        <v>9522</v>
      </c>
      <c r="C4714" s="4" t="s">
        <v>9523</v>
      </c>
      <c r="D4714" s="4" t="s">
        <v>9321</v>
      </c>
      <c r="E4714" s="4" t="s">
        <v>9322</v>
      </c>
      <c r="F4714" s="4">
        <v>-1.8255105899999999</v>
      </c>
      <c r="G4714" s="4">
        <v>43.085101799999997</v>
      </c>
    </row>
    <row r="4715" spans="1:7" x14ac:dyDescent="0.25">
      <c r="A4715" t="str">
        <f t="shared" si="73"/>
        <v>31103 Ezprogui Navarra</v>
      </c>
      <c r="B4715" s="4" t="s">
        <v>9524</v>
      </c>
      <c r="C4715" s="4" t="s">
        <v>9525</v>
      </c>
      <c r="D4715" s="4" t="s">
        <v>9321</v>
      </c>
      <c r="E4715" s="4" t="s">
        <v>9322</v>
      </c>
      <c r="F4715" s="4">
        <v>-1.42140274</v>
      </c>
      <c r="G4715" s="4">
        <v>42.571442300000001</v>
      </c>
    </row>
    <row r="4716" spans="1:7" x14ac:dyDescent="0.25">
      <c r="A4716" t="str">
        <f t="shared" si="73"/>
        <v>31104 Falces Navarra</v>
      </c>
      <c r="B4716" s="4" t="s">
        <v>9526</v>
      </c>
      <c r="C4716" s="4" t="s">
        <v>9527</v>
      </c>
      <c r="D4716" s="4" t="s">
        <v>9321</v>
      </c>
      <c r="E4716" s="4" t="s">
        <v>9322</v>
      </c>
      <c r="F4716" s="4">
        <v>-1.7960199299999999</v>
      </c>
      <c r="G4716" s="4">
        <v>42.389080409999998</v>
      </c>
    </row>
    <row r="4717" spans="1:7" x14ac:dyDescent="0.25">
      <c r="A4717" t="str">
        <f t="shared" si="73"/>
        <v>31105 Fitero Navarra</v>
      </c>
      <c r="B4717" s="4" t="s">
        <v>9528</v>
      </c>
      <c r="C4717" s="4" t="s">
        <v>9529</v>
      </c>
      <c r="D4717" s="4" t="s">
        <v>9321</v>
      </c>
      <c r="E4717" s="4" t="s">
        <v>9322</v>
      </c>
      <c r="F4717" s="4">
        <v>-1.8570715799999999</v>
      </c>
      <c r="G4717" s="4">
        <v>42.056138150000002</v>
      </c>
    </row>
    <row r="4718" spans="1:7" x14ac:dyDescent="0.25">
      <c r="A4718" t="str">
        <f t="shared" si="73"/>
        <v>31106 Fontellas Navarra</v>
      </c>
      <c r="B4718" s="4" t="s">
        <v>9530</v>
      </c>
      <c r="C4718" s="4" t="s">
        <v>9531</v>
      </c>
      <c r="D4718" s="4" t="s">
        <v>9321</v>
      </c>
      <c r="E4718" s="4" t="s">
        <v>9322</v>
      </c>
      <c r="F4718" s="4">
        <v>-1.57502293</v>
      </c>
      <c r="G4718" s="4">
        <v>42.028294500000001</v>
      </c>
    </row>
    <row r="4719" spans="1:7" x14ac:dyDescent="0.25">
      <c r="A4719" t="str">
        <f t="shared" si="73"/>
        <v>31107 Funes Navarra</v>
      </c>
      <c r="B4719" s="4" t="s">
        <v>9532</v>
      </c>
      <c r="C4719" s="4" t="s">
        <v>9533</v>
      </c>
      <c r="D4719" s="4" t="s">
        <v>9321</v>
      </c>
      <c r="E4719" s="4" t="s">
        <v>9322</v>
      </c>
      <c r="F4719" s="4">
        <v>-1.80369223</v>
      </c>
      <c r="G4719" s="4">
        <v>42.314547009999998</v>
      </c>
    </row>
    <row r="4720" spans="1:7" x14ac:dyDescent="0.25">
      <c r="A4720" t="str">
        <f t="shared" si="73"/>
        <v>31108 Fustiñana Navarra</v>
      </c>
      <c r="B4720" s="4" t="s">
        <v>9534</v>
      </c>
      <c r="C4720" s="4" t="s">
        <v>9535</v>
      </c>
      <c r="D4720" s="4" t="s">
        <v>9321</v>
      </c>
      <c r="E4720" s="4" t="s">
        <v>9322</v>
      </c>
      <c r="F4720" s="4">
        <v>-1.4853566499999999</v>
      </c>
      <c r="G4720" s="4">
        <v>42.021642550000003</v>
      </c>
    </row>
    <row r="4721" spans="1:7" x14ac:dyDescent="0.25">
      <c r="A4721" t="str">
        <f t="shared" si="73"/>
        <v>31109 Galar Navarra</v>
      </c>
      <c r="B4721" s="4" t="s">
        <v>9536</v>
      </c>
      <c r="C4721" s="4" t="s">
        <v>9537</v>
      </c>
      <c r="D4721" s="4" t="s">
        <v>9321</v>
      </c>
      <c r="E4721" s="4" t="s">
        <v>9322</v>
      </c>
      <c r="F4721" s="4">
        <v>-1.69930358</v>
      </c>
      <c r="G4721" s="4">
        <v>42.762149000000001</v>
      </c>
    </row>
    <row r="4722" spans="1:7" x14ac:dyDescent="0.25">
      <c r="A4722" t="str">
        <f t="shared" si="73"/>
        <v>31110 Gallipienzo/Galipentzu Navarra</v>
      </c>
      <c r="B4722" s="4" t="s">
        <v>9538</v>
      </c>
      <c r="C4722" s="4" t="s">
        <v>9539</v>
      </c>
      <c r="D4722" s="4" t="s">
        <v>9321</v>
      </c>
      <c r="E4722" s="4" t="s">
        <v>9322</v>
      </c>
      <c r="F4722" s="4">
        <v>-1.40967825</v>
      </c>
      <c r="G4722" s="4">
        <v>42.523659539999997</v>
      </c>
    </row>
    <row r="4723" spans="1:7" x14ac:dyDescent="0.25">
      <c r="A4723" t="str">
        <f t="shared" si="73"/>
        <v>31111 Gallués/Galoze Navarra</v>
      </c>
      <c r="B4723" s="4" t="s">
        <v>9540</v>
      </c>
      <c r="C4723" s="4" t="s">
        <v>9541</v>
      </c>
      <c r="D4723" s="4" t="s">
        <v>9321</v>
      </c>
      <c r="E4723" s="4" t="s">
        <v>9322</v>
      </c>
      <c r="F4723" s="4">
        <v>-1.0961952699999999</v>
      </c>
      <c r="G4723" s="4">
        <v>42.784519619999998</v>
      </c>
    </row>
    <row r="4724" spans="1:7" x14ac:dyDescent="0.25">
      <c r="A4724" t="str">
        <f t="shared" si="73"/>
        <v>31112 Garaioa Navarra</v>
      </c>
      <c r="B4724" s="4" t="s">
        <v>9542</v>
      </c>
      <c r="C4724" s="4" t="s">
        <v>9543</v>
      </c>
      <c r="D4724" s="4" t="s">
        <v>9321</v>
      </c>
      <c r="E4724" s="4" t="s">
        <v>9322</v>
      </c>
      <c r="F4724" s="4">
        <v>-1.2457696199999999</v>
      </c>
      <c r="G4724" s="4">
        <v>42.929790969999999</v>
      </c>
    </row>
    <row r="4725" spans="1:7" x14ac:dyDescent="0.25">
      <c r="A4725" t="str">
        <f t="shared" si="73"/>
        <v>31113 Garde Navarra</v>
      </c>
      <c r="B4725" s="4" t="s">
        <v>9544</v>
      </c>
      <c r="C4725" s="4" t="s">
        <v>9545</v>
      </c>
      <c r="D4725" s="4" t="s">
        <v>9321</v>
      </c>
      <c r="E4725" s="4" t="s">
        <v>9322</v>
      </c>
      <c r="F4725" s="4">
        <v>-0.92423566999999995</v>
      </c>
      <c r="G4725" s="4">
        <v>42.789624420000003</v>
      </c>
    </row>
    <row r="4726" spans="1:7" x14ac:dyDescent="0.25">
      <c r="A4726" t="str">
        <f t="shared" si="73"/>
        <v>31114 Garínoain Navarra</v>
      </c>
      <c r="B4726" s="4" t="s">
        <v>9546</v>
      </c>
      <c r="C4726" s="4" t="s">
        <v>9547</v>
      </c>
      <c r="D4726" s="4" t="s">
        <v>9321</v>
      </c>
      <c r="E4726" s="4" t="s">
        <v>9322</v>
      </c>
      <c r="F4726" s="4">
        <v>-1.64402761</v>
      </c>
      <c r="G4726" s="4">
        <v>42.600644799999998</v>
      </c>
    </row>
    <row r="4727" spans="1:7" x14ac:dyDescent="0.25">
      <c r="A4727" t="str">
        <f t="shared" si="73"/>
        <v>31115 Garralda Navarra</v>
      </c>
      <c r="B4727" s="4" t="s">
        <v>9548</v>
      </c>
      <c r="C4727" s="4" t="s">
        <v>9549</v>
      </c>
      <c r="D4727" s="4" t="s">
        <v>9321</v>
      </c>
      <c r="E4727" s="4" t="s">
        <v>9322</v>
      </c>
      <c r="F4727" s="4">
        <v>-1.2879725900000001</v>
      </c>
      <c r="G4727" s="4">
        <v>42.947044570000003</v>
      </c>
    </row>
    <row r="4728" spans="1:7" x14ac:dyDescent="0.25">
      <c r="A4728" t="str">
        <f t="shared" si="73"/>
        <v>31116 Genevilla Navarra</v>
      </c>
      <c r="B4728" s="4" t="s">
        <v>9550</v>
      </c>
      <c r="C4728" s="4" t="s">
        <v>9551</v>
      </c>
      <c r="D4728" s="4" t="s">
        <v>9321</v>
      </c>
      <c r="E4728" s="4" t="s">
        <v>9322</v>
      </c>
      <c r="F4728" s="4">
        <v>-2.3917851799999998</v>
      </c>
      <c r="G4728" s="4">
        <v>42.644894639999997</v>
      </c>
    </row>
    <row r="4729" spans="1:7" x14ac:dyDescent="0.25">
      <c r="A4729" t="str">
        <f t="shared" si="73"/>
        <v>31117 Goizueta Navarra</v>
      </c>
      <c r="B4729" s="4" t="s">
        <v>9552</v>
      </c>
      <c r="C4729" s="4" t="s">
        <v>9553</v>
      </c>
      <c r="D4729" s="4" t="s">
        <v>9321</v>
      </c>
      <c r="E4729" s="4" t="s">
        <v>9322</v>
      </c>
      <c r="F4729" s="4">
        <v>-1.8644532199999999</v>
      </c>
      <c r="G4729" s="4">
        <v>43.170985420000001</v>
      </c>
    </row>
    <row r="4730" spans="1:7" x14ac:dyDescent="0.25">
      <c r="A4730" t="str">
        <f t="shared" si="73"/>
        <v>31118 Goñi Navarra</v>
      </c>
      <c r="B4730" s="4" t="s">
        <v>9554</v>
      </c>
      <c r="C4730" s="4" t="s">
        <v>9555</v>
      </c>
      <c r="D4730" s="4" t="s">
        <v>9321</v>
      </c>
      <c r="E4730" s="4" t="s">
        <v>9322</v>
      </c>
      <c r="F4730" s="4">
        <v>-1.9033271700000001</v>
      </c>
      <c r="G4730" s="4">
        <v>42.85203379</v>
      </c>
    </row>
    <row r="4731" spans="1:7" x14ac:dyDescent="0.25">
      <c r="A4731" t="str">
        <f t="shared" si="73"/>
        <v>31119 Güesa/Gorza Navarra</v>
      </c>
      <c r="B4731" s="4" t="s">
        <v>9556</v>
      </c>
      <c r="C4731" s="4" t="s">
        <v>9557</v>
      </c>
      <c r="D4731" s="4" t="s">
        <v>9321</v>
      </c>
      <c r="E4731" s="4" t="s">
        <v>9322</v>
      </c>
      <c r="F4731" s="4">
        <v>-1.0953406400000001</v>
      </c>
      <c r="G4731" s="4">
        <v>42.806792440000002</v>
      </c>
    </row>
    <row r="4732" spans="1:7" x14ac:dyDescent="0.25">
      <c r="A4732" t="str">
        <f t="shared" si="73"/>
        <v>31120 Guesálaz/Gesalatz Navarra</v>
      </c>
      <c r="B4732" s="4" t="s">
        <v>9558</v>
      </c>
      <c r="C4732" s="4" t="s">
        <v>9559</v>
      </c>
      <c r="D4732" s="4" t="s">
        <v>9321</v>
      </c>
      <c r="E4732" s="4" t="s">
        <v>9322</v>
      </c>
      <c r="F4732" s="4">
        <v>-1.9335635799999999</v>
      </c>
      <c r="G4732" s="4">
        <v>42.754315640000002</v>
      </c>
    </row>
    <row r="4733" spans="1:7" x14ac:dyDescent="0.25">
      <c r="A4733" t="str">
        <f t="shared" si="73"/>
        <v>31121 Guirguillano Navarra</v>
      </c>
      <c r="B4733" s="4" t="s">
        <v>9560</v>
      </c>
      <c r="C4733" s="4" t="s">
        <v>9561</v>
      </c>
      <c r="D4733" s="4" t="s">
        <v>9321</v>
      </c>
      <c r="E4733" s="4" t="s">
        <v>9322</v>
      </c>
      <c r="F4733" s="4">
        <v>-1.8783773500000001</v>
      </c>
      <c r="G4733" s="4">
        <v>42.717829530000003</v>
      </c>
    </row>
    <row r="4734" spans="1:7" x14ac:dyDescent="0.25">
      <c r="A4734" t="str">
        <f t="shared" si="73"/>
        <v>31122 Huarte/Uharte Navarra</v>
      </c>
      <c r="B4734" s="4" t="s">
        <v>9562</v>
      </c>
      <c r="C4734" s="4" t="s">
        <v>9563</v>
      </c>
      <c r="D4734" s="4" t="s">
        <v>9321</v>
      </c>
      <c r="E4734" s="4" t="s">
        <v>9322</v>
      </c>
      <c r="F4734" s="4">
        <v>-1.58995332</v>
      </c>
      <c r="G4734" s="4">
        <v>42.831760320000001</v>
      </c>
    </row>
    <row r="4735" spans="1:7" x14ac:dyDescent="0.25">
      <c r="A4735" t="str">
        <f t="shared" si="73"/>
        <v>31123 Uharte Arakil Navarra</v>
      </c>
      <c r="B4735" s="4" t="s">
        <v>9564</v>
      </c>
      <c r="C4735" s="4" t="s">
        <v>9565</v>
      </c>
      <c r="D4735" s="4" t="s">
        <v>9321</v>
      </c>
      <c r="E4735" s="4" t="s">
        <v>9322</v>
      </c>
      <c r="F4735" s="4">
        <v>-1.9692356600000001</v>
      </c>
      <c r="G4735" s="4">
        <v>42.92030192</v>
      </c>
    </row>
    <row r="4736" spans="1:7" x14ac:dyDescent="0.25">
      <c r="A4736" t="str">
        <f t="shared" si="73"/>
        <v>31124 Ibargoiti Navarra</v>
      </c>
      <c r="B4736" s="4" t="s">
        <v>9566</v>
      </c>
      <c r="C4736" s="4" t="s">
        <v>9567</v>
      </c>
      <c r="D4736" s="4" t="s">
        <v>9321</v>
      </c>
      <c r="E4736" s="4" t="s">
        <v>9322</v>
      </c>
      <c r="F4736" s="4">
        <v>-1.4707423900000001</v>
      </c>
      <c r="G4736" s="4">
        <v>42.689072660000001</v>
      </c>
    </row>
    <row r="4737" spans="1:7" x14ac:dyDescent="0.25">
      <c r="A4737" t="str">
        <f t="shared" si="73"/>
        <v>31125 Igúzquiza Navarra</v>
      </c>
      <c r="B4737" s="4" t="s">
        <v>9568</v>
      </c>
      <c r="C4737" s="4" t="s">
        <v>9569</v>
      </c>
      <c r="D4737" s="4" t="s">
        <v>9321</v>
      </c>
      <c r="E4737" s="4" t="s">
        <v>9322</v>
      </c>
      <c r="F4737" s="4">
        <v>-2.0844011999999998</v>
      </c>
      <c r="G4737" s="4">
        <v>42.646836219999997</v>
      </c>
    </row>
    <row r="4738" spans="1:7" x14ac:dyDescent="0.25">
      <c r="A4738" t="str">
        <f t="shared" si="73"/>
        <v>31126 Imotz Navarra</v>
      </c>
      <c r="B4738" s="4" t="s">
        <v>9570</v>
      </c>
      <c r="C4738" s="4" t="s">
        <v>9571</v>
      </c>
      <c r="D4738" s="4" t="s">
        <v>9321</v>
      </c>
      <c r="E4738" s="4" t="s">
        <v>9322</v>
      </c>
      <c r="F4738" s="4">
        <v>-1.7904469700000001</v>
      </c>
      <c r="G4738" s="4">
        <v>42.969546350000002</v>
      </c>
    </row>
    <row r="4739" spans="1:7" x14ac:dyDescent="0.25">
      <c r="A4739" t="str">
        <f t="shared" ref="A4739:A4802" si="74">CONCATENATE(B4739, " ",C4739, " ",D4739)</f>
        <v>31127 Irañeta Navarra</v>
      </c>
      <c r="B4739" s="4" t="s">
        <v>9572</v>
      </c>
      <c r="C4739" s="4" t="s">
        <v>9573</v>
      </c>
      <c r="D4739" s="4" t="s">
        <v>9321</v>
      </c>
      <c r="E4739" s="4" t="s">
        <v>9322</v>
      </c>
      <c r="F4739" s="4">
        <v>-1.94673428</v>
      </c>
      <c r="G4739" s="4">
        <v>42.923491820000002</v>
      </c>
    </row>
    <row r="4740" spans="1:7" x14ac:dyDescent="0.25">
      <c r="A4740" t="str">
        <f t="shared" si="74"/>
        <v>31128 Isaba/Izaba Navarra</v>
      </c>
      <c r="B4740" s="4" t="s">
        <v>9574</v>
      </c>
      <c r="C4740" s="4" t="s">
        <v>9575</v>
      </c>
      <c r="D4740" s="4" t="s">
        <v>9321</v>
      </c>
      <c r="E4740" s="4" t="s">
        <v>9322</v>
      </c>
      <c r="F4740" s="4">
        <v>-0.92338447999999995</v>
      </c>
      <c r="G4740" s="4">
        <v>42.861422109999999</v>
      </c>
    </row>
    <row r="4741" spans="1:7" x14ac:dyDescent="0.25">
      <c r="A4741" t="str">
        <f t="shared" si="74"/>
        <v>31129 Ituren Navarra</v>
      </c>
      <c r="B4741" s="4" t="s">
        <v>9576</v>
      </c>
      <c r="C4741" s="4" t="s">
        <v>9577</v>
      </c>
      <c r="D4741" s="4" t="s">
        <v>9321</v>
      </c>
      <c r="E4741" s="4" t="s">
        <v>9322</v>
      </c>
      <c r="F4741" s="4">
        <v>-1.7066705099999999</v>
      </c>
      <c r="G4741" s="4">
        <v>43.128978519999997</v>
      </c>
    </row>
    <row r="4742" spans="1:7" x14ac:dyDescent="0.25">
      <c r="A4742" t="str">
        <f t="shared" si="74"/>
        <v>31130 Iturmendi Navarra</v>
      </c>
      <c r="B4742" s="4" t="s">
        <v>9578</v>
      </c>
      <c r="C4742" s="4" t="s">
        <v>9579</v>
      </c>
      <c r="D4742" s="4" t="s">
        <v>9321</v>
      </c>
      <c r="E4742" s="4" t="s">
        <v>9322</v>
      </c>
      <c r="F4742" s="4">
        <v>-2.11946952</v>
      </c>
      <c r="G4742" s="4">
        <v>42.890003839999999</v>
      </c>
    </row>
    <row r="4743" spans="1:7" x14ac:dyDescent="0.25">
      <c r="A4743" t="str">
        <f t="shared" si="74"/>
        <v>31131 Iza/Itza Navarra</v>
      </c>
      <c r="B4743" s="4" t="s">
        <v>9580</v>
      </c>
      <c r="C4743" s="4" t="s">
        <v>9581</v>
      </c>
      <c r="D4743" s="4" t="s">
        <v>9321</v>
      </c>
      <c r="E4743" s="4" t="s">
        <v>9322</v>
      </c>
      <c r="F4743" s="4">
        <v>-1.7294468700000001</v>
      </c>
      <c r="G4743" s="4">
        <v>42.837663499999998</v>
      </c>
    </row>
    <row r="4744" spans="1:7" x14ac:dyDescent="0.25">
      <c r="A4744" t="str">
        <f t="shared" si="74"/>
        <v>31132 Izagaondoa Navarra</v>
      </c>
      <c r="B4744" s="4" t="s">
        <v>9582</v>
      </c>
      <c r="C4744" s="4" t="s">
        <v>9583</v>
      </c>
      <c r="D4744" s="4" t="s">
        <v>9321</v>
      </c>
      <c r="E4744" s="4" t="s">
        <v>9322</v>
      </c>
      <c r="F4744" s="4">
        <v>-1.42182287</v>
      </c>
      <c r="G4744" s="4">
        <v>42.736964550000003</v>
      </c>
    </row>
    <row r="4745" spans="1:7" x14ac:dyDescent="0.25">
      <c r="A4745" t="str">
        <f t="shared" si="74"/>
        <v>31133 Izalzu/Itzaltzu Navarra</v>
      </c>
      <c r="B4745" s="4" t="s">
        <v>9584</v>
      </c>
      <c r="C4745" s="4" t="s">
        <v>9585</v>
      </c>
      <c r="D4745" s="4" t="s">
        <v>9321</v>
      </c>
      <c r="E4745" s="4" t="s">
        <v>9322</v>
      </c>
      <c r="F4745" s="4">
        <v>-1.0538445999999999</v>
      </c>
      <c r="G4745" s="4">
        <v>42.913890070000001</v>
      </c>
    </row>
    <row r="4746" spans="1:7" x14ac:dyDescent="0.25">
      <c r="A4746" t="str">
        <f t="shared" si="74"/>
        <v>31134 Jaurrieta Navarra</v>
      </c>
      <c r="B4746" s="4" t="s">
        <v>9586</v>
      </c>
      <c r="C4746" s="4" t="s">
        <v>9587</v>
      </c>
      <c r="D4746" s="4" t="s">
        <v>9321</v>
      </c>
      <c r="E4746" s="4" t="s">
        <v>9322</v>
      </c>
      <c r="F4746" s="4">
        <v>-1.1366645099999999</v>
      </c>
      <c r="G4746" s="4">
        <v>42.887345619999998</v>
      </c>
    </row>
    <row r="4747" spans="1:7" x14ac:dyDescent="0.25">
      <c r="A4747" t="str">
        <f t="shared" si="74"/>
        <v>31135 Javier Navarra</v>
      </c>
      <c r="B4747" s="4" t="s">
        <v>9588</v>
      </c>
      <c r="C4747" s="4" t="s">
        <v>9589</v>
      </c>
      <c r="D4747" s="4" t="s">
        <v>9321</v>
      </c>
      <c r="E4747" s="4" t="s">
        <v>9322</v>
      </c>
      <c r="F4747" s="4">
        <v>-1.2167396100000001</v>
      </c>
      <c r="G4747" s="4">
        <v>42.593130420000001</v>
      </c>
    </row>
    <row r="4748" spans="1:7" x14ac:dyDescent="0.25">
      <c r="A4748" t="str">
        <f t="shared" si="74"/>
        <v>31136 Juslapeña Navarra</v>
      </c>
      <c r="B4748" s="4" t="s">
        <v>9590</v>
      </c>
      <c r="C4748" s="4" t="s">
        <v>9591</v>
      </c>
      <c r="D4748" s="4" t="s">
        <v>9321</v>
      </c>
      <c r="E4748" s="4" t="s">
        <v>9322</v>
      </c>
      <c r="F4748" s="4">
        <v>-1.69548341</v>
      </c>
      <c r="G4748" s="4">
        <v>42.898966190000003</v>
      </c>
    </row>
    <row r="4749" spans="1:7" x14ac:dyDescent="0.25">
      <c r="A4749" t="str">
        <f t="shared" si="74"/>
        <v>31137 Beintza-Labaien Navarra</v>
      </c>
      <c r="B4749" s="4" t="s">
        <v>9592</v>
      </c>
      <c r="C4749" s="4" t="s">
        <v>9593</v>
      </c>
      <c r="D4749" s="4" t="s">
        <v>9321</v>
      </c>
      <c r="E4749" s="4" t="s">
        <v>9322</v>
      </c>
      <c r="F4749" s="4">
        <v>-1.74144017</v>
      </c>
      <c r="G4749" s="4">
        <v>43.086900040000003</v>
      </c>
    </row>
    <row r="4750" spans="1:7" x14ac:dyDescent="0.25">
      <c r="A4750" t="str">
        <f t="shared" si="74"/>
        <v>31138 Lakuntza Navarra</v>
      </c>
      <c r="B4750" s="4" t="s">
        <v>9594</v>
      </c>
      <c r="C4750" s="4" t="s">
        <v>9595</v>
      </c>
      <c r="D4750" s="4" t="s">
        <v>9321</v>
      </c>
      <c r="E4750" s="4" t="s">
        <v>9322</v>
      </c>
      <c r="F4750" s="4">
        <v>-2.0231656</v>
      </c>
      <c r="G4750" s="4">
        <v>42.921486700000003</v>
      </c>
    </row>
    <row r="4751" spans="1:7" x14ac:dyDescent="0.25">
      <c r="A4751" t="str">
        <f t="shared" si="74"/>
        <v>31139 Lana Navarra</v>
      </c>
      <c r="B4751" s="4" t="s">
        <v>9596</v>
      </c>
      <c r="C4751" s="4" t="s">
        <v>9597</v>
      </c>
      <c r="D4751" s="4" t="s">
        <v>9321</v>
      </c>
      <c r="E4751" s="4" t="s">
        <v>9322</v>
      </c>
      <c r="F4751" s="4">
        <v>-2.2498183300000001</v>
      </c>
      <c r="G4751" s="4">
        <v>42.709692699999998</v>
      </c>
    </row>
    <row r="4752" spans="1:7" x14ac:dyDescent="0.25">
      <c r="A4752" t="str">
        <f t="shared" si="74"/>
        <v>31140 Lantz Navarra</v>
      </c>
      <c r="B4752" s="4" t="s">
        <v>9598</v>
      </c>
      <c r="C4752" s="4" t="s">
        <v>9599</v>
      </c>
      <c r="D4752" s="4" t="s">
        <v>9321</v>
      </c>
      <c r="E4752" s="4" t="s">
        <v>9322</v>
      </c>
      <c r="F4752" s="4">
        <v>-1.6202386</v>
      </c>
      <c r="G4752" s="4">
        <v>42.99773218</v>
      </c>
    </row>
    <row r="4753" spans="1:7" x14ac:dyDescent="0.25">
      <c r="A4753" t="str">
        <f t="shared" si="74"/>
        <v>31141 Lapoblación Navarra</v>
      </c>
      <c r="B4753" s="4" t="s">
        <v>9600</v>
      </c>
      <c r="C4753" s="4" t="s">
        <v>9601</v>
      </c>
      <c r="D4753" s="4" t="s">
        <v>9321</v>
      </c>
      <c r="E4753" s="4" t="s">
        <v>9322</v>
      </c>
      <c r="F4753" s="4">
        <v>-2.4599062200000001</v>
      </c>
      <c r="G4753" s="4">
        <v>42.60501738</v>
      </c>
    </row>
    <row r="4754" spans="1:7" x14ac:dyDescent="0.25">
      <c r="A4754" t="str">
        <f t="shared" si="74"/>
        <v>31142 Larraga Navarra</v>
      </c>
      <c r="B4754" s="4" t="s">
        <v>9602</v>
      </c>
      <c r="C4754" s="4" t="s">
        <v>9603</v>
      </c>
      <c r="D4754" s="4" t="s">
        <v>9321</v>
      </c>
      <c r="E4754" s="4" t="s">
        <v>9322</v>
      </c>
      <c r="F4754" s="4">
        <v>-1.84977328</v>
      </c>
      <c r="G4754" s="4">
        <v>42.557877949999998</v>
      </c>
    </row>
    <row r="4755" spans="1:7" x14ac:dyDescent="0.25">
      <c r="A4755" t="str">
        <f t="shared" si="74"/>
        <v>31143 Larraona Navarra</v>
      </c>
      <c r="B4755" s="4" t="s">
        <v>9604</v>
      </c>
      <c r="C4755" s="4" t="s">
        <v>9605</v>
      </c>
      <c r="D4755" s="4" t="s">
        <v>9321</v>
      </c>
      <c r="E4755" s="4" t="s">
        <v>9322</v>
      </c>
      <c r="F4755" s="4">
        <v>-2.2563433499999999</v>
      </c>
      <c r="G4755" s="4">
        <v>42.77973454</v>
      </c>
    </row>
    <row r="4756" spans="1:7" x14ac:dyDescent="0.25">
      <c r="A4756" t="str">
        <f t="shared" si="74"/>
        <v>31144 Larraun Navarra</v>
      </c>
      <c r="B4756" s="4" t="s">
        <v>9606</v>
      </c>
      <c r="C4756" s="4" t="s">
        <v>9607</v>
      </c>
      <c r="D4756" s="4" t="s">
        <v>9321</v>
      </c>
      <c r="E4756" s="4" t="s">
        <v>9322</v>
      </c>
      <c r="F4756" s="4">
        <v>-1.889231404</v>
      </c>
      <c r="G4756" s="4">
        <v>42.999388279999998</v>
      </c>
    </row>
    <row r="4757" spans="1:7" x14ac:dyDescent="0.25">
      <c r="A4757" t="str">
        <f t="shared" si="74"/>
        <v>31145 Lazagurría Navarra</v>
      </c>
      <c r="B4757" s="4" t="s">
        <v>9608</v>
      </c>
      <c r="C4757" s="4" t="s">
        <v>9609</v>
      </c>
      <c r="D4757" s="4" t="s">
        <v>9321</v>
      </c>
      <c r="E4757" s="4" t="s">
        <v>9322</v>
      </c>
      <c r="F4757" s="4">
        <v>-2.2404857300000001</v>
      </c>
      <c r="G4757" s="4">
        <v>42.492658280000001</v>
      </c>
    </row>
    <row r="4758" spans="1:7" x14ac:dyDescent="0.25">
      <c r="A4758" t="str">
        <f t="shared" si="74"/>
        <v>31146 Leache/Leatxe Navarra</v>
      </c>
      <c r="B4758" s="4" t="s">
        <v>9610</v>
      </c>
      <c r="C4758" s="4" t="s">
        <v>9611</v>
      </c>
      <c r="D4758" s="4" t="s">
        <v>9321</v>
      </c>
      <c r="E4758" s="4" t="s">
        <v>9322</v>
      </c>
      <c r="F4758" s="4">
        <v>-1.40746864</v>
      </c>
      <c r="G4758" s="4">
        <v>42.607135589999999</v>
      </c>
    </row>
    <row r="4759" spans="1:7" x14ac:dyDescent="0.25">
      <c r="A4759" t="str">
        <f t="shared" si="74"/>
        <v>31147 Legarda Navarra</v>
      </c>
      <c r="B4759" s="4" t="s">
        <v>9612</v>
      </c>
      <c r="C4759" s="4" t="s">
        <v>9613</v>
      </c>
      <c r="D4759" s="4" t="s">
        <v>9321</v>
      </c>
      <c r="E4759" s="4" t="s">
        <v>9322</v>
      </c>
      <c r="F4759" s="4">
        <v>-1.77364101</v>
      </c>
      <c r="G4759" s="4">
        <v>42.711648740000001</v>
      </c>
    </row>
    <row r="4760" spans="1:7" x14ac:dyDescent="0.25">
      <c r="A4760" t="str">
        <f t="shared" si="74"/>
        <v>31148 Legaria Navarra</v>
      </c>
      <c r="B4760" s="4" t="s">
        <v>9614</v>
      </c>
      <c r="C4760" s="4" t="s">
        <v>9615</v>
      </c>
      <c r="D4760" s="4" t="s">
        <v>9321</v>
      </c>
      <c r="E4760" s="4" t="s">
        <v>9322</v>
      </c>
      <c r="F4760" s="4">
        <v>-2.1732146800000001</v>
      </c>
      <c r="G4760" s="4">
        <v>42.648296109999997</v>
      </c>
    </row>
    <row r="4761" spans="1:7" x14ac:dyDescent="0.25">
      <c r="A4761" t="str">
        <f t="shared" si="74"/>
        <v>31149 Leitza Navarra</v>
      </c>
      <c r="B4761" s="4" t="s">
        <v>9616</v>
      </c>
      <c r="C4761" s="4" t="s">
        <v>9617</v>
      </c>
      <c r="D4761" s="4" t="s">
        <v>9321</v>
      </c>
      <c r="E4761" s="4" t="s">
        <v>9322</v>
      </c>
      <c r="F4761" s="4">
        <v>-1.91428701</v>
      </c>
      <c r="G4761" s="4">
        <v>43.080846090000001</v>
      </c>
    </row>
    <row r="4762" spans="1:7" x14ac:dyDescent="0.25">
      <c r="A4762" t="str">
        <f t="shared" si="74"/>
        <v>31150 Leoz/Leotz Navarra</v>
      </c>
      <c r="B4762" s="4" t="s">
        <v>9618</v>
      </c>
      <c r="C4762" s="4" t="s">
        <v>9619</v>
      </c>
      <c r="D4762" s="4" t="s">
        <v>9321</v>
      </c>
      <c r="E4762" s="4" t="s">
        <v>9322</v>
      </c>
      <c r="F4762" s="4">
        <v>-1.51907988</v>
      </c>
      <c r="G4762" s="4">
        <v>42.645006070000001</v>
      </c>
    </row>
    <row r="4763" spans="1:7" x14ac:dyDescent="0.25">
      <c r="A4763" t="str">
        <f t="shared" si="74"/>
        <v>31151 Lerga Navarra</v>
      </c>
      <c r="B4763" s="4" t="s">
        <v>9620</v>
      </c>
      <c r="C4763" s="4" t="s">
        <v>9621</v>
      </c>
      <c r="D4763" s="4" t="s">
        <v>9321</v>
      </c>
      <c r="E4763" s="4" t="s">
        <v>9322</v>
      </c>
      <c r="F4763" s="4">
        <v>-1.50094744</v>
      </c>
      <c r="G4763" s="4">
        <v>42.566531589999997</v>
      </c>
    </row>
    <row r="4764" spans="1:7" x14ac:dyDescent="0.25">
      <c r="A4764" t="str">
        <f t="shared" si="74"/>
        <v>31152 Lerín Navarra</v>
      </c>
      <c r="B4764" s="4" t="s">
        <v>9622</v>
      </c>
      <c r="C4764" s="4" t="s">
        <v>9623</v>
      </c>
      <c r="D4764" s="4" t="s">
        <v>9321</v>
      </c>
      <c r="E4764" s="4" t="s">
        <v>9322</v>
      </c>
      <c r="F4764" s="4">
        <v>-1.9725473099999999</v>
      </c>
      <c r="G4764" s="4">
        <v>42.483118509999997</v>
      </c>
    </row>
    <row r="4765" spans="1:7" x14ac:dyDescent="0.25">
      <c r="A4765" t="str">
        <f t="shared" si="74"/>
        <v>31153 Lesaka Navarra</v>
      </c>
      <c r="B4765" s="4" t="s">
        <v>9624</v>
      </c>
      <c r="C4765" s="4" t="s">
        <v>9625</v>
      </c>
      <c r="D4765" s="4" t="s">
        <v>9321</v>
      </c>
      <c r="E4765" s="4" t="s">
        <v>9322</v>
      </c>
      <c r="F4765" s="4">
        <v>-1.7027904</v>
      </c>
      <c r="G4765" s="4">
        <v>43.246767319999996</v>
      </c>
    </row>
    <row r="4766" spans="1:7" x14ac:dyDescent="0.25">
      <c r="A4766" t="str">
        <f t="shared" si="74"/>
        <v>31154 Lezaun Navarra</v>
      </c>
      <c r="B4766" s="4" t="s">
        <v>9626</v>
      </c>
      <c r="C4766" s="4" t="s">
        <v>9627</v>
      </c>
      <c r="D4766" s="4" t="s">
        <v>9321</v>
      </c>
      <c r="E4766" s="4" t="s">
        <v>9322</v>
      </c>
      <c r="F4766" s="4">
        <v>-1.9947694899999999</v>
      </c>
      <c r="G4766" s="4">
        <v>42.777941419999998</v>
      </c>
    </row>
    <row r="4767" spans="1:7" x14ac:dyDescent="0.25">
      <c r="A4767" t="str">
        <f t="shared" si="74"/>
        <v>31155 Liédena Navarra</v>
      </c>
      <c r="B4767" s="4" t="s">
        <v>9628</v>
      </c>
      <c r="C4767" s="4" t="s">
        <v>9629</v>
      </c>
      <c r="D4767" s="4" t="s">
        <v>9321</v>
      </c>
      <c r="E4767" s="4" t="s">
        <v>9322</v>
      </c>
      <c r="F4767" s="4">
        <v>-1.27553158</v>
      </c>
      <c r="G4767" s="4">
        <v>42.618867430000002</v>
      </c>
    </row>
    <row r="4768" spans="1:7" x14ac:dyDescent="0.25">
      <c r="A4768" t="str">
        <f t="shared" si="74"/>
        <v>31156 Lizoáin-Arriasgoiti Navarra</v>
      </c>
      <c r="B4768" s="4" t="s">
        <v>9630</v>
      </c>
      <c r="C4768" s="4" t="s">
        <v>9631</v>
      </c>
      <c r="D4768" s="4" t="s">
        <v>9321</v>
      </c>
      <c r="E4768" s="4" t="s">
        <v>9322</v>
      </c>
      <c r="F4768" s="4">
        <v>-1.4668276499999999</v>
      </c>
      <c r="G4768" s="4">
        <v>42.798820399999997</v>
      </c>
    </row>
    <row r="4769" spans="1:7" x14ac:dyDescent="0.25">
      <c r="A4769" t="str">
        <f t="shared" si="74"/>
        <v>31157 Lodosa Navarra</v>
      </c>
      <c r="B4769" s="4" t="s">
        <v>9632</v>
      </c>
      <c r="C4769" s="4" t="s">
        <v>9633</v>
      </c>
      <c r="D4769" s="4" t="s">
        <v>9321</v>
      </c>
      <c r="E4769" s="4" t="s">
        <v>9322</v>
      </c>
      <c r="F4769" s="4">
        <v>-2.07864943</v>
      </c>
      <c r="G4769" s="4">
        <v>42.423097290000001</v>
      </c>
    </row>
    <row r="4770" spans="1:7" x14ac:dyDescent="0.25">
      <c r="A4770" t="str">
        <f t="shared" si="74"/>
        <v>31158 Lónguida/Longida Navarra</v>
      </c>
      <c r="B4770" s="4" t="s">
        <v>9634</v>
      </c>
      <c r="C4770" s="4" t="s">
        <v>9635</v>
      </c>
      <c r="D4770" s="4" t="s">
        <v>9321</v>
      </c>
      <c r="E4770" s="4" t="s">
        <v>9322</v>
      </c>
      <c r="F4770" s="4">
        <v>-1.3848773400000001</v>
      </c>
      <c r="G4770" s="4">
        <v>42.756359430000003</v>
      </c>
    </row>
    <row r="4771" spans="1:7" x14ac:dyDescent="0.25">
      <c r="A4771" t="str">
        <f t="shared" si="74"/>
        <v>31159 Lumbier Navarra</v>
      </c>
      <c r="B4771" s="4" t="s">
        <v>9636</v>
      </c>
      <c r="C4771" s="4" t="s">
        <v>9637</v>
      </c>
      <c r="D4771" s="4" t="s">
        <v>9321</v>
      </c>
      <c r="E4771" s="4" t="s">
        <v>9322</v>
      </c>
      <c r="F4771" s="4">
        <v>-1.30738449</v>
      </c>
      <c r="G4771" s="4">
        <v>42.652869150000001</v>
      </c>
    </row>
    <row r="4772" spans="1:7" x14ac:dyDescent="0.25">
      <c r="A4772" t="str">
        <f t="shared" si="74"/>
        <v>31160 Luquin Navarra</v>
      </c>
      <c r="B4772" s="4" t="s">
        <v>9638</v>
      </c>
      <c r="C4772" s="4" t="s">
        <v>9639</v>
      </c>
      <c r="D4772" s="4" t="s">
        <v>9321</v>
      </c>
      <c r="E4772" s="4" t="s">
        <v>9322</v>
      </c>
      <c r="F4772" s="4">
        <v>-2.0991971700000001</v>
      </c>
      <c r="G4772" s="4">
        <v>42.612309179999997</v>
      </c>
    </row>
    <row r="4773" spans="1:7" x14ac:dyDescent="0.25">
      <c r="A4773" t="str">
        <f t="shared" si="74"/>
        <v>31161 Mañeru Navarra</v>
      </c>
      <c r="B4773" s="4" t="s">
        <v>9640</v>
      </c>
      <c r="C4773" s="4" t="s">
        <v>9641</v>
      </c>
      <c r="D4773" s="4" t="s">
        <v>9321</v>
      </c>
      <c r="E4773" s="4" t="s">
        <v>9322</v>
      </c>
      <c r="F4773" s="4">
        <v>-1.8630642799999999</v>
      </c>
      <c r="G4773" s="4">
        <v>42.669616439999999</v>
      </c>
    </row>
    <row r="4774" spans="1:7" x14ac:dyDescent="0.25">
      <c r="A4774" t="str">
        <f t="shared" si="74"/>
        <v>31162 Marañón Navarra</v>
      </c>
      <c r="B4774" s="4" t="s">
        <v>9642</v>
      </c>
      <c r="C4774" s="4" t="s">
        <v>9643</v>
      </c>
      <c r="D4774" s="4" t="s">
        <v>9321</v>
      </c>
      <c r="E4774" s="4" t="s">
        <v>9322</v>
      </c>
      <c r="F4774" s="4">
        <v>-2.4397359000000001</v>
      </c>
      <c r="G4774" s="4">
        <v>42.630190310000003</v>
      </c>
    </row>
    <row r="4775" spans="1:7" x14ac:dyDescent="0.25">
      <c r="A4775" t="str">
        <f t="shared" si="74"/>
        <v>31163 Marcilla Navarra</v>
      </c>
      <c r="B4775" s="4" t="s">
        <v>9644</v>
      </c>
      <c r="C4775" s="4" t="s">
        <v>9645</v>
      </c>
      <c r="D4775" s="4" t="s">
        <v>9321</v>
      </c>
      <c r="E4775" s="4" t="s">
        <v>9322</v>
      </c>
      <c r="F4775" s="4">
        <v>-1.73862055</v>
      </c>
      <c r="G4775" s="4">
        <v>42.325214699999997</v>
      </c>
    </row>
    <row r="4776" spans="1:7" x14ac:dyDescent="0.25">
      <c r="A4776" t="str">
        <f t="shared" si="74"/>
        <v>31164 Mélida Navarra</v>
      </c>
      <c r="B4776" s="4" t="s">
        <v>9646</v>
      </c>
      <c r="C4776" s="4" t="s">
        <v>9647</v>
      </c>
      <c r="D4776" s="4" t="s">
        <v>9321</v>
      </c>
      <c r="E4776" s="4" t="s">
        <v>9322</v>
      </c>
      <c r="F4776" s="4">
        <v>-1.5474378799999999</v>
      </c>
      <c r="G4776" s="4">
        <v>42.357812770000002</v>
      </c>
    </row>
    <row r="4777" spans="1:7" x14ac:dyDescent="0.25">
      <c r="A4777" t="str">
        <f t="shared" si="74"/>
        <v>31165 Mendavia Navarra</v>
      </c>
      <c r="B4777" s="4" t="s">
        <v>9648</v>
      </c>
      <c r="C4777" s="4" t="s">
        <v>9649</v>
      </c>
      <c r="D4777" s="4" t="s">
        <v>9321</v>
      </c>
      <c r="E4777" s="4" t="s">
        <v>9322</v>
      </c>
      <c r="F4777" s="4">
        <v>-2.2009802299999999</v>
      </c>
      <c r="G4777" s="4">
        <v>42.444352129999999</v>
      </c>
    </row>
    <row r="4778" spans="1:7" x14ac:dyDescent="0.25">
      <c r="A4778" t="str">
        <f t="shared" si="74"/>
        <v>31166 Mendaza Navarra</v>
      </c>
      <c r="B4778" s="4" t="s">
        <v>9650</v>
      </c>
      <c r="C4778" s="4" t="s">
        <v>9651</v>
      </c>
      <c r="D4778" s="4" t="s">
        <v>9321</v>
      </c>
      <c r="E4778" s="4" t="s">
        <v>9322</v>
      </c>
      <c r="F4778" s="4">
        <v>-2.2347309700000002</v>
      </c>
      <c r="G4778" s="4">
        <v>42.641717970000002</v>
      </c>
    </row>
    <row r="4779" spans="1:7" x14ac:dyDescent="0.25">
      <c r="A4779" t="str">
        <f t="shared" si="74"/>
        <v>31167 Mendigorria Navarra</v>
      </c>
      <c r="B4779" s="4" t="s">
        <v>9652</v>
      </c>
      <c r="C4779" s="4" t="s">
        <v>9653</v>
      </c>
      <c r="D4779" s="4" t="s">
        <v>9321</v>
      </c>
      <c r="E4779" s="4" t="s">
        <v>9322</v>
      </c>
      <c r="F4779" s="4">
        <v>-1.83470131</v>
      </c>
      <c r="G4779" s="4">
        <v>42.628635350000003</v>
      </c>
    </row>
    <row r="4780" spans="1:7" x14ac:dyDescent="0.25">
      <c r="A4780" t="str">
        <f t="shared" si="74"/>
        <v>31168 Metauten Navarra</v>
      </c>
      <c r="B4780" s="4" t="s">
        <v>9654</v>
      </c>
      <c r="C4780" s="4" t="s">
        <v>9655</v>
      </c>
      <c r="D4780" s="4" t="s">
        <v>9321</v>
      </c>
      <c r="E4780" s="4" t="s">
        <v>9322</v>
      </c>
      <c r="F4780" s="4">
        <v>-2.1290753100000002</v>
      </c>
      <c r="G4780" s="4">
        <v>42.676399009999997</v>
      </c>
    </row>
    <row r="4781" spans="1:7" x14ac:dyDescent="0.25">
      <c r="A4781" t="str">
        <f t="shared" si="74"/>
        <v>31169 Milagro Navarra</v>
      </c>
      <c r="B4781" s="4" t="s">
        <v>9656</v>
      </c>
      <c r="C4781" s="4" t="s">
        <v>9657</v>
      </c>
      <c r="D4781" s="4" t="s">
        <v>9321</v>
      </c>
      <c r="E4781" s="4" t="s">
        <v>9322</v>
      </c>
      <c r="F4781" s="4">
        <v>-1.7618399499999999</v>
      </c>
      <c r="G4781" s="4">
        <v>42.2440359</v>
      </c>
    </row>
    <row r="4782" spans="1:7" x14ac:dyDescent="0.25">
      <c r="A4782" t="str">
        <f t="shared" si="74"/>
        <v>31170 Mirafuentes Navarra</v>
      </c>
      <c r="B4782" s="4" t="s">
        <v>9658</v>
      </c>
      <c r="C4782" s="4" t="s">
        <v>9659</v>
      </c>
      <c r="D4782" s="4" t="s">
        <v>9321</v>
      </c>
      <c r="E4782" s="4" t="s">
        <v>9322</v>
      </c>
      <c r="F4782" s="4">
        <v>-2.2794430800000001</v>
      </c>
      <c r="G4782" s="4">
        <v>42.622160090000001</v>
      </c>
    </row>
    <row r="4783" spans="1:7" x14ac:dyDescent="0.25">
      <c r="A4783" t="str">
        <f t="shared" si="74"/>
        <v>31171 Miranda de Arga Navarra</v>
      </c>
      <c r="B4783" s="4" t="s">
        <v>9660</v>
      </c>
      <c r="C4783" s="4" t="s">
        <v>9661</v>
      </c>
      <c r="D4783" s="4" t="s">
        <v>9321</v>
      </c>
      <c r="E4783" s="4" t="s">
        <v>9322</v>
      </c>
      <c r="F4783" s="4">
        <v>-1.82574489</v>
      </c>
      <c r="G4783" s="4">
        <v>42.482256589999999</v>
      </c>
    </row>
    <row r="4784" spans="1:7" x14ac:dyDescent="0.25">
      <c r="A4784" t="str">
        <f t="shared" si="74"/>
        <v>31172 Monreal/Elo Navarra</v>
      </c>
      <c r="B4784" s="4" t="s">
        <v>9662</v>
      </c>
      <c r="C4784" s="4" t="s">
        <v>9663</v>
      </c>
      <c r="D4784" s="4" t="s">
        <v>9321</v>
      </c>
      <c r="E4784" s="4" t="s">
        <v>9322</v>
      </c>
      <c r="F4784" s="4">
        <v>-1.5082293600000001</v>
      </c>
      <c r="G4784" s="4">
        <v>42.704885269999998</v>
      </c>
    </row>
    <row r="4785" spans="1:7" x14ac:dyDescent="0.25">
      <c r="A4785" t="str">
        <f t="shared" si="74"/>
        <v>31173 Monteagudo Navarra</v>
      </c>
      <c r="B4785" s="4" t="s">
        <v>9664</v>
      </c>
      <c r="C4785" s="4" t="s">
        <v>9665</v>
      </c>
      <c r="D4785" s="4" t="s">
        <v>9321</v>
      </c>
      <c r="E4785" s="4" t="s">
        <v>9322</v>
      </c>
      <c r="F4785" s="4">
        <v>-1.6919486100000001</v>
      </c>
      <c r="G4785" s="4">
        <v>41.96273455</v>
      </c>
    </row>
    <row r="4786" spans="1:7" x14ac:dyDescent="0.25">
      <c r="A4786" t="str">
        <f t="shared" si="74"/>
        <v>31174 Morentin Navarra</v>
      </c>
      <c r="B4786" s="4" t="s">
        <v>9666</v>
      </c>
      <c r="C4786" s="4" t="s">
        <v>9667</v>
      </c>
      <c r="D4786" s="4" t="s">
        <v>9321</v>
      </c>
      <c r="E4786" s="4" t="s">
        <v>9322</v>
      </c>
      <c r="F4786" s="4">
        <v>-2.0157668100000001</v>
      </c>
      <c r="G4786" s="4">
        <v>42.613035910000001</v>
      </c>
    </row>
    <row r="4787" spans="1:7" x14ac:dyDescent="0.25">
      <c r="A4787" t="str">
        <f t="shared" si="74"/>
        <v>31175 Mues Navarra</v>
      </c>
      <c r="B4787" s="4" t="s">
        <v>9668</v>
      </c>
      <c r="C4787" s="4" t="s">
        <v>9669</v>
      </c>
      <c r="D4787" s="4" t="s">
        <v>9321</v>
      </c>
      <c r="E4787" s="4" t="s">
        <v>9322</v>
      </c>
      <c r="F4787" s="4">
        <v>-2.2266795699999999</v>
      </c>
      <c r="G4787" s="4">
        <v>42.606379820000001</v>
      </c>
    </row>
    <row r="4788" spans="1:7" x14ac:dyDescent="0.25">
      <c r="A4788" t="str">
        <f t="shared" si="74"/>
        <v>31176 Murchante Navarra</v>
      </c>
      <c r="B4788" s="4" t="s">
        <v>9670</v>
      </c>
      <c r="C4788" s="4" t="s">
        <v>9671</v>
      </c>
      <c r="D4788" s="4" t="s">
        <v>9321</v>
      </c>
      <c r="E4788" s="4" t="s">
        <v>9322</v>
      </c>
      <c r="F4788" s="4">
        <v>-1.6572057200000001</v>
      </c>
      <c r="G4788" s="4">
        <v>42.029268129999998</v>
      </c>
    </row>
    <row r="4789" spans="1:7" x14ac:dyDescent="0.25">
      <c r="A4789" t="str">
        <f t="shared" si="74"/>
        <v>31177 Murieta Navarra</v>
      </c>
      <c r="B4789" s="4" t="s">
        <v>9672</v>
      </c>
      <c r="C4789" s="4" t="s">
        <v>9673</v>
      </c>
      <c r="D4789" s="4" t="s">
        <v>9321</v>
      </c>
      <c r="E4789" s="4" t="s">
        <v>9322</v>
      </c>
      <c r="F4789" s="4">
        <v>-2.15348183</v>
      </c>
      <c r="G4789" s="4">
        <v>42.655968590000001</v>
      </c>
    </row>
    <row r="4790" spans="1:7" x14ac:dyDescent="0.25">
      <c r="A4790" t="str">
        <f t="shared" si="74"/>
        <v>31178 Murillo el Cuende Navarra</v>
      </c>
      <c r="B4790" s="4" t="s">
        <v>9674</v>
      </c>
      <c r="C4790" s="4" t="s">
        <v>9675</v>
      </c>
      <c r="D4790" s="4" t="s">
        <v>9321</v>
      </c>
      <c r="E4790" s="4" t="s">
        <v>9322</v>
      </c>
      <c r="F4790" s="4">
        <v>-1.6293963199999999</v>
      </c>
      <c r="G4790" s="4">
        <v>42.398186629999998</v>
      </c>
    </row>
    <row r="4791" spans="1:7" x14ac:dyDescent="0.25">
      <c r="A4791" t="str">
        <f t="shared" si="74"/>
        <v>31179 Murillo el Fruto Navarra</v>
      </c>
      <c r="B4791" s="4" t="s">
        <v>9676</v>
      </c>
      <c r="C4791" s="4" t="s">
        <v>9677</v>
      </c>
      <c r="D4791" s="4" t="s">
        <v>9321</v>
      </c>
      <c r="E4791" s="4" t="s">
        <v>9322</v>
      </c>
      <c r="F4791" s="4">
        <v>-1.46147304</v>
      </c>
      <c r="G4791" s="4">
        <v>42.392452890000001</v>
      </c>
    </row>
    <row r="4792" spans="1:7" x14ac:dyDescent="0.25">
      <c r="A4792" t="str">
        <f t="shared" si="74"/>
        <v>31180 Muruzábal Navarra</v>
      </c>
      <c r="B4792" s="4" t="s">
        <v>9678</v>
      </c>
      <c r="C4792" s="4" t="s">
        <v>9679</v>
      </c>
      <c r="D4792" s="4" t="s">
        <v>9321</v>
      </c>
      <c r="E4792" s="4" t="s">
        <v>9322</v>
      </c>
      <c r="F4792" s="4">
        <v>-1.7699368099999999</v>
      </c>
      <c r="G4792" s="4">
        <v>42.688384110000001</v>
      </c>
    </row>
    <row r="4793" spans="1:7" x14ac:dyDescent="0.25">
      <c r="A4793" t="str">
        <f t="shared" si="74"/>
        <v>31181 Navascués/Nabaskoze Navarra</v>
      </c>
      <c r="B4793" s="4" t="s">
        <v>9680</v>
      </c>
      <c r="C4793" s="4" t="s">
        <v>9681</v>
      </c>
      <c r="D4793" s="4" t="s">
        <v>9321</v>
      </c>
      <c r="E4793" s="4" t="s">
        <v>9322</v>
      </c>
      <c r="F4793" s="4">
        <v>-1.1139511600000001</v>
      </c>
      <c r="G4793" s="4">
        <v>42.717546419999998</v>
      </c>
    </row>
    <row r="4794" spans="1:7" x14ac:dyDescent="0.25">
      <c r="A4794" t="str">
        <f t="shared" si="74"/>
        <v>31182 Nazar Navarra</v>
      </c>
      <c r="B4794" s="4" t="s">
        <v>9682</v>
      </c>
      <c r="C4794" s="4" t="s">
        <v>9683</v>
      </c>
      <c r="D4794" s="4" t="s">
        <v>9321</v>
      </c>
      <c r="E4794" s="4" t="s">
        <v>9322</v>
      </c>
      <c r="F4794" s="4">
        <v>-2.2805115499999999</v>
      </c>
      <c r="G4794" s="4">
        <v>42.636296639999998</v>
      </c>
    </row>
    <row r="4795" spans="1:7" x14ac:dyDescent="0.25">
      <c r="A4795" t="str">
        <f t="shared" si="74"/>
        <v>31183 Obanos Navarra</v>
      </c>
      <c r="B4795" s="4" t="s">
        <v>9684</v>
      </c>
      <c r="C4795" s="4" t="s">
        <v>9685</v>
      </c>
      <c r="D4795" s="4" t="s">
        <v>9321</v>
      </c>
      <c r="E4795" s="4" t="s">
        <v>9322</v>
      </c>
      <c r="F4795" s="4">
        <v>-1.78621093</v>
      </c>
      <c r="G4795" s="4">
        <v>42.679498469999999</v>
      </c>
    </row>
    <row r="4796" spans="1:7" x14ac:dyDescent="0.25">
      <c r="A4796" t="str">
        <f t="shared" si="74"/>
        <v>31184 Oco Navarra</v>
      </c>
      <c r="B4796" s="4" t="s">
        <v>9686</v>
      </c>
      <c r="C4796" s="4" t="s">
        <v>9687</v>
      </c>
      <c r="D4796" s="4" t="s">
        <v>9321</v>
      </c>
      <c r="E4796" s="4" t="s">
        <v>9322</v>
      </c>
      <c r="F4796" s="4">
        <v>-2.1650314499999999</v>
      </c>
      <c r="G4796" s="4">
        <v>42.639005949999998</v>
      </c>
    </row>
    <row r="4797" spans="1:7" x14ac:dyDescent="0.25">
      <c r="A4797" t="str">
        <f t="shared" si="74"/>
        <v>31185 Ochagavía/Otsagabia Navarra</v>
      </c>
      <c r="B4797" s="4" t="s">
        <v>9688</v>
      </c>
      <c r="C4797" s="4" t="s">
        <v>9689</v>
      </c>
      <c r="D4797" s="4" t="s">
        <v>9321</v>
      </c>
      <c r="E4797" s="4" t="s">
        <v>9322</v>
      </c>
      <c r="F4797" s="4">
        <v>-1.09027535</v>
      </c>
      <c r="G4797" s="4">
        <v>42.904878150000002</v>
      </c>
    </row>
    <row r="4798" spans="1:7" x14ac:dyDescent="0.25">
      <c r="A4798" t="str">
        <f t="shared" si="74"/>
        <v>31186 Odieta Navarra</v>
      </c>
      <c r="B4798" s="4" t="s">
        <v>9690</v>
      </c>
      <c r="C4798" s="4" t="s">
        <v>9691</v>
      </c>
      <c r="D4798" s="4" t="s">
        <v>9321</v>
      </c>
      <c r="E4798" s="4" t="s">
        <v>9322</v>
      </c>
      <c r="F4798" s="4">
        <v>-1.63892083</v>
      </c>
      <c r="G4798" s="4">
        <v>42.940063250000001</v>
      </c>
    </row>
    <row r="4799" spans="1:7" x14ac:dyDescent="0.25">
      <c r="A4799" t="str">
        <f t="shared" si="74"/>
        <v>31187 Oiz Navarra</v>
      </c>
      <c r="B4799" s="4" t="s">
        <v>9692</v>
      </c>
      <c r="C4799" s="4" t="s">
        <v>9693</v>
      </c>
      <c r="D4799" s="4" t="s">
        <v>9321</v>
      </c>
      <c r="E4799" s="4" t="s">
        <v>9322</v>
      </c>
      <c r="F4799" s="4">
        <v>-1.68714794</v>
      </c>
      <c r="G4799" s="4">
        <v>43.109378040000003</v>
      </c>
    </row>
    <row r="4800" spans="1:7" x14ac:dyDescent="0.25">
      <c r="A4800" t="str">
        <f t="shared" si="74"/>
        <v>31188 Olaibar Navarra</v>
      </c>
      <c r="B4800" s="4" t="s">
        <v>9694</v>
      </c>
      <c r="C4800" s="4" t="s">
        <v>9695</v>
      </c>
      <c r="D4800" s="4" t="s">
        <v>9321</v>
      </c>
      <c r="E4800" s="4" t="s">
        <v>9322</v>
      </c>
      <c r="F4800" s="4">
        <v>-1.60322703</v>
      </c>
      <c r="G4800" s="4">
        <v>42.884945299999998</v>
      </c>
    </row>
    <row r="4801" spans="1:7" x14ac:dyDescent="0.25">
      <c r="A4801" t="str">
        <f t="shared" si="74"/>
        <v>31189 Olazti/Olazagutía Navarra</v>
      </c>
      <c r="B4801" s="4" t="s">
        <v>9696</v>
      </c>
      <c r="C4801" s="4" t="s">
        <v>9697</v>
      </c>
      <c r="D4801" s="4" t="s">
        <v>9321</v>
      </c>
      <c r="E4801" s="4" t="s">
        <v>9322</v>
      </c>
      <c r="F4801" s="4">
        <v>-2.1978726100000001</v>
      </c>
      <c r="G4801" s="4">
        <v>42.874966090000001</v>
      </c>
    </row>
    <row r="4802" spans="1:7" x14ac:dyDescent="0.25">
      <c r="A4802" t="str">
        <f t="shared" si="74"/>
        <v>31190 Olejua Navarra</v>
      </c>
      <c r="B4802" s="4" t="s">
        <v>9698</v>
      </c>
      <c r="C4802" s="4" t="s">
        <v>9699</v>
      </c>
      <c r="D4802" s="4" t="s">
        <v>9321</v>
      </c>
      <c r="E4802" s="4" t="s">
        <v>9322</v>
      </c>
      <c r="F4802" s="4">
        <v>-2.1409407900000001</v>
      </c>
      <c r="G4802" s="4">
        <v>42.623121789999999</v>
      </c>
    </row>
    <row r="4803" spans="1:7" x14ac:dyDescent="0.25">
      <c r="A4803" t="str">
        <f t="shared" ref="A4803:A4866" si="75">CONCATENATE(B4803, " ",C4803, " ",D4803)</f>
        <v>31191 Olite/Erriberri Navarra</v>
      </c>
      <c r="B4803" s="4" t="s">
        <v>9700</v>
      </c>
      <c r="C4803" s="4" t="s">
        <v>9701</v>
      </c>
      <c r="D4803" s="4" t="s">
        <v>9321</v>
      </c>
      <c r="E4803" s="4" t="s">
        <v>9322</v>
      </c>
      <c r="F4803" s="4">
        <v>-1.65145411</v>
      </c>
      <c r="G4803" s="4">
        <v>42.480103159999999</v>
      </c>
    </row>
    <row r="4804" spans="1:7" x14ac:dyDescent="0.25">
      <c r="A4804" t="str">
        <f t="shared" si="75"/>
        <v>31192 Olóriz/Oloritz Navarra</v>
      </c>
      <c r="B4804" s="4" t="s">
        <v>9702</v>
      </c>
      <c r="C4804" s="4" t="s">
        <v>9703</v>
      </c>
      <c r="D4804" s="4" t="s">
        <v>9321</v>
      </c>
      <c r="E4804" s="4" t="s">
        <v>9322</v>
      </c>
      <c r="F4804" s="4">
        <v>-1.6127208</v>
      </c>
      <c r="G4804" s="4">
        <v>42.635381780000003</v>
      </c>
    </row>
    <row r="4805" spans="1:7" x14ac:dyDescent="0.25">
      <c r="A4805" t="str">
        <f t="shared" si="75"/>
        <v>31193 Cendea de Olza/Oltza Zendea Navarra</v>
      </c>
      <c r="B4805" s="4" t="s">
        <v>9704</v>
      </c>
      <c r="C4805" s="4" t="s">
        <v>9705</v>
      </c>
      <c r="D4805" s="4" t="s">
        <v>9321</v>
      </c>
      <c r="E4805" s="4" t="s">
        <v>9322</v>
      </c>
      <c r="F4805" s="4">
        <v>-1.74954919</v>
      </c>
      <c r="G4805" s="4">
        <v>42.817155079999999</v>
      </c>
    </row>
    <row r="4806" spans="1:7" x14ac:dyDescent="0.25">
      <c r="A4806" t="str">
        <f t="shared" si="75"/>
        <v>31194 Valle de Ollo/Ollaran Navarra</v>
      </c>
      <c r="B4806" s="4" t="s">
        <v>9706</v>
      </c>
      <c r="C4806" s="4" t="s">
        <v>9707</v>
      </c>
      <c r="D4806" s="4" t="s">
        <v>9321</v>
      </c>
      <c r="E4806" s="4" t="s">
        <v>9322</v>
      </c>
      <c r="F4806" s="4">
        <v>-1.8587532</v>
      </c>
      <c r="G4806" s="4">
        <v>42.866573340000002</v>
      </c>
    </row>
    <row r="4807" spans="1:7" x14ac:dyDescent="0.25">
      <c r="A4807" t="str">
        <f t="shared" si="75"/>
        <v>31195 Orbaizeta Navarra</v>
      </c>
      <c r="B4807" s="4" t="s">
        <v>9708</v>
      </c>
      <c r="C4807" s="4" t="s">
        <v>9709</v>
      </c>
      <c r="D4807" s="4" t="s">
        <v>9321</v>
      </c>
      <c r="E4807" s="4" t="s">
        <v>9322</v>
      </c>
      <c r="F4807" s="4">
        <v>-1.22960344</v>
      </c>
      <c r="G4807" s="4">
        <v>42.974322790000002</v>
      </c>
    </row>
    <row r="4808" spans="1:7" x14ac:dyDescent="0.25">
      <c r="A4808" t="str">
        <f t="shared" si="75"/>
        <v>31196 Orbara Navarra</v>
      </c>
      <c r="B4808" s="4" t="s">
        <v>9710</v>
      </c>
      <c r="C4808" s="4" t="s">
        <v>9711</v>
      </c>
      <c r="D4808" s="4" t="s">
        <v>9321</v>
      </c>
      <c r="E4808" s="4" t="s">
        <v>9322</v>
      </c>
      <c r="F4808" s="4">
        <v>-1.24178608</v>
      </c>
      <c r="G4808" s="4">
        <v>42.966820689999999</v>
      </c>
    </row>
    <row r="4809" spans="1:7" x14ac:dyDescent="0.25">
      <c r="A4809" t="str">
        <f t="shared" si="75"/>
        <v>31197 Orísoain Navarra</v>
      </c>
      <c r="B4809" s="4" t="s">
        <v>9712</v>
      </c>
      <c r="C4809" s="4" t="s">
        <v>9713</v>
      </c>
      <c r="D4809" s="4" t="s">
        <v>9321</v>
      </c>
      <c r="E4809" s="4" t="s">
        <v>9322</v>
      </c>
      <c r="F4809" s="4">
        <v>-1.60456786</v>
      </c>
      <c r="G4809" s="4">
        <v>42.601818649999998</v>
      </c>
    </row>
    <row r="4810" spans="1:7" x14ac:dyDescent="0.25">
      <c r="A4810" t="str">
        <f t="shared" si="75"/>
        <v>31198 Oronz/Orontze Navarra</v>
      </c>
      <c r="B4810" s="4" t="s">
        <v>9714</v>
      </c>
      <c r="C4810" s="4" t="s">
        <v>9715</v>
      </c>
      <c r="D4810" s="4" t="s">
        <v>9321</v>
      </c>
      <c r="E4810" s="4" t="s">
        <v>9322</v>
      </c>
      <c r="F4810" s="4">
        <v>-1.0971433500000001</v>
      </c>
      <c r="G4810" s="4">
        <v>42.869180720000003</v>
      </c>
    </row>
    <row r="4811" spans="1:7" x14ac:dyDescent="0.25">
      <c r="A4811" t="str">
        <f t="shared" si="75"/>
        <v>31199 Oroz-Betelu/Orotz-Betelu Navarra</v>
      </c>
      <c r="B4811" s="4" t="s">
        <v>9716</v>
      </c>
      <c r="C4811" s="4" t="s">
        <v>9717</v>
      </c>
      <c r="D4811" s="4" t="s">
        <v>9321</v>
      </c>
      <c r="E4811" s="4" t="s">
        <v>9322</v>
      </c>
      <c r="F4811" s="4">
        <v>-1.30372109</v>
      </c>
      <c r="G4811" s="4">
        <v>42.894951839999997</v>
      </c>
    </row>
    <row r="4812" spans="1:7" x14ac:dyDescent="0.25">
      <c r="A4812" t="str">
        <f t="shared" si="75"/>
        <v>31200 Oteiza Navarra</v>
      </c>
      <c r="B4812" s="4" t="s">
        <v>9718</v>
      </c>
      <c r="C4812" s="4" t="s">
        <v>9719</v>
      </c>
      <c r="D4812" s="4" t="s">
        <v>9321</v>
      </c>
      <c r="E4812" s="4" t="s">
        <v>9322</v>
      </c>
      <c r="F4812" s="4">
        <v>-1.9534128799999999</v>
      </c>
      <c r="G4812" s="4">
        <v>42.619741249999997</v>
      </c>
    </row>
    <row r="4813" spans="1:7" x14ac:dyDescent="0.25">
      <c r="A4813" t="str">
        <f t="shared" si="75"/>
        <v>31201 Pamplona/Iruña Navarra</v>
      </c>
      <c r="B4813" s="4" t="s">
        <v>9720</v>
      </c>
      <c r="C4813" s="4" t="s">
        <v>9721</v>
      </c>
      <c r="D4813" s="4" t="s">
        <v>9321</v>
      </c>
      <c r="E4813" s="4" t="s">
        <v>9322</v>
      </c>
      <c r="F4813" s="4">
        <v>-1.6451528</v>
      </c>
      <c r="G4813" s="4">
        <v>42.814101999999998</v>
      </c>
    </row>
    <row r="4814" spans="1:7" x14ac:dyDescent="0.25">
      <c r="A4814" t="str">
        <f t="shared" si="75"/>
        <v>31202 Peralta/Azkoien Navarra</v>
      </c>
      <c r="B4814" s="4" t="s">
        <v>9722</v>
      </c>
      <c r="C4814" s="4" t="s">
        <v>9723</v>
      </c>
      <c r="D4814" s="4" t="s">
        <v>9321</v>
      </c>
      <c r="E4814" s="4" t="s">
        <v>9322</v>
      </c>
      <c r="F4814" s="4">
        <v>-1.7977686799999999</v>
      </c>
      <c r="G4814" s="4">
        <v>42.338846029999999</v>
      </c>
    </row>
    <row r="4815" spans="1:7" x14ac:dyDescent="0.25">
      <c r="A4815" t="str">
        <f t="shared" si="75"/>
        <v>31203 Petilla de Aragón Navarra</v>
      </c>
      <c r="B4815" s="4" t="s">
        <v>9724</v>
      </c>
      <c r="C4815" s="4" t="s">
        <v>9725</v>
      </c>
      <c r="D4815" s="4" t="s">
        <v>9321</v>
      </c>
      <c r="E4815" s="4" t="s">
        <v>9322</v>
      </c>
      <c r="F4815" s="4">
        <v>-1.09293942</v>
      </c>
      <c r="G4815" s="4">
        <v>42.461385819999997</v>
      </c>
    </row>
    <row r="4816" spans="1:7" x14ac:dyDescent="0.25">
      <c r="A4816" t="str">
        <f t="shared" si="75"/>
        <v>31204 Piedramillera Navarra</v>
      </c>
      <c r="B4816" s="4" t="s">
        <v>9726</v>
      </c>
      <c r="C4816" s="4" t="s">
        <v>9727</v>
      </c>
      <c r="D4816" s="4" t="s">
        <v>9321</v>
      </c>
      <c r="E4816" s="4" t="s">
        <v>9322</v>
      </c>
      <c r="F4816" s="4">
        <v>-2.2040190599999998</v>
      </c>
      <c r="G4816" s="4">
        <v>42.631962399999999</v>
      </c>
    </row>
    <row r="4817" spans="1:7" x14ac:dyDescent="0.25">
      <c r="A4817" t="str">
        <f t="shared" si="75"/>
        <v>31205 Pitillas Navarra</v>
      </c>
      <c r="B4817" s="4" t="s">
        <v>9728</v>
      </c>
      <c r="C4817" s="4" t="s">
        <v>9729</v>
      </c>
      <c r="D4817" s="4" t="s">
        <v>9321</v>
      </c>
      <c r="E4817" s="4" t="s">
        <v>9322</v>
      </c>
      <c r="F4817" s="4">
        <v>-1.6226962</v>
      </c>
      <c r="G4817" s="4">
        <v>42.421737399999998</v>
      </c>
    </row>
    <row r="4818" spans="1:7" x14ac:dyDescent="0.25">
      <c r="A4818" t="str">
        <f t="shared" si="75"/>
        <v>31206 Puente la Reina/Gares Navarra</v>
      </c>
      <c r="B4818" s="4" t="s">
        <v>9730</v>
      </c>
      <c r="C4818" s="4" t="s">
        <v>9731</v>
      </c>
      <c r="D4818" s="4" t="s">
        <v>9321</v>
      </c>
      <c r="E4818" s="4" t="s">
        <v>9322</v>
      </c>
      <c r="F4818" s="4">
        <v>-1.8140682100000001</v>
      </c>
      <c r="G4818" s="4">
        <v>42.672180990000001</v>
      </c>
    </row>
    <row r="4819" spans="1:7" x14ac:dyDescent="0.25">
      <c r="A4819" t="str">
        <f t="shared" si="75"/>
        <v>31207 Pueyo Navarra</v>
      </c>
      <c r="B4819" s="4" t="s">
        <v>9732</v>
      </c>
      <c r="C4819" s="4" t="s">
        <v>9733</v>
      </c>
      <c r="D4819" s="4" t="s">
        <v>9321</v>
      </c>
      <c r="E4819" s="4" t="s">
        <v>9322</v>
      </c>
      <c r="F4819" s="4">
        <v>-1.64928327</v>
      </c>
      <c r="G4819" s="4">
        <v>42.56502725</v>
      </c>
    </row>
    <row r="4820" spans="1:7" x14ac:dyDescent="0.25">
      <c r="A4820" t="str">
        <f t="shared" si="75"/>
        <v>31208 Ribaforada Navarra</v>
      </c>
      <c r="B4820" s="4" t="s">
        <v>9734</v>
      </c>
      <c r="C4820" s="4" t="s">
        <v>9735</v>
      </c>
      <c r="D4820" s="4" t="s">
        <v>9321</v>
      </c>
      <c r="E4820" s="4" t="s">
        <v>9322</v>
      </c>
      <c r="F4820" s="4">
        <v>-1.5095067499999999</v>
      </c>
      <c r="G4820" s="4">
        <v>41.99815564</v>
      </c>
    </row>
    <row r="4821" spans="1:7" x14ac:dyDescent="0.25">
      <c r="A4821" t="str">
        <f t="shared" si="75"/>
        <v>31209 Romanzado Navarra</v>
      </c>
      <c r="B4821" s="4" t="s">
        <v>9736</v>
      </c>
      <c r="C4821" s="4" t="s">
        <v>9737</v>
      </c>
      <c r="D4821" s="4" t="s">
        <v>9321</v>
      </c>
      <c r="E4821" s="4" t="s">
        <v>9322</v>
      </c>
      <c r="F4821" s="4">
        <v>-1.2394021200000001</v>
      </c>
      <c r="G4821" s="4">
        <v>42.675500509999999</v>
      </c>
    </row>
    <row r="4822" spans="1:7" x14ac:dyDescent="0.25">
      <c r="A4822" t="str">
        <f t="shared" si="75"/>
        <v>31210 Roncal/Erronkari Navarra</v>
      </c>
      <c r="B4822" s="4" t="s">
        <v>9738</v>
      </c>
      <c r="C4822" s="4" t="s">
        <v>9739</v>
      </c>
      <c r="D4822" s="4" t="s">
        <v>9321</v>
      </c>
      <c r="E4822" s="4" t="s">
        <v>9322</v>
      </c>
      <c r="F4822" s="4">
        <v>-0.95643268000000004</v>
      </c>
      <c r="G4822" s="4">
        <v>42.807655330000003</v>
      </c>
    </row>
    <row r="4823" spans="1:7" x14ac:dyDescent="0.25">
      <c r="A4823" t="str">
        <f t="shared" si="75"/>
        <v>31211 Orreaga/Roncesvalles Navarra</v>
      </c>
      <c r="B4823" s="4" t="s">
        <v>9740</v>
      </c>
      <c r="C4823" s="4" t="s">
        <v>9741</v>
      </c>
      <c r="D4823" s="4" t="s">
        <v>9321</v>
      </c>
      <c r="E4823" s="4" t="s">
        <v>9322</v>
      </c>
      <c r="F4823" s="4">
        <v>-1.3191238000000001</v>
      </c>
      <c r="G4823" s="4">
        <v>43.009847379999997</v>
      </c>
    </row>
    <row r="4824" spans="1:7" x14ac:dyDescent="0.25">
      <c r="A4824" t="str">
        <f t="shared" si="75"/>
        <v>31212 Sada Navarra</v>
      </c>
      <c r="B4824" s="4" t="s">
        <v>9742</v>
      </c>
      <c r="C4824" s="4" t="s">
        <v>4490</v>
      </c>
      <c r="D4824" s="4" t="s">
        <v>9321</v>
      </c>
      <c r="E4824" s="4" t="s">
        <v>9322</v>
      </c>
      <c r="F4824" s="4">
        <v>-1.3980965599999999</v>
      </c>
      <c r="G4824" s="4">
        <v>42.587067099999999</v>
      </c>
    </row>
    <row r="4825" spans="1:7" x14ac:dyDescent="0.25">
      <c r="A4825" t="str">
        <f t="shared" si="75"/>
        <v>31213 Saldías Navarra</v>
      </c>
      <c r="B4825" s="4" t="s">
        <v>9743</v>
      </c>
      <c r="C4825" s="4" t="s">
        <v>9744</v>
      </c>
      <c r="D4825" s="4" t="s">
        <v>9321</v>
      </c>
      <c r="E4825" s="4" t="s">
        <v>9322</v>
      </c>
      <c r="F4825" s="4">
        <v>-1.7806763999999999</v>
      </c>
      <c r="G4825" s="4">
        <v>43.088405659999999</v>
      </c>
    </row>
    <row r="4826" spans="1:7" x14ac:dyDescent="0.25">
      <c r="A4826" t="str">
        <f t="shared" si="75"/>
        <v>31214 Salinas de Oro/Jaitz Navarra</v>
      </c>
      <c r="B4826" s="4" t="s">
        <v>9745</v>
      </c>
      <c r="C4826" s="4" t="s">
        <v>9746</v>
      </c>
      <c r="D4826" s="4" t="s">
        <v>9321</v>
      </c>
      <c r="E4826" s="4" t="s">
        <v>9322</v>
      </c>
      <c r="F4826" s="4">
        <v>-1.8891387500000001</v>
      </c>
      <c r="G4826" s="4">
        <v>42.775793810000003</v>
      </c>
    </row>
    <row r="4827" spans="1:7" x14ac:dyDescent="0.25">
      <c r="A4827" t="str">
        <f t="shared" si="75"/>
        <v>31215 San Adrián Navarra</v>
      </c>
      <c r="B4827" s="4" t="s">
        <v>9747</v>
      </c>
      <c r="C4827" s="4" t="s">
        <v>9748</v>
      </c>
      <c r="D4827" s="4" t="s">
        <v>9321</v>
      </c>
      <c r="E4827" s="4" t="s">
        <v>9322</v>
      </c>
      <c r="F4827" s="4">
        <v>-1.9348230799999999</v>
      </c>
      <c r="G4827" s="4">
        <v>42.332132960000003</v>
      </c>
    </row>
    <row r="4828" spans="1:7" x14ac:dyDescent="0.25">
      <c r="A4828" t="str">
        <f t="shared" si="75"/>
        <v>31216 Sangüesa/Zangoza Navarra</v>
      </c>
      <c r="B4828" s="4" t="s">
        <v>9749</v>
      </c>
      <c r="C4828" s="4" t="s">
        <v>9750</v>
      </c>
      <c r="D4828" s="4" t="s">
        <v>9321</v>
      </c>
      <c r="E4828" s="4" t="s">
        <v>9322</v>
      </c>
      <c r="F4828" s="4">
        <v>-1.2825828800000001</v>
      </c>
      <c r="G4828" s="4">
        <v>42.575288819999997</v>
      </c>
    </row>
    <row r="4829" spans="1:7" x14ac:dyDescent="0.25">
      <c r="A4829" t="str">
        <f t="shared" si="75"/>
        <v>31217 San Martín de Unx Navarra</v>
      </c>
      <c r="B4829" s="4" t="s">
        <v>9751</v>
      </c>
      <c r="C4829" s="4" t="s">
        <v>9752</v>
      </c>
      <c r="D4829" s="4" t="s">
        <v>9321</v>
      </c>
      <c r="E4829" s="4" t="s">
        <v>9322</v>
      </c>
      <c r="F4829" s="4">
        <v>-1.5610994499999999</v>
      </c>
      <c r="G4829" s="4">
        <v>42.525535730000001</v>
      </c>
    </row>
    <row r="4830" spans="1:7" x14ac:dyDescent="0.25">
      <c r="A4830" t="str">
        <f t="shared" si="75"/>
        <v>31219 Sansol Navarra</v>
      </c>
      <c r="B4830" s="4" t="s">
        <v>9753</v>
      </c>
      <c r="C4830" s="4" t="s">
        <v>9754</v>
      </c>
      <c r="D4830" s="4" t="s">
        <v>9321</v>
      </c>
      <c r="E4830" s="4" t="s">
        <v>9322</v>
      </c>
      <c r="F4830" s="4">
        <v>-2.2668669499999998</v>
      </c>
      <c r="G4830" s="4">
        <v>42.55402437</v>
      </c>
    </row>
    <row r="4831" spans="1:7" x14ac:dyDescent="0.25">
      <c r="A4831" t="str">
        <f t="shared" si="75"/>
        <v>31220 Santacara Navarra</v>
      </c>
      <c r="B4831" s="4" t="s">
        <v>9755</v>
      </c>
      <c r="C4831" s="4" t="s">
        <v>9756</v>
      </c>
      <c r="D4831" s="4" t="s">
        <v>9321</v>
      </c>
      <c r="E4831" s="4" t="s">
        <v>9322</v>
      </c>
      <c r="F4831" s="4">
        <v>-1.5534297500000001</v>
      </c>
      <c r="G4831" s="4">
        <v>42.375026630000001</v>
      </c>
    </row>
    <row r="4832" spans="1:7" x14ac:dyDescent="0.25">
      <c r="A4832" t="str">
        <f t="shared" si="75"/>
        <v>31221 Doneztebe/Santesteban Navarra</v>
      </c>
      <c r="B4832" s="4" t="s">
        <v>9757</v>
      </c>
      <c r="C4832" s="4" t="s">
        <v>9758</v>
      </c>
      <c r="D4832" s="4" t="s">
        <v>9321</v>
      </c>
      <c r="E4832" s="4" t="s">
        <v>9322</v>
      </c>
      <c r="F4832" s="4">
        <v>-1.6692407499999999</v>
      </c>
      <c r="G4832" s="4">
        <v>43.131511750000001</v>
      </c>
    </row>
    <row r="4833" spans="1:7" x14ac:dyDescent="0.25">
      <c r="A4833" t="str">
        <f t="shared" si="75"/>
        <v>31222 Sarriés/Sartze Navarra</v>
      </c>
      <c r="B4833" s="4" t="s">
        <v>9759</v>
      </c>
      <c r="C4833" s="4" t="s">
        <v>9760</v>
      </c>
      <c r="D4833" s="4" t="s">
        <v>9321</v>
      </c>
      <c r="E4833" s="4" t="s">
        <v>9322</v>
      </c>
      <c r="F4833" s="4">
        <v>-1.1007618699999999</v>
      </c>
      <c r="G4833" s="4">
        <v>42.835031659999999</v>
      </c>
    </row>
    <row r="4834" spans="1:7" x14ac:dyDescent="0.25">
      <c r="A4834" t="str">
        <f t="shared" si="75"/>
        <v>31223 Sartaguda Navarra</v>
      </c>
      <c r="B4834" s="4" t="s">
        <v>9761</v>
      </c>
      <c r="C4834" s="4" t="s">
        <v>9762</v>
      </c>
      <c r="D4834" s="4" t="s">
        <v>9321</v>
      </c>
      <c r="E4834" s="4" t="s">
        <v>9322</v>
      </c>
      <c r="F4834" s="4">
        <v>-2.0573234999999999</v>
      </c>
      <c r="G4834" s="4">
        <v>42.382910559999999</v>
      </c>
    </row>
    <row r="4835" spans="1:7" x14ac:dyDescent="0.25">
      <c r="A4835" t="str">
        <f t="shared" si="75"/>
        <v>31224 Sesma Navarra</v>
      </c>
      <c r="B4835" s="4" t="s">
        <v>9763</v>
      </c>
      <c r="C4835" s="4" t="s">
        <v>9764</v>
      </c>
      <c r="D4835" s="4" t="s">
        <v>9321</v>
      </c>
      <c r="E4835" s="4" t="s">
        <v>9322</v>
      </c>
      <c r="F4835" s="4">
        <v>-2.0848695099999999</v>
      </c>
      <c r="G4835" s="4">
        <v>42.475894240000002</v>
      </c>
    </row>
    <row r="4836" spans="1:7" x14ac:dyDescent="0.25">
      <c r="A4836" t="str">
        <f t="shared" si="75"/>
        <v>31225 Sorlada Navarra</v>
      </c>
      <c r="B4836" s="4" t="s">
        <v>9765</v>
      </c>
      <c r="C4836" s="4" t="s">
        <v>9766</v>
      </c>
      <c r="D4836" s="4" t="s">
        <v>9321</v>
      </c>
      <c r="E4836" s="4" t="s">
        <v>9322</v>
      </c>
      <c r="F4836" s="4">
        <v>-2.2158270600000001</v>
      </c>
      <c r="G4836" s="4">
        <v>42.615302540000002</v>
      </c>
    </row>
    <row r="4837" spans="1:7" x14ac:dyDescent="0.25">
      <c r="A4837" t="str">
        <f t="shared" si="75"/>
        <v>31226 Sunbilla Navarra</v>
      </c>
      <c r="B4837" s="4" t="s">
        <v>9767</v>
      </c>
      <c r="C4837" s="4" t="s">
        <v>9768</v>
      </c>
      <c r="D4837" s="4" t="s">
        <v>9321</v>
      </c>
      <c r="E4837" s="4" t="s">
        <v>9322</v>
      </c>
      <c r="F4837" s="4">
        <v>-1.6705098300000001</v>
      </c>
      <c r="G4837" s="4">
        <v>43.164879710000001</v>
      </c>
    </row>
    <row r="4838" spans="1:7" x14ac:dyDescent="0.25">
      <c r="A4838" t="str">
        <f t="shared" si="75"/>
        <v>31227 Tafalla Navarra</v>
      </c>
      <c r="B4838" s="4" t="s">
        <v>9769</v>
      </c>
      <c r="C4838" s="4" t="s">
        <v>9770</v>
      </c>
      <c r="D4838" s="4" t="s">
        <v>9321</v>
      </c>
      <c r="E4838" s="4" t="s">
        <v>9322</v>
      </c>
      <c r="F4838" s="4">
        <v>-1.6771418199999999</v>
      </c>
      <c r="G4838" s="4">
        <v>42.528312620000001</v>
      </c>
    </row>
    <row r="4839" spans="1:7" x14ac:dyDescent="0.25">
      <c r="A4839" t="str">
        <f t="shared" si="75"/>
        <v>31228 Tiebas-Muruarte de Reta Navarra</v>
      </c>
      <c r="B4839" s="4" t="s">
        <v>9771</v>
      </c>
      <c r="C4839" s="4" t="s">
        <v>9772</v>
      </c>
      <c r="D4839" s="4" t="s">
        <v>9321</v>
      </c>
      <c r="E4839" s="4" t="s">
        <v>9322</v>
      </c>
      <c r="F4839" s="4">
        <v>-1.63887849</v>
      </c>
      <c r="G4839" s="4">
        <v>42.694212550000003</v>
      </c>
    </row>
    <row r="4840" spans="1:7" x14ac:dyDescent="0.25">
      <c r="A4840" t="str">
        <f t="shared" si="75"/>
        <v>31229 Tirapu Navarra</v>
      </c>
      <c r="B4840" s="4" t="s">
        <v>9773</v>
      </c>
      <c r="C4840" s="4" t="s">
        <v>9774</v>
      </c>
      <c r="D4840" s="4" t="s">
        <v>9321</v>
      </c>
      <c r="E4840" s="4" t="s">
        <v>9322</v>
      </c>
      <c r="F4840" s="4">
        <v>-1.7023892599999999</v>
      </c>
      <c r="G4840" s="4">
        <v>42.656488430000003</v>
      </c>
    </row>
    <row r="4841" spans="1:7" x14ac:dyDescent="0.25">
      <c r="A4841" t="str">
        <f t="shared" si="75"/>
        <v>31230 Torralba del Río Navarra</v>
      </c>
      <c r="B4841" s="4" t="s">
        <v>9775</v>
      </c>
      <c r="C4841" s="4" t="s">
        <v>9776</v>
      </c>
      <c r="D4841" s="4" t="s">
        <v>9321</v>
      </c>
      <c r="E4841" s="4" t="s">
        <v>9322</v>
      </c>
      <c r="F4841" s="4">
        <v>-2.33157177</v>
      </c>
      <c r="G4841" s="4">
        <v>42.608616949999998</v>
      </c>
    </row>
    <row r="4842" spans="1:7" x14ac:dyDescent="0.25">
      <c r="A4842" t="str">
        <f t="shared" si="75"/>
        <v>31231 Torres del Río Navarra</v>
      </c>
      <c r="B4842" s="4" t="s">
        <v>9777</v>
      </c>
      <c r="C4842" s="4" t="s">
        <v>9778</v>
      </c>
      <c r="D4842" s="4" t="s">
        <v>9321</v>
      </c>
      <c r="E4842" s="4" t="s">
        <v>9322</v>
      </c>
      <c r="F4842" s="4">
        <v>-2.2721151399999999</v>
      </c>
      <c r="G4842" s="4">
        <v>42.551040980000003</v>
      </c>
    </row>
    <row r="4843" spans="1:7" x14ac:dyDescent="0.25">
      <c r="A4843" t="str">
        <f t="shared" si="75"/>
        <v>31232 Tudela Navarra</v>
      </c>
      <c r="B4843" s="4" t="s">
        <v>9779</v>
      </c>
      <c r="C4843" s="4" t="s">
        <v>9780</v>
      </c>
      <c r="D4843" s="4" t="s">
        <v>9321</v>
      </c>
      <c r="E4843" s="4" t="s">
        <v>9322</v>
      </c>
      <c r="F4843" s="4">
        <v>-1.6057812199999999</v>
      </c>
      <c r="G4843" s="4">
        <v>42.063463519999999</v>
      </c>
    </row>
    <row r="4844" spans="1:7" x14ac:dyDescent="0.25">
      <c r="A4844" t="str">
        <f t="shared" si="75"/>
        <v>31233 Tulebras Navarra</v>
      </c>
      <c r="B4844" s="4" t="s">
        <v>9781</v>
      </c>
      <c r="C4844" s="4" t="s">
        <v>9782</v>
      </c>
      <c r="D4844" s="4" t="s">
        <v>9321</v>
      </c>
      <c r="E4844" s="4" t="s">
        <v>9322</v>
      </c>
      <c r="F4844" s="4">
        <v>-1.6757241899999999</v>
      </c>
      <c r="G4844" s="4">
        <v>41.976967629999997</v>
      </c>
    </row>
    <row r="4845" spans="1:7" x14ac:dyDescent="0.25">
      <c r="A4845" t="str">
        <f t="shared" si="75"/>
        <v>31234 Ucar Navarra</v>
      </c>
      <c r="B4845" s="4" t="s">
        <v>9783</v>
      </c>
      <c r="C4845" s="4" t="s">
        <v>9784</v>
      </c>
      <c r="D4845" s="4" t="s">
        <v>9321</v>
      </c>
      <c r="E4845" s="4" t="s">
        <v>9322</v>
      </c>
      <c r="F4845" s="4">
        <v>-1.70629104</v>
      </c>
      <c r="G4845" s="4">
        <v>42.676002240000003</v>
      </c>
    </row>
    <row r="4846" spans="1:7" x14ac:dyDescent="0.25">
      <c r="A4846" t="str">
        <f t="shared" si="75"/>
        <v>31235 Ujué/Uxue Navarra</v>
      </c>
      <c r="B4846" s="4" t="s">
        <v>9785</v>
      </c>
      <c r="C4846" s="4" t="s">
        <v>9786</v>
      </c>
      <c r="D4846" s="4" t="s">
        <v>9321</v>
      </c>
      <c r="E4846" s="4" t="s">
        <v>9322</v>
      </c>
      <c r="F4846" s="4">
        <v>-1.49971459</v>
      </c>
      <c r="G4846" s="4">
        <v>42.506160819999998</v>
      </c>
    </row>
    <row r="4847" spans="1:7" x14ac:dyDescent="0.25">
      <c r="A4847" t="str">
        <f t="shared" si="75"/>
        <v>31236 Ultzama Navarra</v>
      </c>
      <c r="B4847" s="4" t="s">
        <v>9787</v>
      </c>
      <c r="C4847" s="4" t="s">
        <v>9788</v>
      </c>
      <c r="D4847" s="4" t="s">
        <v>9321</v>
      </c>
      <c r="E4847" s="4" t="s">
        <v>9322</v>
      </c>
      <c r="F4847" s="4">
        <v>-1.6971047800000001</v>
      </c>
      <c r="G4847" s="4">
        <v>42.978255519999998</v>
      </c>
    </row>
    <row r="4848" spans="1:7" x14ac:dyDescent="0.25">
      <c r="A4848" t="str">
        <f t="shared" si="75"/>
        <v>31237 Unciti Navarra</v>
      </c>
      <c r="B4848" s="4" t="s">
        <v>9789</v>
      </c>
      <c r="C4848" s="4" t="s">
        <v>9790</v>
      </c>
      <c r="D4848" s="4" t="s">
        <v>9321</v>
      </c>
      <c r="E4848" s="4" t="s">
        <v>9322</v>
      </c>
      <c r="F4848" s="4">
        <v>-1.5015050999999999</v>
      </c>
      <c r="G4848" s="4">
        <v>42.747302040000001</v>
      </c>
    </row>
    <row r="4849" spans="1:7" x14ac:dyDescent="0.25">
      <c r="A4849" t="str">
        <f t="shared" si="75"/>
        <v>31238 Unzué/Untzue Navarra</v>
      </c>
      <c r="B4849" s="4" t="s">
        <v>9791</v>
      </c>
      <c r="C4849" s="4" t="s">
        <v>9792</v>
      </c>
      <c r="D4849" s="4" t="s">
        <v>9321</v>
      </c>
      <c r="E4849" s="4" t="s">
        <v>9322</v>
      </c>
      <c r="F4849" s="4">
        <v>-1.6257245199999999</v>
      </c>
      <c r="G4849" s="4">
        <v>42.654098679999997</v>
      </c>
    </row>
    <row r="4850" spans="1:7" x14ac:dyDescent="0.25">
      <c r="A4850" t="str">
        <f t="shared" si="75"/>
        <v>31239 Urdazubi/Urdax Navarra</v>
      </c>
      <c r="B4850" s="4" t="s">
        <v>9793</v>
      </c>
      <c r="C4850" s="4" t="s">
        <v>9794</v>
      </c>
      <c r="D4850" s="4" t="s">
        <v>9321</v>
      </c>
      <c r="E4850" s="4" t="s">
        <v>9322</v>
      </c>
      <c r="F4850" s="4">
        <v>-1.50414523</v>
      </c>
      <c r="G4850" s="4">
        <v>43.267565730000001</v>
      </c>
    </row>
    <row r="4851" spans="1:7" x14ac:dyDescent="0.25">
      <c r="A4851" t="str">
        <f t="shared" si="75"/>
        <v>31240 Urdiain Navarra</v>
      </c>
      <c r="B4851" s="4" t="s">
        <v>9795</v>
      </c>
      <c r="C4851" s="4" t="s">
        <v>9796</v>
      </c>
      <c r="D4851" s="4" t="s">
        <v>9321</v>
      </c>
      <c r="E4851" s="4" t="s">
        <v>9322</v>
      </c>
      <c r="F4851" s="4">
        <v>-2.13701454</v>
      </c>
      <c r="G4851" s="4">
        <v>42.886823769999999</v>
      </c>
    </row>
    <row r="4852" spans="1:7" x14ac:dyDescent="0.25">
      <c r="A4852" t="str">
        <f t="shared" si="75"/>
        <v>31241 Urraul Alto Navarra</v>
      </c>
      <c r="B4852" s="4" t="s">
        <v>9797</v>
      </c>
      <c r="C4852" s="4" t="s">
        <v>9798</v>
      </c>
      <c r="D4852" s="4" t="s">
        <v>9321</v>
      </c>
      <c r="E4852" s="4" t="s">
        <v>9322</v>
      </c>
      <c r="F4852" s="4">
        <v>-1.2458880699999999</v>
      </c>
      <c r="G4852" s="4">
        <v>42.775745530000002</v>
      </c>
    </row>
    <row r="4853" spans="1:7" x14ac:dyDescent="0.25">
      <c r="A4853" t="str">
        <f t="shared" si="75"/>
        <v>31242 Urraul Bajo Navarra</v>
      </c>
      <c r="B4853" s="4" t="s">
        <v>9799</v>
      </c>
      <c r="C4853" s="4" t="s">
        <v>9800</v>
      </c>
      <c r="D4853" s="4" t="s">
        <v>9321</v>
      </c>
      <c r="E4853" s="4" t="s">
        <v>9322</v>
      </c>
      <c r="F4853" s="4">
        <v>-1.3249605499999999</v>
      </c>
      <c r="G4853" s="4">
        <v>42.686599909999998</v>
      </c>
    </row>
    <row r="4854" spans="1:7" x14ac:dyDescent="0.25">
      <c r="A4854" t="str">
        <f t="shared" si="75"/>
        <v>31243 Urroz-Villa Navarra</v>
      </c>
      <c r="B4854" s="4" t="s">
        <v>9801</v>
      </c>
      <c r="C4854" s="4" t="s">
        <v>9802</v>
      </c>
      <c r="D4854" s="4" t="s">
        <v>9321</v>
      </c>
      <c r="E4854" s="4" t="s">
        <v>9322</v>
      </c>
      <c r="F4854" s="4">
        <v>-1.4589289999999999</v>
      </c>
      <c r="G4854" s="4">
        <v>42.777624240000002</v>
      </c>
    </row>
    <row r="4855" spans="1:7" x14ac:dyDescent="0.25">
      <c r="A4855" t="str">
        <f t="shared" si="75"/>
        <v>31244 Urroz Navarra</v>
      </c>
      <c r="B4855" s="4" t="s">
        <v>9803</v>
      </c>
      <c r="C4855" s="4" t="s">
        <v>9804</v>
      </c>
      <c r="D4855" s="4" t="s">
        <v>9321</v>
      </c>
      <c r="E4855" s="4" t="s">
        <v>9322</v>
      </c>
      <c r="F4855" s="4">
        <v>-1.7065864500000001</v>
      </c>
      <c r="G4855" s="4">
        <v>43.09968525</v>
      </c>
    </row>
    <row r="4856" spans="1:7" x14ac:dyDescent="0.25">
      <c r="A4856" t="str">
        <f t="shared" si="75"/>
        <v>31245 Urzainqui/Urzainki Navarra</v>
      </c>
      <c r="B4856" s="4" t="s">
        <v>9805</v>
      </c>
      <c r="C4856" s="4" t="s">
        <v>9806</v>
      </c>
      <c r="D4856" s="4" t="s">
        <v>9321</v>
      </c>
      <c r="E4856" s="4" t="s">
        <v>9322</v>
      </c>
      <c r="F4856" s="4">
        <v>-0.94497034999999996</v>
      </c>
      <c r="G4856" s="4">
        <v>42.831735960000003</v>
      </c>
    </row>
    <row r="4857" spans="1:7" x14ac:dyDescent="0.25">
      <c r="A4857" t="str">
        <f t="shared" si="75"/>
        <v>31246 Uterga Navarra</v>
      </c>
      <c r="B4857" s="4" t="s">
        <v>9807</v>
      </c>
      <c r="C4857" s="4" t="s">
        <v>9808</v>
      </c>
      <c r="D4857" s="4" t="s">
        <v>9321</v>
      </c>
      <c r="E4857" s="4" t="s">
        <v>9322</v>
      </c>
      <c r="F4857" s="4">
        <v>-1.7603827400000001</v>
      </c>
      <c r="G4857" s="4">
        <v>42.710254110000001</v>
      </c>
    </row>
    <row r="4858" spans="1:7" x14ac:dyDescent="0.25">
      <c r="A4858" t="str">
        <f t="shared" si="75"/>
        <v>31247 Uztárroz/Uztarroze Navarra</v>
      </c>
      <c r="B4858" s="4" t="s">
        <v>9809</v>
      </c>
      <c r="C4858" s="4" t="s">
        <v>9810</v>
      </c>
      <c r="D4858" s="4" t="s">
        <v>9321</v>
      </c>
      <c r="E4858" s="4" t="s">
        <v>9322</v>
      </c>
      <c r="F4858" s="4">
        <v>-0.94104513999999995</v>
      </c>
      <c r="G4858" s="4">
        <v>42.892024120000002</v>
      </c>
    </row>
    <row r="4859" spans="1:7" x14ac:dyDescent="0.25">
      <c r="A4859" t="str">
        <f t="shared" si="75"/>
        <v>31248 Luzaide/Valcarlos Navarra</v>
      </c>
      <c r="B4859" s="4" t="s">
        <v>9811</v>
      </c>
      <c r="C4859" s="4" t="s">
        <v>9812</v>
      </c>
      <c r="D4859" s="4" t="s">
        <v>9321</v>
      </c>
      <c r="E4859" s="4" t="s">
        <v>9322</v>
      </c>
      <c r="F4859" s="4">
        <v>-1.3026671299999999</v>
      </c>
      <c r="G4859" s="4">
        <v>43.092241039999998</v>
      </c>
    </row>
    <row r="4860" spans="1:7" x14ac:dyDescent="0.25">
      <c r="A4860" t="str">
        <f t="shared" si="75"/>
        <v>31249 Valtierra Navarra</v>
      </c>
      <c r="B4860" s="4" t="s">
        <v>9813</v>
      </c>
      <c r="C4860" s="4" t="s">
        <v>9814</v>
      </c>
      <c r="D4860" s="4" t="s">
        <v>9321</v>
      </c>
      <c r="E4860" s="4" t="s">
        <v>9322</v>
      </c>
      <c r="F4860" s="4">
        <v>-1.63395077</v>
      </c>
      <c r="G4860" s="4">
        <v>42.195805640000003</v>
      </c>
    </row>
    <row r="4861" spans="1:7" x14ac:dyDescent="0.25">
      <c r="A4861" t="str">
        <f t="shared" si="75"/>
        <v>31250 Bera Navarra</v>
      </c>
      <c r="B4861" s="4" t="s">
        <v>9815</v>
      </c>
      <c r="C4861" s="4" t="s">
        <v>9816</v>
      </c>
      <c r="D4861" s="4" t="s">
        <v>9321</v>
      </c>
      <c r="E4861" s="4" t="s">
        <v>9322</v>
      </c>
      <c r="F4861" s="4">
        <v>-1.68657262</v>
      </c>
      <c r="G4861" s="4">
        <v>43.280339230000003</v>
      </c>
    </row>
    <row r="4862" spans="1:7" x14ac:dyDescent="0.25">
      <c r="A4862" t="str">
        <f t="shared" si="75"/>
        <v>31251 Viana Navarra</v>
      </c>
      <c r="B4862" s="4" t="s">
        <v>9817</v>
      </c>
      <c r="C4862" s="4" t="s">
        <v>9818</v>
      </c>
      <c r="D4862" s="4" t="s">
        <v>9321</v>
      </c>
      <c r="E4862" s="4" t="s">
        <v>9322</v>
      </c>
      <c r="F4862" s="4">
        <v>-2.3714034599999998</v>
      </c>
      <c r="G4862" s="4">
        <v>42.515264459999997</v>
      </c>
    </row>
    <row r="4863" spans="1:7" x14ac:dyDescent="0.25">
      <c r="A4863" t="str">
        <f t="shared" si="75"/>
        <v>31252 Vidángoz/Bidankoze Navarra</v>
      </c>
      <c r="B4863" s="4" t="s">
        <v>9819</v>
      </c>
      <c r="C4863" s="4" t="s">
        <v>9820</v>
      </c>
      <c r="D4863" s="4" t="s">
        <v>9321</v>
      </c>
      <c r="E4863" s="4" t="s">
        <v>9322</v>
      </c>
      <c r="F4863" s="4">
        <v>-1.01460828</v>
      </c>
      <c r="G4863" s="4">
        <v>42.801971090000002</v>
      </c>
    </row>
    <row r="4864" spans="1:7" x14ac:dyDescent="0.25">
      <c r="A4864" t="str">
        <f t="shared" si="75"/>
        <v>31253 Bidaurreta Navarra</v>
      </c>
      <c r="B4864" s="4" t="s">
        <v>9821</v>
      </c>
      <c r="C4864" s="4" t="s">
        <v>9822</v>
      </c>
      <c r="D4864" s="4" t="s">
        <v>9321</v>
      </c>
      <c r="E4864" s="4" t="s">
        <v>9322</v>
      </c>
      <c r="F4864" s="4">
        <v>-1.8340380199999999</v>
      </c>
      <c r="G4864" s="4">
        <v>42.775497639999998</v>
      </c>
    </row>
    <row r="4865" spans="1:7" x14ac:dyDescent="0.25">
      <c r="A4865" t="str">
        <f t="shared" si="75"/>
        <v>31254 Villafranca Navarra</v>
      </c>
      <c r="B4865" s="4" t="s">
        <v>9823</v>
      </c>
      <c r="C4865" s="4" t="s">
        <v>9824</v>
      </c>
      <c r="D4865" s="4" t="s">
        <v>9321</v>
      </c>
      <c r="E4865" s="4" t="s">
        <v>9322</v>
      </c>
      <c r="F4865" s="4">
        <v>-1.7510556799999999</v>
      </c>
      <c r="G4865" s="4">
        <v>42.278844190000001</v>
      </c>
    </row>
    <row r="4866" spans="1:7" x14ac:dyDescent="0.25">
      <c r="A4866" t="str">
        <f t="shared" si="75"/>
        <v>31255 Villamayor de Monjardín Navarra</v>
      </c>
      <c r="B4866" s="4" t="s">
        <v>9825</v>
      </c>
      <c r="C4866" s="4" t="s">
        <v>9826</v>
      </c>
      <c r="D4866" s="4" t="s">
        <v>9321</v>
      </c>
      <c r="E4866" s="4" t="s">
        <v>9322</v>
      </c>
      <c r="F4866" s="4">
        <v>-2.1043750999999999</v>
      </c>
      <c r="G4866" s="4">
        <v>42.629559540000002</v>
      </c>
    </row>
    <row r="4867" spans="1:7" x14ac:dyDescent="0.25">
      <c r="A4867" t="str">
        <f t="shared" ref="A4867:A4930" si="76">CONCATENATE(B4867, " ",C4867, " ",D4867)</f>
        <v>31256 Hiriberri/Villanueva de Aezkoa Navarra</v>
      </c>
      <c r="B4867" s="4" t="s">
        <v>9827</v>
      </c>
      <c r="C4867" s="4" t="s">
        <v>9828</v>
      </c>
      <c r="D4867" s="4" t="s">
        <v>9321</v>
      </c>
      <c r="E4867" s="4" t="s">
        <v>9322</v>
      </c>
      <c r="F4867" s="4">
        <v>-1.2300128100000001</v>
      </c>
      <c r="G4867" s="4">
        <v>42.945531719999998</v>
      </c>
    </row>
    <row r="4868" spans="1:7" x14ac:dyDescent="0.25">
      <c r="A4868" t="str">
        <f t="shared" si="76"/>
        <v>31257 Villatuerta Navarra</v>
      </c>
      <c r="B4868" s="4" t="s">
        <v>9829</v>
      </c>
      <c r="C4868" s="4" t="s">
        <v>9830</v>
      </c>
      <c r="D4868" s="4" t="s">
        <v>9321</v>
      </c>
      <c r="E4868" s="4" t="s">
        <v>9322</v>
      </c>
      <c r="F4868" s="4">
        <v>-1.9926172</v>
      </c>
      <c r="G4868" s="4">
        <v>42.659636409999997</v>
      </c>
    </row>
    <row r="4869" spans="1:7" x14ac:dyDescent="0.25">
      <c r="A4869" t="str">
        <f t="shared" si="76"/>
        <v>31258 Villava/Atarrabia Navarra</v>
      </c>
      <c r="B4869" s="4" t="s">
        <v>9831</v>
      </c>
      <c r="C4869" s="4" t="s">
        <v>9832</v>
      </c>
      <c r="D4869" s="4" t="s">
        <v>9321</v>
      </c>
      <c r="E4869" s="4" t="s">
        <v>9322</v>
      </c>
      <c r="F4869" s="4">
        <v>-1.6064577099999999</v>
      </c>
      <c r="G4869" s="4">
        <v>42.830161570000001</v>
      </c>
    </row>
    <row r="4870" spans="1:7" x14ac:dyDescent="0.25">
      <c r="A4870" t="str">
        <f t="shared" si="76"/>
        <v>31259 Igantzi Navarra</v>
      </c>
      <c r="B4870" s="4" t="s">
        <v>9833</v>
      </c>
      <c r="C4870" s="4" t="s">
        <v>9834</v>
      </c>
      <c r="D4870" s="4" t="s">
        <v>9321</v>
      </c>
      <c r="E4870" s="4" t="s">
        <v>9322</v>
      </c>
      <c r="F4870" s="4">
        <v>-1.6999858299999999</v>
      </c>
      <c r="G4870" s="4">
        <v>43.224566940000003</v>
      </c>
    </row>
    <row r="4871" spans="1:7" x14ac:dyDescent="0.25">
      <c r="A4871" t="str">
        <f t="shared" si="76"/>
        <v>31260 Valle de Yerri/Deierri Navarra</v>
      </c>
      <c r="B4871" s="4" t="s">
        <v>9835</v>
      </c>
      <c r="C4871" s="4" t="s">
        <v>9836</v>
      </c>
      <c r="D4871" s="4" t="s">
        <v>9321</v>
      </c>
      <c r="E4871" s="4" t="s">
        <v>9322</v>
      </c>
      <c r="F4871" s="4">
        <v>-2.0005221</v>
      </c>
      <c r="G4871" s="4">
        <v>42.728912690000001</v>
      </c>
    </row>
    <row r="4872" spans="1:7" x14ac:dyDescent="0.25">
      <c r="A4872" t="str">
        <f t="shared" si="76"/>
        <v>31261 Yesa Navarra</v>
      </c>
      <c r="B4872" s="4" t="s">
        <v>9837</v>
      </c>
      <c r="C4872" s="4" t="s">
        <v>9838</v>
      </c>
      <c r="D4872" s="4" t="s">
        <v>9321</v>
      </c>
      <c r="E4872" s="4" t="s">
        <v>9322</v>
      </c>
      <c r="F4872" s="4">
        <v>-1.2036901499999999</v>
      </c>
      <c r="G4872" s="4">
        <v>42.620536540000003</v>
      </c>
    </row>
    <row r="4873" spans="1:7" x14ac:dyDescent="0.25">
      <c r="A4873" t="str">
        <f t="shared" si="76"/>
        <v>31262 Zabalza/Zabaltza Navarra</v>
      </c>
      <c r="B4873" s="4" t="s">
        <v>9839</v>
      </c>
      <c r="C4873" s="4" t="s">
        <v>9840</v>
      </c>
      <c r="D4873" s="4" t="s">
        <v>9321</v>
      </c>
      <c r="E4873" s="4" t="s">
        <v>9322</v>
      </c>
      <c r="F4873" s="4">
        <v>-1.7988460900000001</v>
      </c>
      <c r="G4873" s="4">
        <v>42.778600580000003</v>
      </c>
    </row>
    <row r="4874" spans="1:7" x14ac:dyDescent="0.25">
      <c r="A4874" t="str">
        <f t="shared" si="76"/>
        <v>31263 Zubieta Navarra</v>
      </c>
      <c r="B4874" s="4" t="s">
        <v>9841</v>
      </c>
      <c r="C4874" s="4" t="s">
        <v>9842</v>
      </c>
      <c r="D4874" s="4" t="s">
        <v>9321</v>
      </c>
      <c r="E4874" s="4" t="s">
        <v>9322</v>
      </c>
      <c r="F4874" s="4">
        <v>-1.74197208</v>
      </c>
      <c r="G4874" s="4">
        <v>43.123960400000001</v>
      </c>
    </row>
    <row r="4875" spans="1:7" x14ac:dyDescent="0.25">
      <c r="A4875" t="str">
        <f t="shared" si="76"/>
        <v>31264 Zugarramurdi Navarra</v>
      </c>
      <c r="B4875" s="4" t="s">
        <v>9843</v>
      </c>
      <c r="C4875" s="4" t="s">
        <v>9844</v>
      </c>
      <c r="D4875" s="4" t="s">
        <v>9321</v>
      </c>
      <c r="E4875" s="4" t="s">
        <v>9322</v>
      </c>
      <c r="F4875" s="4">
        <v>-1.54074578</v>
      </c>
      <c r="G4875" s="4">
        <v>43.268956840000001</v>
      </c>
    </row>
    <row r="4876" spans="1:7" x14ac:dyDescent="0.25">
      <c r="A4876" t="str">
        <f t="shared" si="76"/>
        <v>31265 Zúñiga Navarra</v>
      </c>
      <c r="B4876" s="4" t="s">
        <v>9845</v>
      </c>
      <c r="C4876" s="4" t="s">
        <v>9846</v>
      </c>
      <c r="D4876" s="4" t="s">
        <v>9321</v>
      </c>
      <c r="E4876" s="4" t="s">
        <v>9322</v>
      </c>
      <c r="F4876" s="4">
        <v>-2.3013078299999998</v>
      </c>
      <c r="G4876" s="4">
        <v>42.693881150000003</v>
      </c>
    </row>
    <row r="4877" spans="1:7" x14ac:dyDescent="0.25">
      <c r="A4877" t="str">
        <f t="shared" si="76"/>
        <v>31901 Barañáin/Barañain Navarra</v>
      </c>
      <c r="B4877" s="4" t="s">
        <v>9847</v>
      </c>
      <c r="C4877" s="4" t="s">
        <v>9848</v>
      </c>
      <c r="D4877" s="4" t="s">
        <v>9321</v>
      </c>
      <c r="E4877" s="4" t="s">
        <v>9322</v>
      </c>
      <c r="F4877" s="4">
        <v>-1.6865797499999999</v>
      </c>
      <c r="G4877" s="4">
        <v>42.804940639999998</v>
      </c>
    </row>
    <row r="4878" spans="1:7" x14ac:dyDescent="0.25">
      <c r="A4878" t="str">
        <f t="shared" si="76"/>
        <v>31902 Berrioplano/Berriobeiti Navarra</v>
      </c>
      <c r="B4878" s="4" t="s">
        <v>9849</v>
      </c>
      <c r="C4878" s="4" t="s">
        <v>9850</v>
      </c>
      <c r="D4878" s="4" t="s">
        <v>9321</v>
      </c>
      <c r="E4878" s="4" t="s">
        <v>9322</v>
      </c>
      <c r="F4878" s="4">
        <v>-1.69315704</v>
      </c>
      <c r="G4878" s="4">
        <v>42.852590370000001</v>
      </c>
    </row>
    <row r="4879" spans="1:7" x14ac:dyDescent="0.25">
      <c r="A4879" t="str">
        <f t="shared" si="76"/>
        <v>31903 Berriozar Navarra</v>
      </c>
      <c r="B4879" s="4" t="s">
        <v>9851</v>
      </c>
      <c r="C4879" s="4" t="s">
        <v>9852</v>
      </c>
      <c r="D4879" s="4" t="s">
        <v>9321</v>
      </c>
      <c r="E4879" s="4" t="s">
        <v>9322</v>
      </c>
      <c r="F4879" s="4">
        <v>-1.6694378700000001</v>
      </c>
      <c r="G4879" s="4">
        <v>42.844032130000002</v>
      </c>
    </row>
    <row r="4880" spans="1:7" x14ac:dyDescent="0.25">
      <c r="A4880" t="str">
        <f t="shared" si="76"/>
        <v>31904 Irurtzun Navarra</v>
      </c>
      <c r="B4880" s="4" t="s">
        <v>9853</v>
      </c>
      <c r="C4880" s="4" t="s">
        <v>9854</v>
      </c>
      <c r="D4880" s="4" t="s">
        <v>9321</v>
      </c>
      <c r="E4880" s="4" t="s">
        <v>9322</v>
      </c>
      <c r="F4880" s="4">
        <v>-1.82803648</v>
      </c>
      <c r="G4880" s="4">
        <v>42.918312110000002</v>
      </c>
    </row>
    <row r="4881" spans="1:7" x14ac:dyDescent="0.25">
      <c r="A4881" t="str">
        <f t="shared" si="76"/>
        <v>31905 Beriáin Navarra</v>
      </c>
      <c r="B4881" s="4" t="s">
        <v>9855</v>
      </c>
      <c r="C4881" s="4" t="s">
        <v>9856</v>
      </c>
      <c r="D4881" s="4" t="s">
        <v>9321</v>
      </c>
      <c r="E4881" s="4" t="s">
        <v>9322</v>
      </c>
      <c r="F4881" s="4">
        <v>-1.6450128900000001</v>
      </c>
      <c r="G4881" s="4">
        <v>42.733179239999998</v>
      </c>
    </row>
    <row r="4882" spans="1:7" x14ac:dyDescent="0.25">
      <c r="A4882" t="str">
        <f t="shared" si="76"/>
        <v>31906 Orkoien Navarra</v>
      </c>
      <c r="B4882" s="4" t="s">
        <v>9857</v>
      </c>
      <c r="C4882" s="4" t="s">
        <v>9858</v>
      </c>
      <c r="D4882" s="4" t="s">
        <v>9321</v>
      </c>
      <c r="E4882" s="4" t="s">
        <v>9322</v>
      </c>
      <c r="F4882" s="4">
        <v>-1.7046791400000001</v>
      </c>
      <c r="G4882" s="4">
        <v>42.823697780000003</v>
      </c>
    </row>
    <row r="4883" spans="1:7" x14ac:dyDescent="0.25">
      <c r="A4883" t="str">
        <f t="shared" si="76"/>
        <v>31907 Zizur Mayor/Zizur Nagusia Navarra</v>
      </c>
      <c r="B4883" s="4" t="s">
        <v>9859</v>
      </c>
      <c r="C4883" s="4" t="s">
        <v>9860</v>
      </c>
      <c r="D4883" s="4" t="s">
        <v>9321</v>
      </c>
      <c r="E4883" s="4" t="s">
        <v>9322</v>
      </c>
      <c r="F4883" s="4">
        <v>-1.69502829</v>
      </c>
      <c r="G4883" s="4">
        <v>42.793429600000003</v>
      </c>
    </row>
    <row r="4884" spans="1:7" x14ac:dyDescent="0.25">
      <c r="A4884" t="str">
        <f t="shared" si="76"/>
        <v>31908 Lekunberri Navarra</v>
      </c>
      <c r="B4884" s="4" t="s">
        <v>9861</v>
      </c>
      <c r="C4884" s="4" t="s">
        <v>9862</v>
      </c>
      <c r="D4884" s="4" t="s">
        <v>9321</v>
      </c>
      <c r="E4884" s="4" t="s">
        <v>9322</v>
      </c>
      <c r="F4884" s="4">
        <v>-1.895582503</v>
      </c>
      <c r="G4884" s="4">
        <v>43.005224660000003</v>
      </c>
    </row>
    <row r="4885" spans="1:7" x14ac:dyDescent="0.25">
      <c r="A4885" t="str">
        <f t="shared" si="76"/>
        <v>32001 Allariz Ourense</v>
      </c>
      <c r="B4885" s="4" t="s">
        <v>9863</v>
      </c>
      <c r="C4885" s="4" t="s">
        <v>9864</v>
      </c>
      <c r="D4885" s="4" t="s">
        <v>9865</v>
      </c>
      <c r="E4885" s="4" t="s">
        <v>4347</v>
      </c>
      <c r="F4885" s="4">
        <v>-7.8017005189999997</v>
      </c>
      <c r="G4885" s="4">
        <v>42.190171159999998</v>
      </c>
    </row>
    <row r="4886" spans="1:7" x14ac:dyDescent="0.25">
      <c r="A4886" t="str">
        <f t="shared" si="76"/>
        <v>32002 Amoeiro Ourense</v>
      </c>
      <c r="B4886" s="4" t="s">
        <v>9866</v>
      </c>
      <c r="C4886" s="4" t="s">
        <v>9867</v>
      </c>
      <c r="D4886" s="4" t="s">
        <v>9865</v>
      </c>
      <c r="E4886" s="4" t="s">
        <v>4347</v>
      </c>
      <c r="F4886" s="4">
        <v>-7.9473258109999998</v>
      </c>
      <c r="G4886" s="4">
        <v>42.414760800000003</v>
      </c>
    </row>
    <row r="4887" spans="1:7" x14ac:dyDescent="0.25">
      <c r="A4887" t="str">
        <f t="shared" si="76"/>
        <v>32003 Arnoia, A Ourense</v>
      </c>
      <c r="B4887" s="4" t="s">
        <v>9868</v>
      </c>
      <c r="C4887" s="4" t="s">
        <v>9869</v>
      </c>
      <c r="D4887" s="4" t="s">
        <v>9865</v>
      </c>
      <c r="E4887" s="4" t="s">
        <v>4347</v>
      </c>
      <c r="F4887" s="4">
        <v>-8.1357511939999991</v>
      </c>
      <c r="G4887" s="4">
        <v>42.253065769999999</v>
      </c>
    </row>
    <row r="4888" spans="1:7" x14ac:dyDescent="0.25">
      <c r="A4888" t="str">
        <f t="shared" si="76"/>
        <v>32004 Avión Ourense</v>
      </c>
      <c r="B4888" s="4" t="s">
        <v>9870</v>
      </c>
      <c r="C4888" s="4" t="s">
        <v>9871</v>
      </c>
      <c r="D4888" s="4" t="s">
        <v>9865</v>
      </c>
      <c r="E4888" s="4" t="s">
        <v>4347</v>
      </c>
      <c r="F4888" s="4">
        <v>-8.2514388580000002</v>
      </c>
      <c r="G4888" s="4">
        <v>42.375920829999998</v>
      </c>
    </row>
    <row r="4889" spans="1:7" x14ac:dyDescent="0.25">
      <c r="A4889" t="str">
        <f t="shared" si="76"/>
        <v>32005 Baltar Ourense</v>
      </c>
      <c r="B4889" s="4" t="s">
        <v>9872</v>
      </c>
      <c r="C4889" s="4" t="s">
        <v>9873</v>
      </c>
      <c r="D4889" s="4" t="s">
        <v>9865</v>
      </c>
      <c r="E4889" s="4" t="s">
        <v>4347</v>
      </c>
      <c r="F4889" s="4">
        <v>-7.7143439559999996</v>
      </c>
      <c r="G4889" s="4">
        <v>41.953755049999998</v>
      </c>
    </row>
    <row r="4890" spans="1:7" x14ac:dyDescent="0.25">
      <c r="A4890" t="str">
        <f t="shared" si="76"/>
        <v>32006 Bande Ourense</v>
      </c>
      <c r="B4890" s="4" t="s">
        <v>9874</v>
      </c>
      <c r="C4890" s="4" t="s">
        <v>9875</v>
      </c>
      <c r="D4890" s="4" t="s">
        <v>9865</v>
      </c>
      <c r="E4890" s="4" t="s">
        <v>4347</v>
      </c>
      <c r="F4890" s="4">
        <v>-7.9752717999999998</v>
      </c>
      <c r="G4890" s="4">
        <v>42.031621219999998</v>
      </c>
    </row>
    <row r="4891" spans="1:7" x14ac:dyDescent="0.25">
      <c r="A4891" t="str">
        <f t="shared" si="76"/>
        <v>32007 Baños de Molgas Ourense</v>
      </c>
      <c r="B4891" s="4" t="s">
        <v>9876</v>
      </c>
      <c r="C4891" s="4" t="s">
        <v>9877</v>
      </c>
      <c r="D4891" s="4" t="s">
        <v>9865</v>
      </c>
      <c r="E4891" s="4" t="s">
        <v>4347</v>
      </c>
      <c r="F4891" s="4">
        <v>-7.6683921249999996</v>
      </c>
      <c r="G4891" s="4">
        <v>42.244727869999998</v>
      </c>
    </row>
    <row r="4892" spans="1:7" x14ac:dyDescent="0.25">
      <c r="A4892" t="str">
        <f t="shared" si="76"/>
        <v>32008 Barbadás Ourense</v>
      </c>
      <c r="B4892" s="4" t="s">
        <v>9878</v>
      </c>
      <c r="C4892" s="4" t="s">
        <v>9879</v>
      </c>
      <c r="D4892" s="4" t="s">
        <v>9865</v>
      </c>
      <c r="E4892" s="4" t="s">
        <v>4347</v>
      </c>
      <c r="F4892" s="4">
        <v>-7.8874697139999999</v>
      </c>
      <c r="G4892" s="4">
        <v>42.29905445</v>
      </c>
    </row>
    <row r="4893" spans="1:7" x14ac:dyDescent="0.25">
      <c r="A4893" t="str">
        <f t="shared" si="76"/>
        <v>32009 Barco de Valdeorras, O Ourense</v>
      </c>
      <c r="B4893" s="4" t="s">
        <v>9880</v>
      </c>
      <c r="C4893" s="4" t="s">
        <v>9881</v>
      </c>
      <c r="D4893" s="4" t="s">
        <v>9865</v>
      </c>
      <c r="E4893" s="4" t="s">
        <v>4347</v>
      </c>
      <c r="F4893" s="4">
        <v>-6.9846493780000003</v>
      </c>
      <c r="G4893" s="4">
        <v>42.416446710000002</v>
      </c>
    </row>
    <row r="4894" spans="1:7" x14ac:dyDescent="0.25">
      <c r="A4894" t="str">
        <f t="shared" si="76"/>
        <v>32010 Beade Ourense</v>
      </c>
      <c r="B4894" s="4" t="s">
        <v>9882</v>
      </c>
      <c r="C4894" s="4" t="s">
        <v>9883</v>
      </c>
      <c r="D4894" s="4" t="s">
        <v>9865</v>
      </c>
      <c r="E4894" s="4" t="s">
        <v>4347</v>
      </c>
      <c r="F4894" s="4">
        <v>-8.1232782889999999</v>
      </c>
      <c r="G4894" s="4">
        <v>42.325560340000003</v>
      </c>
    </row>
    <row r="4895" spans="1:7" x14ac:dyDescent="0.25">
      <c r="A4895" t="str">
        <f t="shared" si="76"/>
        <v>32011 Beariz Ourense</v>
      </c>
      <c r="B4895" s="4" t="s">
        <v>9884</v>
      </c>
      <c r="C4895" s="4" t="s">
        <v>9885</v>
      </c>
      <c r="D4895" s="4" t="s">
        <v>9865</v>
      </c>
      <c r="E4895" s="4" t="s">
        <v>4347</v>
      </c>
      <c r="F4895" s="4">
        <v>-8.273015461</v>
      </c>
      <c r="G4895" s="4">
        <v>42.467055670000001</v>
      </c>
    </row>
    <row r="4896" spans="1:7" x14ac:dyDescent="0.25">
      <c r="A4896" t="str">
        <f t="shared" si="76"/>
        <v>32012 Blancos, Os Ourense</v>
      </c>
      <c r="B4896" s="4" t="s">
        <v>9886</v>
      </c>
      <c r="C4896" s="4" t="s">
        <v>9887</v>
      </c>
      <c r="D4896" s="4" t="s">
        <v>9865</v>
      </c>
      <c r="E4896" s="4" t="s">
        <v>4347</v>
      </c>
      <c r="F4896" s="4">
        <v>-7.7534220969999996</v>
      </c>
      <c r="G4896" s="4">
        <v>41.998443880000004</v>
      </c>
    </row>
    <row r="4897" spans="1:7" x14ac:dyDescent="0.25">
      <c r="A4897" t="str">
        <f t="shared" si="76"/>
        <v>32013 Boborás Ourense</v>
      </c>
      <c r="B4897" s="4" t="s">
        <v>9888</v>
      </c>
      <c r="C4897" s="4" t="s">
        <v>9889</v>
      </c>
      <c r="D4897" s="4" t="s">
        <v>9865</v>
      </c>
      <c r="E4897" s="4" t="s">
        <v>4347</v>
      </c>
      <c r="F4897" s="4">
        <v>-8.1432595580000005</v>
      </c>
      <c r="G4897" s="4">
        <v>42.431567639999997</v>
      </c>
    </row>
    <row r="4898" spans="1:7" x14ac:dyDescent="0.25">
      <c r="A4898" t="str">
        <f t="shared" si="76"/>
        <v>32014 Bola, A Ourense</v>
      </c>
      <c r="B4898" s="4" t="s">
        <v>9890</v>
      </c>
      <c r="C4898" s="4" t="s">
        <v>9891</v>
      </c>
      <c r="D4898" s="4" t="s">
        <v>9865</v>
      </c>
      <c r="E4898" s="4" t="s">
        <v>4347</v>
      </c>
      <c r="F4898" s="4">
        <v>-7.9285184329999998</v>
      </c>
      <c r="G4898" s="4">
        <v>42.140936869999997</v>
      </c>
    </row>
    <row r="4899" spans="1:7" x14ac:dyDescent="0.25">
      <c r="A4899" t="str">
        <f t="shared" si="76"/>
        <v>32015 Bolo, O Ourense</v>
      </c>
      <c r="B4899" s="4" t="s">
        <v>9892</v>
      </c>
      <c r="C4899" s="4" t="s">
        <v>9893</v>
      </c>
      <c r="D4899" s="4" t="s">
        <v>9865</v>
      </c>
      <c r="E4899" s="4" t="s">
        <v>4347</v>
      </c>
      <c r="F4899" s="4">
        <v>-7.0994195250000001</v>
      </c>
      <c r="G4899" s="4">
        <v>42.307188160000003</v>
      </c>
    </row>
    <row r="4900" spans="1:7" x14ac:dyDescent="0.25">
      <c r="A4900" t="str">
        <f t="shared" si="76"/>
        <v>32016 Calvos de Randín Ourense</v>
      </c>
      <c r="B4900" s="4" t="s">
        <v>9894</v>
      </c>
      <c r="C4900" s="4" t="s">
        <v>9895</v>
      </c>
      <c r="D4900" s="4" t="s">
        <v>9865</v>
      </c>
      <c r="E4900" s="4" t="s">
        <v>4347</v>
      </c>
      <c r="F4900" s="4">
        <v>-7.8965412080000004</v>
      </c>
      <c r="G4900" s="4">
        <v>41.947166780000003</v>
      </c>
    </row>
    <row r="4901" spans="1:7" x14ac:dyDescent="0.25">
      <c r="A4901" t="str">
        <f t="shared" si="76"/>
        <v>32017 Carballeda de Valdeorras Ourense</v>
      </c>
      <c r="B4901" s="4" t="s">
        <v>9896</v>
      </c>
      <c r="C4901" s="4" t="s">
        <v>9897</v>
      </c>
      <c r="D4901" s="4" t="s">
        <v>9865</v>
      </c>
      <c r="E4901" s="4" t="s">
        <v>4347</v>
      </c>
      <c r="F4901" s="4">
        <v>-6.912270489</v>
      </c>
      <c r="G4901" s="4">
        <v>42.415844300000003</v>
      </c>
    </row>
    <row r="4902" spans="1:7" x14ac:dyDescent="0.25">
      <c r="A4902" t="str">
        <f t="shared" si="76"/>
        <v>32018 Carballeda de Avia Ourense</v>
      </c>
      <c r="B4902" s="4" t="s">
        <v>9898</v>
      </c>
      <c r="C4902" s="4" t="s">
        <v>9899</v>
      </c>
      <c r="D4902" s="4" t="s">
        <v>9865</v>
      </c>
      <c r="E4902" s="4" t="s">
        <v>4347</v>
      </c>
      <c r="F4902" s="4">
        <v>-8.1641920609999996</v>
      </c>
      <c r="G4902" s="4">
        <v>42.319975909999997</v>
      </c>
    </row>
    <row r="4903" spans="1:7" x14ac:dyDescent="0.25">
      <c r="A4903" t="str">
        <f t="shared" si="76"/>
        <v>32019 Carballiño, O Ourense</v>
      </c>
      <c r="B4903" s="4" t="s">
        <v>9900</v>
      </c>
      <c r="C4903" s="4" t="s">
        <v>9901</v>
      </c>
      <c r="D4903" s="4" t="s">
        <v>9865</v>
      </c>
      <c r="E4903" s="4" t="s">
        <v>4347</v>
      </c>
      <c r="F4903" s="4">
        <v>-8.0775410829999998</v>
      </c>
      <c r="G4903" s="4">
        <v>42.429724729999997</v>
      </c>
    </row>
    <row r="4904" spans="1:7" x14ac:dyDescent="0.25">
      <c r="A4904" t="str">
        <f t="shared" si="76"/>
        <v>32020 Cartelle Ourense</v>
      </c>
      <c r="B4904" s="4" t="s">
        <v>9902</v>
      </c>
      <c r="C4904" s="4" t="s">
        <v>9903</v>
      </c>
      <c r="D4904" s="4" t="s">
        <v>9865</v>
      </c>
      <c r="E4904" s="4" t="s">
        <v>4347</v>
      </c>
      <c r="F4904" s="4">
        <v>-8.0195045470000004</v>
      </c>
      <c r="G4904" s="4">
        <v>42.225004290000001</v>
      </c>
    </row>
    <row r="4905" spans="1:7" x14ac:dyDescent="0.25">
      <c r="A4905" t="str">
        <f t="shared" si="76"/>
        <v>32021 Castrelo do Val Ourense</v>
      </c>
      <c r="B4905" s="4" t="s">
        <v>9904</v>
      </c>
      <c r="C4905" s="4" t="s">
        <v>9905</v>
      </c>
      <c r="D4905" s="4" t="s">
        <v>9865</v>
      </c>
      <c r="E4905" s="4" t="s">
        <v>4347</v>
      </c>
      <c r="F4905" s="4">
        <v>-7.4213672080000004</v>
      </c>
      <c r="G4905" s="4">
        <v>41.987971539999997</v>
      </c>
    </row>
    <row r="4906" spans="1:7" x14ac:dyDescent="0.25">
      <c r="A4906" t="str">
        <f t="shared" si="76"/>
        <v>32022 Castrelo de Miño Ourense</v>
      </c>
      <c r="B4906" s="4" t="s">
        <v>9906</v>
      </c>
      <c r="C4906" s="4" t="s">
        <v>9907</v>
      </c>
      <c r="D4906" s="4" t="s">
        <v>9865</v>
      </c>
      <c r="E4906" s="4" t="s">
        <v>4347</v>
      </c>
      <c r="F4906" s="4">
        <v>-8.0961413610000008</v>
      </c>
      <c r="G4906" s="4">
        <v>42.295836739999999</v>
      </c>
    </row>
    <row r="4907" spans="1:7" x14ac:dyDescent="0.25">
      <c r="A4907" t="str">
        <f t="shared" si="76"/>
        <v>32023 Castro Caldelas Ourense</v>
      </c>
      <c r="B4907" s="4" t="s">
        <v>9908</v>
      </c>
      <c r="C4907" s="4" t="s">
        <v>9909</v>
      </c>
      <c r="D4907" s="4" t="s">
        <v>9865</v>
      </c>
      <c r="E4907" s="4" t="s">
        <v>4347</v>
      </c>
      <c r="F4907" s="4">
        <v>-7.415400344</v>
      </c>
      <c r="G4907" s="4">
        <v>42.374518510000001</v>
      </c>
    </row>
    <row r="4908" spans="1:7" x14ac:dyDescent="0.25">
      <c r="A4908" t="str">
        <f t="shared" si="76"/>
        <v>32024 Celanova Ourense</v>
      </c>
      <c r="B4908" s="4" t="s">
        <v>9910</v>
      </c>
      <c r="C4908" s="4" t="s">
        <v>9911</v>
      </c>
      <c r="D4908" s="4" t="s">
        <v>9865</v>
      </c>
      <c r="E4908" s="4" t="s">
        <v>4347</v>
      </c>
      <c r="F4908" s="4">
        <v>-7.957855253</v>
      </c>
      <c r="G4908" s="4">
        <v>42.151798499999998</v>
      </c>
    </row>
    <row r="4909" spans="1:7" x14ac:dyDescent="0.25">
      <c r="A4909" t="str">
        <f t="shared" si="76"/>
        <v>32025 Cenlle Ourense</v>
      </c>
      <c r="B4909" s="4" t="s">
        <v>9912</v>
      </c>
      <c r="C4909" s="4" t="s">
        <v>9913</v>
      </c>
      <c r="D4909" s="4" t="s">
        <v>9865</v>
      </c>
      <c r="E4909" s="4" t="s">
        <v>4347</v>
      </c>
      <c r="F4909" s="4">
        <v>-8.0722475859999996</v>
      </c>
      <c r="G4909" s="4">
        <v>42.326122439999999</v>
      </c>
    </row>
    <row r="4910" spans="1:7" x14ac:dyDescent="0.25">
      <c r="A4910" t="str">
        <f t="shared" si="76"/>
        <v>32026 Coles Ourense</v>
      </c>
      <c r="B4910" s="4" t="s">
        <v>9914</v>
      </c>
      <c r="C4910" s="4" t="s">
        <v>9915</v>
      </c>
      <c r="D4910" s="4" t="s">
        <v>9865</v>
      </c>
      <c r="E4910" s="4" t="s">
        <v>4347</v>
      </c>
      <c r="F4910" s="4">
        <v>-7.8397490970000003</v>
      </c>
      <c r="G4910" s="4">
        <v>42.411669029999999</v>
      </c>
    </row>
    <row r="4911" spans="1:7" x14ac:dyDescent="0.25">
      <c r="A4911" t="str">
        <f t="shared" si="76"/>
        <v>32027 Cortegada Ourense</v>
      </c>
      <c r="B4911" s="4" t="s">
        <v>9916</v>
      </c>
      <c r="C4911" s="4" t="s">
        <v>9917</v>
      </c>
      <c r="D4911" s="4" t="s">
        <v>9865</v>
      </c>
      <c r="E4911" s="4" t="s">
        <v>4347</v>
      </c>
      <c r="F4911" s="4">
        <v>-8.1718665999999995</v>
      </c>
      <c r="G4911" s="4">
        <v>42.206580979999998</v>
      </c>
    </row>
    <row r="4912" spans="1:7" x14ac:dyDescent="0.25">
      <c r="A4912" t="str">
        <f t="shared" si="76"/>
        <v>32028 Cualedro Ourense</v>
      </c>
      <c r="B4912" s="4" t="s">
        <v>9918</v>
      </c>
      <c r="C4912" s="4" t="s">
        <v>9919</v>
      </c>
      <c r="D4912" s="4" t="s">
        <v>9865</v>
      </c>
      <c r="E4912" s="4" t="s">
        <v>4347</v>
      </c>
      <c r="F4912" s="4">
        <v>-7.5940537360000002</v>
      </c>
      <c r="G4912" s="4">
        <v>41.988136339999997</v>
      </c>
    </row>
    <row r="4913" spans="1:7" x14ac:dyDescent="0.25">
      <c r="A4913" t="str">
        <f t="shared" si="76"/>
        <v>32029 Chandrexa de Queixa Ourense</v>
      </c>
      <c r="B4913" s="4" t="s">
        <v>9920</v>
      </c>
      <c r="C4913" s="4" t="s">
        <v>9921</v>
      </c>
      <c r="D4913" s="4" t="s">
        <v>9865</v>
      </c>
      <c r="E4913" s="4" t="s">
        <v>4347</v>
      </c>
      <c r="F4913" s="4">
        <v>-7.3795934670000003</v>
      </c>
      <c r="G4913" s="4">
        <v>42.260130240000002</v>
      </c>
    </row>
    <row r="4914" spans="1:7" x14ac:dyDescent="0.25">
      <c r="A4914" t="str">
        <f t="shared" si="76"/>
        <v>32030 Entrimo Ourense</v>
      </c>
      <c r="B4914" s="4" t="s">
        <v>9922</v>
      </c>
      <c r="C4914" s="4" t="s">
        <v>9923</v>
      </c>
      <c r="D4914" s="4" t="s">
        <v>9865</v>
      </c>
      <c r="E4914" s="4" t="s">
        <v>4347</v>
      </c>
      <c r="F4914" s="4">
        <v>-8.1187277859999991</v>
      </c>
      <c r="G4914" s="4">
        <v>41.932731269999998</v>
      </c>
    </row>
    <row r="4915" spans="1:7" x14ac:dyDescent="0.25">
      <c r="A4915" t="str">
        <f t="shared" si="76"/>
        <v>32031 Esgos Ourense</v>
      </c>
      <c r="B4915" s="4" t="s">
        <v>9924</v>
      </c>
      <c r="C4915" s="4" t="s">
        <v>9925</v>
      </c>
      <c r="D4915" s="4" t="s">
        <v>9865</v>
      </c>
      <c r="E4915" s="4" t="s">
        <v>4347</v>
      </c>
      <c r="F4915" s="4">
        <v>-7.6964153059999996</v>
      </c>
      <c r="G4915" s="4">
        <v>42.325338270000003</v>
      </c>
    </row>
    <row r="4916" spans="1:7" x14ac:dyDescent="0.25">
      <c r="A4916" t="str">
        <f t="shared" si="76"/>
        <v>32032 Xinzo de Limia Ourense</v>
      </c>
      <c r="B4916" s="4" t="s">
        <v>9926</v>
      </c>
      <c r="C4916" s="4" t="s">
        <v>9927</v>
      </c>
      <c r="D4916" s="4" t="s">
        <v>9865</v>
      </c>
      <c r="E4916" s="4" t="s">
        <v>4347</v>
      </c>
      <c r="F4916" s="4">
        <v>-7.7246752000000001</v>
      </c>
      <c r="G4916" s="4">
        <v>42.06362249</v>
      </c>
    </row>
    <row r="4917" spans="1:7" x14ac:dyDescent="0.25">
      <c r="A4917" t="str">
        <f t="shared" si="76"/>
        <v>32033 Gomesende Ourense</v>
      </c>
      <c r="B4917" s="4" t="s">
        <v>9928</v>
      </c>
      <c r="C4917" s="4" t="s">
        <v>9929</v>
      </c>
      <c r="D4917" s="4" t="s">
        <v>9865</v>
      </c>
      <c r="E4917" s="4" t="s">
        <v>4347</v>
      </c>
      <c r="F4917" s="4">
        <v>-8.0916402170000001</v>
      </c>
      <c r="G4917" s="4">
        <v>42.192797589999998</v>
      </c>
    </row>
    <row r="4918" spans="1:7" x14ac:dyDescent="0.25">
      <c r="A4918" t="str">
        <f t="shared" si="76"/>
        <v>32034 Gudiña, A Ourense</v>
      </c>
      <c r="B4918" s="4" t="s">
        <v>9930</v>
      </c>
      <c r="C4918" s="4" t="s">
        <v>9931</v>
      </c>
      <c r="D4918" s="4" t="s">
        <v>9865</v>
      </c>
      <c r="E4918" s="4" t="s">
        <v>4347</v>
      </c>
      <c r="F4918" s="4">
        <v>-7.1390001859999996</v>
      </c>
      <c r="G4918" s="4">
        <v>42.060634520000001</v>
      </c>
    </row>
    <row r="4919" spans="1:7" x14ac:dyDescent="0.25">
      <c r="A4919" t="str">
        <f t="shared" si="76"/>
        <v>32035 Irixo, O Ourense</v>
      </c>
      <c r="B4919" s="4" t="s">
        <v>9932</v>
      </c>
      <c r="C4919" s="4" t="s">
        <v>9933</v>
      </c>
      <c r="D4919" s="4" t="s">
        <v>9865</v>
      </c>
      <c r="E4919" s="4" t="s">
        <v>4347</v>
      </c>
      <c r="F4919" s="4">
        <v>-8.1198233470000005</v>
      </c>
      <c r="G4919" s="4">
        <v>42.512982880000003</v>
      </c>
    </row>
    <row r="4920" spans="1:7" x14ac:dyDescent="0.25">
      <c r="A4920" t="str">
        <f t="shared" si="76"/>
        <v>32036 Xunqueira de Ambía Ourense</v>
      </c>
      <c r="B4920" s="4" t="s">
        <v>9934</v>
      </c>
      <c r="C4920" s="4" t="s">
        <v>9935</v>
      </c>
      <c r="D4920" s="4" t="s">
        <v>9865</v>
      </c>
      <c r="E4920" s="4" t="s">
        <v>4347</v>
      </c>
      <c r="F4920" s="4">
        <v>-7.7352746080000001</v>
      </c>
      <c r="G4920" s="4">
        <v>42.204110960000001</v>
      </c>
    </row>
    <row r="4921" spans="1:7" x14ac:dyDescent="0.25">
      <c r="A4921" t="str">
        <f t="shared" si="76"/>
        <v>32037 Xunqueira de Espadanedo Ourense</v>
      </c>
      <c r="B4921" s="4" t="s">
        <v>9936</v>
      </c>
      <c r="C4921" s="4" t="s">
        <v>9937</v>
      </c>
      <c r="D4921" s="4" t="s">
        <v>9865</v>
      </c>
      <c r="E4921" s="4" t="s">
        <v>4347</v>
      </c>
      <c r="F4921" s="4">
        <v>-7.6292082939999997</v>
      </c>
      <c r="G4921" s="4">
        <v>42.317863019999997</v>
      </c>
    </row>
    <row r="4922" spans="1:7" x14ac:dyDescent="0.25">
      <c r="A4922" t="str">
        <f t="shared" si="76"/>
        <v>32038 Larouco Ourense</v>
      </c>
      <c r="B4922" s="4" t="s">
        <v>9938</v>
      </c>
      <c r="C4922" s="4" t="s">
        <v>9939</v>
      </c>
      <c r="D4922" s="4" t="s">
        <v>9865</v>
      </c>
      <c r="E4922" s="4" t="s">
        <v>4347</v>
      </c>
      <c r="F4922" s="4">
        <v>-7.163275681</v>
      </c>
      <c r="G4922" s="4">
        <v>42.346737490000002</v>
      </c>
    </row>
    <row r="4923" spans="1:7" x14ac:dyDescent="0.25">
      <c r="A4923" t="str">
        <f t="shared" si="76"/>
        <v>32039 Laza Ourense</v>
      </c>
      <c r="B4923" s="4" t="s">
        <v>9940</v>
      </c>
      <c r="C4923" s="4" t="s">
        <v>9941</v>
      </c>
      <c r="D4923" s="4" t="s">
        <v>9865</v>
      </c>
      <c r="E4923" s="4" t="s">
        <v>4347</v>
      </c>
      <c r="F4923" s="4">
        <v>-7.460450936</v>
      </c>
      <c r="G4923" s="4">
        <v>42.061273249999999</v>
      </c>
    </row>
    <row r="4924" spans="1:7" x14ac:dyDescent="0.25">
      <c r="A4924" t="str">
        <f t="shared" si="76"/>
        <v>32040 Leiro Ourense</v>
      </c>
      <c r="B4924" s="4" t="s">
        <v>9942</v>
      </c>
      <c r="C4924" s="4" t="s">
        <v>9943</v>
      </c>
      <c r="D4924" s="4" t="s">
        <v>9865</v>
      </c>
      <c r="E4924" s="4" t="s">
        <v>4347</v>
      </c>
      <c r="F4924" s="4">
        <v>-8.1237634720000003</v>
      </c>
      <c r="G4924" s="4">
        <v>42.371035450000001</v>
      </c>
    </row>
    <row r="4925" spans="1:7" x14ac:dyDescent="0.25">
      <c r="A4925" t="str">
        <f t="shared" si="76"/>
        <v>32041 Lobeira Ourense</v>
      </c>
      <c r="B4925" s="4" t="s">
        <v>9944</v>
      </c>
      <c r="C4925" s="4" t="s">
        <v>9945</v>
      </c>
      <c r="D4925" s="4" t="s">
        <v>9865</v>
      </c>
      <c r="E4925" s="4" t="s">
        <v>4347</v>
      </c>
      <c r="F4925" s="4">
        <v>-8.0395077669999999</v>
      </c>
      <c r="G4925" s="4">
        <v>41.987216230000001</v>
      </c>
    </row>
    <row r="4926" spans="1:7" x14ac:dyDescent="0.25">
      <c r="A4926" t="str">
        <f t="shared" si="76"/>
        <v>32042 Lobios Ourense</v>
      </c>
      <c r="B4926" s="4" t="s">
        <v>9946</v>
      </c>
      <c r="C4926" s="4" t="s">
        <v>9947</v>
      </c>
      <c r="D4926" s="4" t="s">
        <v>9865</v>
      </c>
      <c r="E4926" s="4" t="s">
        <v>4347</v>
      </c>
      <c r="F4926" s="4">
        <v>-8.083224156</v>
      </c>
      <c r="G4926" s="4">
        <v>41.903631920000002</v>
      </c>
    </row>
    <row r="4927" spans="1:7" x14ac:dyDescent="0.25">
      <c r="A4927" t="str">
        <f t="shared" si="76"/>
        <v>32043 Maceda Ourense</v>
      </c>
      <c r="B4927" s="4" t="s">
        <v>9948</v>
      </c>
      <c r="C4927" s="4" t="s">
        <v>9949</v>
      </c>
      <c r="D4927" s="4" t="s">
        <v>9865</v>
      </c>
      <c r="E4927" s="4" t="s">
        <v>4347</v>
      </c>
      <c r="F4927" s="4">
        <v>-7.6507757559999998</v>
      </c>
      <c r="G4927" s="4">
        <v>42.269963959999998</v>
      </c>
    </row>
    <row r="4928" spans="1:7" x14ac:dyDescent="0.25">
      <c r="A4928" t="str">
        <f t="shared" si="76"/>
        <v>32044 Manzaneda Ourense</v>
      </c>
      <c r="B4928" s="4" t="s">
        <v>9950</v>
      </c>
      <c r="C4928" s="4" t="s">
        <v>9951</v>
      </c>
      <c r="D4928" s="4" t="s">
        <v>9865</v>
      </c>
      <c r="E4928" s="4" t="s">
        <v>4347</v>
      </c>
      <c r="F4928" s="4">
        <v>-7.2341430920000001</v>
      </c>
      <c r="G4928" s="4">
        <v>42.309702819999998</v>
      </c>
    </row>
    <row r="4929" spans="1:7" x14ac:dyDescent="0.25">
      <c r="A4929" t="str">
        <f t="shared" si="76"/>
        <v>32045 Maside Ourense</v>
      </c>
      <c r="B4929" s="4" t="s">
        <v>9952</v>
      </c>
      <c r="C4929" s="4" t="s">
        <v>9953</v>
      </c>
      <c r="D4929" s="4" t="s">
        <v>9865</v>
      </c>
      <c r="E4929" s="4" t="s">
        <v>4347</v>
      </c>
      <c r="F4929" s="4">
        <v>-8.0254444439999997</v>
      </c>
      <c r="G4929" s="4">
        <v>42.411694439999998</v>
      </c>
    </row>
    <row r="4930" spans="1:7" x14ac:dyDescent="0.25">
      <c r="A4930" t="str">
        <f t="shared" si="76"/>
        <v>32046 Melón Ourense</v>
      </c>
      <c r="B4930" s="4" t="s">
        <v>9954</v>
      </c>
      <c r="C4930" s="4" t="s">
        <v>9955</v>
      </c>
      <c r="D4930" s="4" t="s">
        <v>9865</v>
      </c>
      <c r="E4930" s="4" t="s">
        <v>4347</v>
      </c>
      <c r="F4930" s="4">
        <v>-8.2163160749999999</v>
      </c>
      <c r="G4930" s="4">
        <v>42.257220029999999</v>
      </c>
    </row>
    <row r="4931" spans="1:7" x14ac:dyDescent="0.25">
      <c r="A4931" t="str">
        <f t="shared" ref="A4931:A4994" si="77">CONCATENATE(B4931, " ",C4931, " ",D4931)</f>
        <v>32047 Merca, A Ourense</v>
      </c>
      <c r="B4931" s="4" t="s">
        <v>9956</v>
      </c>
      <c r="C4931" s="4" t="s">
        <v>9957</v>
      </c>
      <c r="D4931" s="4" t="s">
        <v>9865</v>
      </c>
      <c r="E4931" s="4" t="s">
        <v>4347</v>
      </c>
      <c r="F4931" s="4">
        <v>-7.9084774309999997</v>
      </c>
      <c r="G4931" s="4">
        <v>42.219156099999999</v>
      </c>
    </row>
    <row r="4932" spans="1:7" x14ac:dyDescent="0.25">
      <c r="A4932" t="str">
        <f t="shared" si="77"/>
        <v>32048 Mezquita, A Ourense</v>
      </c>
      <c r="B4932" s="4" t="s">
        <v>9958</v>
      </c>
      <c r="C4932" s="4" t="s">
        <v>9959</v>
      </c>
      <c r="D4932" s="4" t="s">
        <v>9865</v>
      </c>
      <c r="E4932" s="4" t="s">
        <v>4347</v>
      </c>
      <c r="F4932" s="4">
        <v>-7.0453629529999997</v>
      </c>
      <c r="G4932" s="4">
        <v>42.013695890000001</v>
      </c>
    </row>
    <row r="4933" spans="1:7" x14ac:dyDescent="0.25">
      <c r="A4933" t="str">
        <f t="shared" si="77"/>
        <v>32049 Montederramo Ourense</v>
      </c>
      <c r="B4933" s="4" t="s">
        <v>9960</v>
      </c>
      <c r="C4933" s="4" t="s">
        <v>9961</v>
      </c>
      <c r="D4933" s="4" t="s">
        <v>9865</v>
      </c>
      <c r="E4933" s="4" t="s">
        <v>4347</v>
      </c>
      <c r="F4933" s="4">
        <v>-7.5023897780000004</v>
      </c>
      <c r="G4933" s="4">
        <v>42.27521866</v>
      </c>
    </row>
    <row r="4934" spans="1:7" x14ac:dyDescent="0.25">
      <c r="A4934" t="str">
        <f t="shared" si="77"/>
        <v>32050 Monterrei Ourense</v>
      </c>
      <c r="B4934" s="4" t="s">
        <v>9962</v>
      </c>
      <c r="C4934" s="4" t="s">
        <v>9963</v>
      </c>
      <c r="D4934" s="4" t="s">
        <v>9865</v>
      </c>
      <c r="E4934" s="4" t="s">
        <v>4347</v>
      </c>
      <c r="F4934" s="4">
        <v>-7.4966117829999996</v>
      </c>
      <c r="G4934" s="4">
        <v>41.9515423</v>
      </c>
    </row>
    <row r="4935" spans="1:7" x14ac:dyDescent="0.25">
      <c r="A4935" t="str">
        <f t="shared" si="77"/>
        <v>32051 Muíños Ourense</v>
      </c>
      <c r="B4935" s="4" t="s">
        <v>9964</v>
      </c>
      <c r="C4935" s="4" t="s">
        <v>9965</v>
      </c>
      <c r="D4935" s="4" t="s">
        <v>9865</v>
      </c>
      <c r="E4935" s="4" t="s">
        <v>4347</v>
      </c>
      <c r="F4935" s="4">
        <v>-7.971773014</v>
      </c>
      <c r="G4935" s="4">
        <v>41.957835529999997</v>
      </c>
    </row>
    <row r="4936" spans="1:7" x14ac:dyDescent="0.25">
      <c r="A4936" t="str">
        <f t="shared" si="77"/>
        <v>32052 Nogueira de Ramuín Ourense</v>
      </c>
      <c r="B4936" s="4" t="s">
        <v>9966</v>
      </c>
      <c r="C4936" s="4" t="s">
        <v>9967</v>
      </c>
      <c r="D4936" s="4" t="s">
        <v>9865</v>
      </c>
      <c r="E4936" s="4" t="s">
        <v>4347</v>
      </c>
      <c r="F4936" s="4">
        <v>-7.7274764420000004</v>
      </c>
      <c r="G4936" s="4">
        <v>42.41177442</v>
      </c>
    </row>
    <row r="4937" spans="1:7" x14ac:dyDescent="0.25">
      <c r="A4937" t="str">
        <f t="shared" si="77"/>
        <v>32053 Oímbra Ourense</v>
      </c>
      <c r="B4937" s="4" t="s">
        <v>9968</v>
      </c>
      <c r="C4937" s="4" t="s">
        <v>9969</v>
      </c>
      <c r="D4937" s="4" t="s">
        <v>9865</v>
      </c>
      <c r="E4937" s="4" t="s">
        <v>4347</v>
      </c>
      <c r="F4937" s="4">
        <v>-7.4765761749999999</v>
      </c>
      <c r="G4937" s="4">
        <v>41.884945649999999</v>
      </c>
    </row>
    <row r="4938" spans="1:7" x14ac:dyDescent="0.25">
      <c r="A4938" t="str">
        <f t="shared" si="77"/>
        <v>32054 Ourense Ourense</v>
      </c>
      <c r="B4938" s="4" t="s">
        <v>9970</v>
      </c>
      <c r="C4938" s="4" t="s">
        <v>9865</v>
      </c>
      <c r="D4938" s="4" t="s">
        <v>9865</v>
      </c>
      <c r="E4938" s="4" t="s">
        <v>4347</v>
      </c>
      <c r="F4938" s="4">
        <v>-7.8638366560000001</v>
      </c>
      <c r="G4938" s="4">
        <v>42.335531170000003</v>
      </c>
    </row>
    <row r="4939" spans="1:7" x14ac:dyDescent="0.25">
      <c r="A4939" t="str">
        <f t="shared" si="77"/>
        <v>32055 Paderne de Allariz Ourense</v>
      </c>
      <c r="B4939" s="4" t="s">
        <v>9971</v>
      </c>
      <c r="C4939" s="4" t="s">
        <v>9972</v>
      </c>
      <c r="D4939" s="4" t="s">
        <v>9865</v>
      </c>
      <c r="E4939" s="4" t="s">
        <v>4347</v>
      </c>
      <c r="F4939" s="4">
        <v>-7.7510845279999998</v>
      </c>
      <c r="G4939" s="4">
        <v>42.279584010000001</v>
      </c>
    </row>
    <row r="4940" spans="1:7" x14ac:dyDescent="0.25">
      <c r="A4940" t="str">
        <f t="shared" si="77"/>
        <v>32056 Padrenda Ourense</v>
      </c>
      <c r="B4940" s="4" t="s">
        <v>9973</v>
      </c>
      <c r="C4940" s="4" t="s">
        <v>9974</v>
      </c>
      <c r="D4940" s="4" t="s">
        <v>9865</v>
      </c>
      <c r="E4940" s="4" t="s">
        <v>4347</v>
      </c>
      <c r="F4940" s="4">
        <v>-8.1584734250000004</v>
      </c>
      <c r="G4940" s="4">
        <v>42.138639060000003</v>
      </c>
    </row>
    <row r="4941" spans="1:7" x14ac:dyDescent="0.25">
      <c r="A4941" t="str">
        <f t="shared" si="77"/>
        <v>32057 Parada de Sil Ourense</v>
      </c>
      <c r="B4941" s="4" t="s">
        <v>9975</v>
      </c>
      <c r="C4941" s="4" t="s">
        <v>9976</v>
      </c>
      <c r="D4941" s="4" t="s">
        <v>9865</v>
      </c>
      <c r="E4941" s="4" t="s">
        <v>4347</v>
      </c>
      <c r="F4941" s="4">
        <v>-7.5714212280000002</v>
      </c>
      <c r="G4941" s="4">
        <v>42.383278500000003</v>
      </c>
    </row>
    <row r="4942" spans="1:7" x14ac:dyDescent="0.25">
      <c r="A4942" t="str">
        <f t="shared" si="77"/>
        <v>32058 Pereiro de Aguiar, O Ourense</v>
      </c>
      <c r="B4942" s="4" t="s">
        <v>9977</v>
      </c>
      <c r="C4942" s="4" t="s">
        <v>9978</v>
      </c>
      <c r="D4942" s="4" t="s">
        <v>9865</v>
      </c>
      <c r="E4942" s="4" t="s">
        <v>4347</v>
      </c>
      <c r="F4942" s="4">
        <v>-7.7999972470000003</v>
      </c>
      <c r="G4942" s="4">
        <v>42.346552469999999</v>
      </c>
    </row>
    <row r="4943" spans="1:7" x14ac:dyDescent="0.25">
      <c r="A4943" t="str">
        <f t="shared" si="77"/>
        <v>32059 Peroxa, A Ourense</v>
      </c>
      <c r="B4943" s="4" t="s">
        <v>9979</v>
      </c>
      <c r="C4943" s="4" t="s">
        <v>9980</v>
      </c>
      <c r="D4943" s="4" t="s">
        <v>9865</v>
      </c>
      <c r="E4943" s="4" t="s">
        <v>4347</v>
      </c>
      <c r="F4943" s="4">
        <v>-7.7943030689999997</v>
      </c>
      <c r="G4943" s="4">
        <v>42.440495919999996</v>
      </c>
    </row>
    <row r="4944" spans="1:7" x14ac:dyDescent="0.25">
      <c r="A4944" t="str">
        <f t="shared" si="77"/>
        <v>32060 Petín Ourense</v>
      </c>
      <c r="B4944" s="4" t="s">
        <v>9981</v>
      </c>
      <c r="C4944" s="4" t="s">
        <v>9982</v>
      </c>
      <c r="D4944" s="4" t="s">
        <v>9865</v>
      </c>
      <c r="E4944" s="4" t="s">
        <v>4347</v>
      </c>
      <c r="F4944" s="4">
        <v>-7.1244883249999997</v>
      </c>
      <c r="G4944" s="4">
        <v>42.38262727</v>
      </c>
    </row>
    <row r="4945" spans="1:7" x14ac:dyDescent="0.25">
      <c r="A4945" t="str">
        <f t="shared" si="77"/>
        <v>32061 Piñor Ourense</v>
      </c>
      <c r="B4945" s="4" t="s">
        <v>9983</v>
      </c>
      <c r="C4945" s="4" t="s">
        <v>9984</v>
      </c>
      <c r="D4945" s="4" t="s">
        <v>9865</v>
      </c>
      <c r="E4945" s="4" t="s">
        <v>4347</v>
      </c>
      <c r="F4945" s="4">
        <v>-8.0069385640000004</v>
      </c>
      <c r="G4945" s="4">
        <v>42.499524229999999</v>
      </c>
    </row>
    <row r="4946" spans="1:7" x14ac:dyDescent="0.25">
      <c r="A4946" t="str">
        <f t="shared" si="77"/>
        <v>32062 Porqueira Ourense</v>
      </c>
      <c r="B4946" s="4" t="s">
        <v>9985</v>
      </c>
      <c r="C4946" s="4" t="s">
        <v>9986</v>
      </c>
      <c r="D4946" s="4" t="s">
        <v>9865</v>
      </c>
      <c r="E4946" s="4" t="s">
        <v>4347</v>
      </c>
      <c r="F4946" s="4">
        <v>-7.847330586</v>
      </c>
      <c r="G4946" s="4">
        <v>42.018744230000003</v>
      </c>
    </row>
    <row r="4947" spans="1:7" x14ac:dyDescent="0.25">
      <c r="A4947" t="str">
        <f t="shared" si="77"/>
        <v>32063 Pobra de Trives, A Ourense</v>
      </c>
      <c r="B4947" s="4" t="s">
        <v>9987</v>
      </c>
      <c r="C4947" s="4" t="s">
        <v>9988</v>
      </c>
      <c r="D4947" s="4" t="s">
        <v>9865</v>
      </c>
      <c r="E4947" s="4" t="s">
        <v>4347</v>
      </c>
      <c r="F4947" s="4">
        <v>-7.2519216530000001</v>
      </c>
      <c r="G4947" s="4">
        <v>42.34069393</v>
      </c>
    </row>
    <row r="4948" spans="1:7" x14ac:dyDescent="0.25">
      <c r="A4948" t="str">
        <f t="shared" si="77"/>
        <v>32064 Pontedeva Ourense</v>
      </c>
      <c r="B4948" s="4" t="s">
        <v>9989</v>
      </c>
      <c r="C4948" s="4" t="s">
        <v>9990</v>
      </c>
      <c r="D4948" s="4" t="s">
        <v>9865</v>
      </c>
      <c r="E4948" s="4" t="s">
        <v>4347</v>
      </c>
      <c r="F4948" s="4">
        <v>-8.1335478529999996</v>
      </c>
      <c r="G4948" s="4">
        <v>42.165094240000002</v>
      </c>
    </row>
    <row r="4949" spans="1:7" x14ac:dyDescent="0.25">
      <c r="A4949" t="str">
        <f t="shared" si="77"/>
        <v>32065 Punxín Ourense</v>
      </c>
      <c r="B4949" s="4" t="s">
        <v>9991</v>
      </c>
      <c r="C4949" s="4" t="s">
        <v>9992</v>
      </c>
      <c r="D4949" s="4" t="s">
        <v>9865</v>
      </c>
      <c r="E4949" s="4" t="s">
        <v>4347</v>
      </c>
      <c r="F4949" s="4">
        <v>-8.0002789419999996</v>
      </c>
      <c r="G4949" s="4">
        <v>42.369655889999997</v>
      </c>
    </row>
    <row r="4950" spans="1:7" x14ac:dyDescent="0.25">
      <c r="A4950" t="str">
        <f t="shared" si="77"/>
        <v>32066 Quintela de Leirado Ourense</v>
      </c>
      <c r="B4950" s="4" t="s">
        <v>9993</v>
      </c>
      <c r="C4950" s="4" t="s">
        <v>9994</v>
      </c>
      <c r="D4950" s="4" t="s">
        <v>9865</v>
      </c>
      <c r="E4950" s="4" t="s">
        <v>4347</v>
      </c>
      <c r="F4950" s="4">
        <v>-8.0896357919999993</v>
      </c>
      <c r="G4950" s="4">
        <v>42.129890709999998</v>
      </c>
    </row>
    <row r="4951" spans="1:7" x14ac:dyDescent="0.25">
      <c r="A4951" t="str">
        <f t="shared" si="77"/>
        <v>32067 Rairiz de Veiga Ourense</v>
      </c>
      <c r="B4951" s="4" t="s">
        <v>9995</v>
      </c>
      <c r="C4951" s="4" t="s">
        <v>9996</v>
      </c>
      <c r="D4951" s="4" t="s">
        <v>9865</v>
      </c>
      <c r="E4951" s="4" t="s">
        <v>4347</v>
      </c>
      <c r="F4951" s="4">
        <v>-7.8316464530000003</v>
      </c>
      <c r="G4951" s="4">
        <v>42.081756480000003</v>
      </c>
    </row>
    <row r="4952" spans="1:7" x14ac:dyDescent="0.25">
      <c r="A4952" t="str">
        <f t="shared" si="77"/>
        <v>32068 Ramirás Ourense</v>
      </c>
      <c r="B4952" s="4" t="s">
        <v>9997</v>
      </c>
      <c r="C4952" s="4" t="s">
        <v>9998</v>
      </c>
      <c r="D4952" s="4" t="s">
        <v>9865</v>
      </c>
      <c r="E4952" s="4" t="s">
        <v>4347</v>
      </c>
      <c r="F4952" s="4">
        <v>-8.0254332579999996</v>
      </c>
      <c r="G4952" s="4">
        <v>42.185382439999998</v>
      </c>
    </row>
    <row r="4953" spans="1:7" x14ac:dyDescent="0.25">
      <c r="A4953" t="str">
        <f t="shared" si="77"/>
        <v>32069 Ribadavia Ourense</v>
      </c>
      <c r="B4953" s="4" t="s">
        <v>9999</v>
      </c>
      <c r="C4953" s="4" t="s">
        <v>10000</v>
      </c>
      <c r="D4953" s="4" t="s">
        <v>9865</v>
      </c>
      <c r="E4953" s="4" t="s">
        <v>4347</v>
      </c>
      <c r="F4953" s="4">
        <v>-8.143527486</v>
      </c>
      <c r="G4953" s="4">
        <v>42.287581609999997</v>
      </c>
    </row>
    <row r="4954" spans="1:7" x14ac:dyDescent="0.25">
      <c r="A4954" t="str">
        <f t="shared" si="77"/>
        <v>32070 San Xoán de Río Ourense</v>
      </c>
      <c r="B4954" s="4" t="s">
        <v>10001</v>
      </c>
      <c r="C4954" s="4" t="s">
        <v>10002</v>
      </c>
      <c r="D4954" s="4" t="s">
        <v>9865</v>
      </c>
      <c r="E4954" s="4" t="s">
        <v>4347</v>
      </c>
      <c r="F4954" s="4">
        <v>-7.2985030359999996</v>
      </c>
      <c r="G4954" s="4">
        <v>42.37116777</v>
      </c>
    </row>
    <row r="4955" spans="1:7" x14ac:dyDescent="0.25">
      <c r="A4955" t="str">
        <f t="shared" si="77"/>
        <v>32071 Riós Ourense</v>
      </c>
      <c r="B4955" s="4" t="s">
        <v>10003</v>
      </c>
      <c r="C4955" s="4" t="s">
        <v>10004</v>
      </c>
      <c r="D4955" s="4" t="s">
        <v>9865</v>
      </c>
      <c r="E4955" s="4" t="s">
        <v>4347</v>
      </c>
      <c r="F4955" s="4">
        <v>-7.2825482670000001</v>
      </c>
      <c r="G4955" s="4">
        <v>41.974197949999997</v>
      </c>
    </row>
    <row r="4956" spans="1:7" x14ac:dyDescent="0.25">
      <c r="A4956" t="str">
        <f t="shared" si="77"/>
        <v>32072 Rúa, A Ourense</v>
      </c>
      <c r="B4956" s="4" t="s">
        <v>10005</v>
      </c>
      <c r="C4956" s="4" t="s">
        <v>10006</v>
      </c>
      <c r="D4956" s="4" t="s">
        <v>9865</v>
      </c>
      <c r="E4956" s="4" t="s">
        <v>4347</v>
      </c>
      <c r="F4956" s="4">
        <v>-7.114128794</v>
      </c>
      <c r="G4956" s="4">
        <v>42.395137159999997</v>
      </c>
    </row>
    <row r="4957" spans="1:7" x14ac:dyDescent="0.25">
      <c r="A4957" t="str">
        <f t="shared" si="77"/>
        <v>32073 Rubiá Ourense</v>
      </c>
      <c r="B4957" s="4" t="s">
        <v>10007</v>
      </c>
      <c r="C4957" s="4" t="s">
        <v>10008</v>
      </c>
      <c r="D4957" s="4" t="s">
        <v>9865</v>
      </c>
      <c r="E4957" s="4" t="s">
        <v>4347</v>
      </c>
      <c r="F4957" s="4">
        <v>-6.9463848920000002</v>
      </c>
      <c r="G4957" s="4">
        <v>42.44749358</v>
      </c>
    </row>
    <row r="4958" spans="1:7" x14ac:dyDescent="0.25">
      <c r="A4958" t="str">
        <f t="shared" si="77"/>
        <v>32074 San Amaro Ourense</v>
      </c>
      <c r="B4958" s="4" t="s">
        <v>10009</v>
      </c>
      <c r="C4958" s="4" t="s">
        <v>10010</v>
      </c>
      <c r="D4958" s="4" t="s">
        <v>9865</v>
      </c>
      <c r="E4958" s="4" t="s">
        <v>4347</v>
      </c>
      <c r="F4958" s="4">
        <v>-8.0723161690000005</v>
      </c>
      <c r="G4958" s="4">
        <v>42.374296119999997</v>
      </c>
    </row>
    <row r="4959" spans="1:7" x14ac:dyDescent="0.25">
      <c r="A4959" t="str">
        <f t="shared" si="77"/>
        <v>32075 San Cibrao das Viñas Ourense</v>
      </c>
      <c r="B4959" s="4" t="s">
        <v>10011</v>
      </c>
      <c r="C4959" s="4" t="s">
        <v>10012</v>
      </c>
      <c r="D4959" s="4" t="s">
        <v>9865</v>
      </c>
      <c r="E4959" s="4" t="s">
        <v>4347</v>
      </c>
      <c r="F4959" s="4">
        <v>-7.8740050610000001</v>
      </c>
      <c r="G4959" s="4">
        <v>42.298301610000003</v>
      </c>
    </row>
    <row r="4960" spans="1:7" x14ac:dyDescent="0.25">
      <c r="A4960" t="str">
        <f t="shared" si="77"/>
        <v>32076 San Cristovo de Cea Ourense</v>
      </c>
      <c r="B4960" s="4" t="s">
        <v>10013</v>
      </c>
      <c r="C4960" s="4" t="s">
        <v>10014</v>
      </c>
      <c r="D4960" s="4" t="s">
        <v>9865</v>
      </c>
      <c r="E4960" s="4" t="s">
        <v>4347</v>
      </c>
      <c r="F4960" s="4">
        <v>-7.9851279750000002</v>
      </c>
      <c r="G4960" s="4">
        <v>42.474783410000001</v>
      </c>
    </row>
    <row r="4961" spans="1:7" x14ac:dyDescent="0.25">
      <c r="A4961" t="str">
        <f t="shared" si="77"/>
        <v>32077 Sandiás Ourense</v>
      </c>
      <c r="B4961" s="4" t="s">
        <v>10015</v>
      </c>
      <c r="C4961" s="4" t="s">
        <v>10016</v>
      </c>
      <c r="D4961" s="4" t="s">
        <v>9865</v>
      </c>
      <c r="E4961" s="4" t="s">
        <v>4347</v>
      </c>
      <c r="F4961" s="4">
        <v>-7.757488092</v>
      </c>
      <c r="G4961" s="4">
        <v>42.109563420000001</v>
      </c>
    </row>
    <row r="4962" spans="1:7" x14ac:dyDescent="0.25">
      <c r="A4962" t="str">
        <f t="shared" si="77"/>
        <v>32078 Sarreaus Ourense</v>
      </c>
      <c r="B4962" s="4" t="s">
        <v>10017</v>
      </c>
      <c r="C4962" s="4" t="s">
        <v>10018</v>
      </c>
      <c r="D4962" s="4" t="s">
        <v>9865</v>
      </c>
      <c r="E4962" s="4" t="s">
        <v>4347</v>
      </c>
      <c r="F4962" s="4">
        <v>-7.6030113359999998</v>
      </c>
      <c r="G4962" s="4">
        <v>42.087405369999999</v>
      </c>
    </row>
    <row r="4963" spans="1:7" x14ac:dyDescent="0.25">
      <c r="A4963" t="str">
        <f t="shared" si="77"/>
        <v>32079 Taboadela Ourense</v>
      </c>
      <c r="B4963" s="4" t="s">
        <v>10019</v>
      </c>
      <c r="C4963" s="4" t="s">
        <v>10020</v>
      </c>
      <c r="D4963" s="4" t="s">
        <v>9865</v>
      </c>
      <c r="E4963" s="4" t="s">
        <v>4347</v>
      </c>
      <c r="F4963" s="4">
        <v>-7.8251689469999999</v>
      </c>
      <c r="G4963" s="4">
        <v>42.241253589999999</v>
      </c>
    </row>
    <row r="4964" spans="1:7" x14ac:dyDescent="0.25">
      <c r="A4964" t="str">
        <f t="shared" si="77"/>
        <v>32080 Teixeira, A Ourense</v>
      </c>
      <c r="B4964" s="4" t="s">
        <v>10021</v>
      </c>
      <c r="C4964" s="4" t="s">
        <v>10022</v>
      </c>
      <c r="D4964" s="4" t="s">
        <v>9865</v>
      </c>
      <c r="E4964" s="4" t="s">
        <v>4347</v>
      </c>
      <c r="F4964" s="4">
        <v>-7.4724692170000004</v>
      </c>
      <c r="G4964" s="4">
        <v>42.391224440000002</v>
      </c>
    </row>
    <row r="4965" spans="1:7" x14ac:dyDescent="0.25">
      <c r="A4965" t="str">
        <f t="shared" si="77"/>
        <v>32081 Toén Ourense</v>
      </c>
      <c r="B4965" s="4" t="s">
        <v>10023</v>
      </c>
      <c r="C4965" s="4" t="s">
        <v>10024</v>
      </c>
      <c r="D4965" s="4" t="s">
        <v>9865</v>
      </c>
      <c r="E4965" s="4" t="s">
        <v>4347</v>
      </c>
      <c r="F4965" s="4">
        <v>-7.9516128830000001</v>
      </c>
      <c r="G4965" s="4">
        <v>42.314167580000003</v>
      </c>
    </row>
    <row r="4966" spans="1:7" x14ac:dyDescent="0.25">
      <c r="A4966" t="str">
        <f t="shared" si="77"/>
        <v>32082 Trasmiras Ourense</v>
      </c>
      <c r="B4966" s="4" t="s">
        <v>10025</v>
      </c>
      <c r="C4966" s="4" t="s">
        <v>10026</v>
      </c>
      <c r="D4966" s="4" t="s">
        <v>9865</v>
      </c>
      <c r="E4966" s="4" t="s">
        <v>4347</v>
      </c>
      <c r="F4966" s="4">
        <v>-7.6111381829999996</v>
      </c>
      <c r="G4966" s="4">
        <v>42.020776310000002</v>
      </c>
    </row>
    <row r="4967" spans="1:7" x14ac:dyDescent="0.25">
      <c r="A4967" t="str">
        <f t="shared" si="77"/>
        <v>32083 Veiga, A Ourense</v>
      </c>
      <c r="B4967" s="4" t="s">
        <v>10027</v>
      </c>
      <c r="C4967" s="4" t="s">
        <v>10028</v>
      </c>
      <c r="D4967" s="4" t="s">
        <v>9865</v>
      </c>
      <c r="E4967" s="4" t="s">
        <v>4347</v>
      </c>
      <c r="F4967" s="4">
        <v>-7.0261029610000003</v>
      </c>
      <c r="G4967" s="4">
        <v>42.250068689999999</v>
      </c>
    </row>
    <row r="4968" spans="1:7" x14ac:dyDescent="0.25">
      <c r="A4968" t="str">
        <f t="shared" si="77"/>
        <v>32084 Verea Ourense</v>
      </c>
      <c r="B4968" s="4" t="s">
        <v>10029</v>
      </c>
      <c r="C4968" s="4" t="s">
        <v>10030</v>
      </c>
      <c r="D4968" s="4" t="s">
        <v>9865</v>
      </c>
      <c r="E4968" s="4" t="s">
        <v>4347</v>
      </c>
      <c r="F4968" s="4">
        <v>-7.9511357890000003</v>
      </c>
      <c r="G4968" s="4">
        <v>42.099122360000003</v>
      </c>
    </row>
    <row r="4969" spans="1:7" x14ac:dyDescent="0.25">
      <c r="A4969" t="str">
        <f t="shared" si="77"/>
        <v>32085 Verín Ourense</v>
      </c>
      <c r="B4969" s="4" t="s">
        <v>10031</v>
      </c>
      <c r="C4969" s="4" t="s">
        <v>10032</v>
      </c>
      <c r="D4969" s="4" t="s">
        <v>9865</v>
      </c>
      <c r="E4969" s="4" t="s">
        <v>4347</v>
      </c>
      <c r="F4969" s="4">
        <v>-7.4372826610000002</v>
      </c>
      <c r="G4969" s="4">
        <v>41.938411170000002</v>
      </c>
    </row>
    <row r="4970" spans="1:7" x14ac:dyDescent="0.25">
      <c r="A4970" t="str">
        <f t="shared" si="77"/>
        <v>32086 Viana do Bolo Ourense</v>
      </c>
      <c r="B4970" s="4" t="s">
        <v>10033</v>
      </c>
      <c r="C4970" s="4" t="s">
        <v>10034</v>
      </c>
      <c r="D4970" s="4" t="s">
        <v>9865</v>
      </c>
      <c r="E4970" s="4" t="s">
        <v>4347</v>
      </c>
      <c r="F4970" s="4">
        <v>-7.1147755029999997</v>
      </c>
      <c r="G4970" s="4">
        <v>42.180342770000003</v>
      </c>
    </row>
    <row r="4971" spans="1:7" x14ac:dyDescent="0.25">
      <c r="A4971" t="str">
        <f t="shared" si="77"/>
        <v>32087 Vilamarín Ourense</v>
      </c>
      <c r="B4971" s="4" t="s">
        <v>10035</v>
      </c>
      <c r="C4971" s="4" t="s">
        <v>10036</v>
      </c>
      <c r="D4971" s="4" t="s">
        <v>9865</v>
      </c>
      <c r="E4971" s="4" t="s">
        <v>4347</v>
      </c>
      <c r="F4971" s="4">
        <v>-7.8883577499999999</v>
      </c>
      <c r="G4971" s="4">
        <v>42.464852829999998</v>
      </c>
    </row>
    <row r="4972" spans="1:7" x14ac:dyDescent="0.25">
      <c r="A4972" t="str">
        <f t="shared" si="77"/>
        <v>32088 Vilamartín de Valdeorras Ourense</v>
      </c>
      <c r="B4972" s="4" t="s">
        <v>10037</v>
      </c>
      <c r="C4972" s="4" t="s">
        <v>10038</v>
      </c>
      <c r="D4972" s="4" t="s">
        <v>9865</v>
      </c>
      <c r="E4972" s="4" t="s">
        <v>4347</v>
      </c>
      <c r="F4972" s="4">
        <v>-7.0643094829999997</v>
      </c>
      <c r="G4972" s="4">
        <v>42.415487589999998</v>
      </c>
    </row>
    <row r="4973" spans="1:7" x14ac:dyDescent="0.25">
      <c r="A4973" t="str">
        <f t="shared" si="77"/>
        <v>32089 Vilar de Barrio Ourense</v>
      </c>
      <c r="B4973" s="4" t="s">
        <v>10039</v>
      </c>
      <c r="C4973" s="4" t="s">
        <v>10040</v>
      </c>
      <c r="D4973" s="4" t="s">
        <v>9865</v>
      </c>
      <c r="E4973" s="4" t="s">
        <v>4347</v>
      </c>
      <c r="F4973" s="4">
        <v>-7.6104814750000003</v>
      </c>
      <c r="G4973" s="4">
        <v>42.161121780000002</v>
      </c>
    </row>
    <row r="4974" spans="1:7" x14ac:dyDescent="0.25">
      <c r="A4974" t="str">
        <f t="shared" si="77"/>
        <v>32090 Vilar de Santos Ourense</v>
      </c>
      <c r="B4974" s="4" t="s">
        <v>10041</v>
      </c>
      <c r="C4974" s="4" t="s">
        <v>10042</v>
      </c>
      <c r="D4974" s="4" t="s">
        <v>9865</v>
      </c>
      <c r="E4974" s="4" t="s">
        <v>4347</v>
      </c>
      <c r="F4974" s="4">
        <v>-7.7943264829999999</v>
      </c>
      <c r="G4974" s="4">
        <v>42.087413660000003</v>
      </c>
    </row>
    <row r="4975" spans="1:7" x14ac:dyDescent="0.25">
      <c r="A4975" t="str">
        <f t="shared" si="77"/>
        <v>32091 Vilardevós Ourense</v>
      </c>
      <c r="B4975" s="4" t="s">
        <v>10043</v>
      </c>
      <c r="C4975" s="4" t="s">
        <v>10044</v>
      </c>
      <c r="D4975" s="4" t="s">
        <v>9865</v>
      </c>
      <c r="E4975" s="4" t="s">
        <v>4347</v>
      </c>
      <c r="F4975" s="4">
        <v>-7.3114194360000004</v>
      </c>
      <c r="G4975" s="4">
        <v>41.906034089999999</v>
      </c>
    </row>
    <row r="4976" spans="1:7" x14ac:dyDescent="0.25">
      <c r="A4976" t="str">
        <f t="shared" si="77"/>
        <v>32092 Vilariño de Conso Ourense</v>
      </c>
      <c r="B4976" s="4" t="s">
        <v>10045</v>
      </c>
      <c r="C4976" s="4" t="s">
        <v>10046</v>
      </c>
      <c r="D4976" s="4" t="s">
        <v>9865</v>
      </c>
      <c r="E4976" s="4" t="s">
        <v>4347</v>
      </c>
      <c r="F4976" s="4">
        <v>-7.1819420669999996</v>
      </c>
      <c r="G4976" s="4">
        <v>42.165918990000002</v>
      </c>
    </row>
    <row r="4977" spans="1:7" x14ac:dyDescent="0.25">
      <c r="A4977" t="str">
        <f t="shared" si="77"/>
        <v>33001 Allande Asturias</v>
      </c>
      <c r="B4977" s="4" t="s">
        <v>10047</v>
      </c>
      <c r="C4977" s="4" t="s">
        <v>10048</v>
      </c>
      <c r="D4977" s="4" t="s">
        <v>10049</v>
      </c>
      <c r="E4977" s="4" t="s">
        <v>10050</v>
      </c>
      <c r="F4977" s="4">
        <v>-6.6083830099999998</v>
      </c>
      <c r="G4977" s="4">
        <v>43.272293730000001</v>
      </c>
    </row>
    <row r="4978" spans="1:7" x14ac:dyDescent="0.25">
      <c r="A4978" t="str">
        <f t="shared" si="77"/>
        <v>33002 Aller Asturias</v>
      </c>
      <c r="B4978" s="4" t="s">
        <v>10051</v>
      </c>
      <c r="C4978" s="4" t="s">
        <v>10052</v>
      </c>
      <c r="D4978" s="4" t="s">
        <v>10049</v>
      </c>
      <c r="E4978" s="4" t="s">
        <v>10050</v>
      </c>
      <c r="F4978" s="4">
        <v>-5.62242</v>
      </c>
      <c r="G4978" s="4">
        <v>43.161048000000001</v>
      </c>
    </row>
    <row r="4979" spans="1:7" x14ac:dyDescent="0.25">
      <c r="A4979" t="str">
        <f t="shared" si="77"/>
        <v>33003 Amieva Asturias</v>
      </c>
      <c r="B4979" s="4" t="s">
        <v>10053</v>
      </c>
      <c r="C4979" s="4" t="s">
        <v>10054</v>
      </c>
      <c r="D4979" s="4" t="s">
        <v>10049</v>
      </c>
      <c r="E4979" s="4" t="s">
        <v>10050</v>
      </c>
      <c r="F4979" s="4">
        <v>-5.0725372799999997</v>
      </c>
      <c r="G4979" s="4">
        <v>43.245155240000003</v>
      </c>
    </row>
    <row r="4980" spans="1:7" x14ac:dyDescent="0.25">
      <c r="A4980" t="str">
        <f t="shared" si="77"/>
        <v>33004 Avilés Asturias</v>
      </c>
      <c r="B4980" s="4" t="s">
        <v>10055</v>
      </c>
      <c r="C4980" s="4" t="s">
        <v>10056</v>
      </c>
      <c r="D4980" s="4" t="s">
        <v>10049</v>
      </c>
      <c r="E4980" s="4" t="s">
        <v>10050</v>
      </c>
      <c r="F4980" s="4">
        <v>-5.9247895100000001</v>
      </c>
      <c r="G4980" s="4">
        <v>43.558577290000002</v>
      </c>
    </row>
    <row r="4981" spans="1:7" x14ac:dyDescent="0.25">
      <c r="A4981" t="str">
        <f t="shared" si="77"/>
        <v>33005 Belmonte de Miranda Asturias</v>
      </c>
      <c r="B4981" s="4" t="s">
        <v>10057</v>
      </c>
      <c r="C4981" s="4" t="s">
        <v>10058</v>
      </c>
      <c r="D4981" s="4" t="s">
        <v>10049</v>
      </c>
      <c r="E4981" s="4" t="s">
        <v>10050</v>
      </c>
      <c r="F4981" s="4">
        <v>-6.21778488</v>
      </c>
      <c r="G4981" s="4">
        <v>43.281886530000001</v>
      </c>
    </row>
    <row r="4982" spans="1:7" x14ac:dyDescent="0.25">
      <c r="A4982" t="str">
        <f t="shared" si="77"/>
        <v>33006 Bimenes Asturias</v>
      </c>
      <c r="B4982" s="4" t="s">
        <v>10059</v>
      </c>
      <c r="C4982" s="4" t="s">
        <v>10060</v>
      </c>
      <c r="D4982" s="4" t="s">
        <v>10049</v>
      </c>
      <c r="E4982" s="4" t="s">
        <v>10050</v>
      </c>
      <c r="F4982" s="4">
        <v>-5.5657616699999997</v>
      </c>
      <c r="G4982" s="4">
        <v>43.330201359999997</v>
      </c>
    </row>
    <row r="4983" spans="1:7" x14ac:dyDescent="0.25">
      <c r="A4983" t="str">
        <f t="shared" si="77"/>
        <v>33007 Boal Asturias</v>
      </c>
      <c r="B4983" s="4" t="s">
        <v>10061</v>
      </c>
      <c r="C4983" s="4" t="s">
        <v>10062</v>
      </c>
      <c r="D4983" s="4" t="s">
        <v>10049</v>
      </c>
      <c r="E4983" s="4" t="s">
        <v>10050</v>
      </c>
      <c r="F4983" s="4">
        <v>-6.8175988600000004</v>
      </c>
      <c r="G4983" s="4">
        <v>43.429002869999998</v>
      </c>
    </row>
    <row r="4984" spans="1:7" x14ac:dyDescent="0.25">
      <c r="A4984" t="str">
        <f t="shared" si="77"/>
        <v>33008 Cabrales Asturias</v>
      </c>
      <c r="B4984" s="4" t="s">
        <v>10063</v>
      </c>
      <c r="C4984" s="4" t="s">
        <v>10064</v>
      </c>
      <c r="D4984" s="4" t="s">
        <v>10049</v>
      </c>
      <c r="E4984" s="4" t="s">
        <v>10050</v>
      </c>
      <c r="F4984" s="4">
        <v>-4.8462842799999999</v>
      </c>
      <c r="G4984" s="4">
        <v>43.31678075</v>
      </c>
    </row>
    <row r="4985" spans="1:7" x14ac:dyDescent="0.25">
      <c r="A4985" t="str">
        <f t="shared" si="77"/>
        <v>33009 Cabranes Asturias</v>
      </c>
      <c r="B4985" s="4" t="s">
        <v>10065</v>
      </c>
      <c r="C4985" s="4" t="s">
        <v>10066</v>
      </c>
      <c r="D4985" s="4" t="s">
        <v>10049</v>
      </c>
      <c r="E4985" s="4" t="s">
        <v>10050</v>
      </c>
      <c r="F4985" s="4">
        <v>-5.4055445899999999</v>
      </c>
      <c r="G4985" s="4">
        <v>43.419648289999998</v>
      </c>
    </row>
    <row r="4986" spans="1:7" x14ac:dyDescent="0.25">
      <c r="A4986" t="str">
        <f t="shared" si="77"/>
        <v>33010 Candamo Asturias</v>
      </c>
      <c r="B4986" s="4" t="s">
        <v>10067</v>
      </c>
      <c r="C4986" s="4" t="s">
        <v>10068</v>
      </c>
      <c r="D4986" s="4" t="s">
        <v>10049</v>
      </c>
      <c r="E4986" s="4" t="s">
        <v>10050</v>
      </c>
      <c r="F4986" s="4">
        <v>-6.0591575999999998</v>
      </c>
      <c r="G4986" s="4">
        <v>43.436592709999999</v>
      </c>
    </row>
    <row r="4987" spans="1:7" x14ac:dyDescent="0.25">
      <c r="A4987" t="str">
        <f t="shared" si="77"/>
        <v>33011 Cangas del Narcea Asturias</v>
      </c>
      <c r="B4987" s="4" t="s">
        <v>10069</v>
      </c>
      <c r="C4987" s="4" t="s">
        <v>10070</v>
      </c>
      <c r="D4987" s="4" t="s">
        <v>10049</v>
      </c>
      <c r="E4987" s="4" t="s">
        <v>10050</v>
      </c>
      <c r="F4987" s="4">
        <v>-6.5520575299999999</v>
      </c>
      <c r="G4987" s="4">
        <v>43.177221400000001</v>
      </c>
    </row>
    <row r="4988" spans="1:7" x14ac:dyDescent="0.25">
      <c r="A4988" t="str">
        <f t="shared" si="77"/>
        <v>33012 Cangas de Onís Asturias</v>
      </c>
      <c r="B4988" s="4" t="s">
        <v>10071</v>
      </c>
      <c r="C4988" s="4" t="s">
        <v>10072</v>
      </c>
      <c r="D4988" s="4" t="s">
        <v>10049</v>
      </c>
      <c r="E4988" s="4" t="s">
        <v>10050</v>
      </c>
      <c r="F4988" s="4">
        <v>-5.1274978100000004</v>
      </c>
      <c r="G4988" s="4">
        <v>43.348390010000003</v>
      </c>
    </row>
    <row r="4989" spans="1:7" x14ac:dyDescent="0.25">
      <c r="A4989" t="str">
        <f t="shared" si="77"/>
        <v>33013 Caravia Asturias</v>
      </c>
      <c r="B4989" s="4" t="s">
        <v>10073</v>
      </c>
      <c r="C4989" s="4" t="s">
        <v>10074</v>
      </c>
      <c r="D4989" s="4" t="s">
        <v>10049</v>
      </c>
      <c r="E4989" s="4" t="s">
        <v>10050</v>
      </c>
      <c r="F4989" s="4">
        <v>-5.1880306010000004</v>
      </c>
      <c r="G4989" s="4">
        <v>43.461880829999998</v>
      </c>
    </row>
    <row r="4990" spans="1:7" x14ac:dyDescent="0.25">
      <c r="A4990" t="str">
        <f t="shared" si="77"/>
        <v>33014 Carreño Asturias</v>
      </c>
      <c r="B4990" s="4" t="s">
        <v>10075</v>
      </c>
      <c r="C4990" s="4" t="s">
        <v>10076</v>
      </c>
      <c r="D4990" s="4" t="s">
        <v>10049</v>
      </c>
      <c r="E4990" s="4" t="s">
        <v>10050</v>
      </c>
      <c r="F4990" s="4">
        <v>-5.7671805899999997</v>
      </c>
      <c r="G4990" s="4">
        <v>43.590198700000002</v>
      </c>
    </row>
    <row r="4991" spans="1:7" x14ac:dyDescent="0.25">
      <c r="A4991" t="str">
        <f t="shared" si="77"/>
        <v>33015 Caso Asturias</v>
      </c>
      <c r="B4991" s="4" t="s">
        <v>10077</v>
      </c>
      <c r="C4991" s="4" t="s">
        <v>10078</v>
      </c>
      <c r="D4991" s="4" t="s">
        <v>10049</v>
      </c>
      <c r="E4991" s="4" t="s">
        <v>10050</v>
      </c>
      <c r="F4991" s="4">
        <v>-5.3440188199999996</v>
      </c>
      <c r="G4991" s="4">
        <v>43.182356839999997</v>
      </c>
    </row>
    <row r="4992" spans="1:7" x14ac:dyDescent="0.25">
      <c r="A4992" t="str">
        <f t="shared" si="77"/>
        <v>33016 Castrillón Asturias</v>
      </c>
      <c r="B4992" s="4" t="s">
        <v>10079</v>
      </c>
      <c r="C4992" s="4" t="s">
        <v>10080</v>
      </c>
      <c r="D4992" s="4" t="s">
        <v>10049</v>
      </c>
      <c r="E4992" s="4" t="s">
        <v>10050</v>
      </c>
      <c r="F4992" s="4">
        <v>-5.9738993799999998</v>
      </c>
      <c r="G4992" s="4">
        <v>43.559983789999997</v>
      </c>
    </row>
    <row r="4993" spans="1:7" x14ac:dyDescent="0.25">
      <c r="A4993" t="str">
        <f t="shared" si="77"/>
        <v>33017 Castropol Asturias</v>
      </c>
      <c r="B4993" s="4" t="s">
        <v>10081</v>
      </c>
      <c r="C4993" s="4" t="s">
        <v>10082</v>
      </c>
      <c r="D4993" s="4" t="s">
        <v>10049</v>
      </c>
      <c r="E4993" s="4" t="s">
        <v>10050</v>
      </c>
      <c r="F4993" s="4">
        <v>-7.0300508900000001</v>
      </c>
      <c r="G4993" s="4">
        <v>43.52757398</v>
      </c>
    </row>
    <row r="4994" spans="1:7" x14ac:dyDescent="0.25">
      <c r="A4994" t="str">
        <f t="shared" si="77"/>
        <v>33018 Coaña Asturias</v>
      </c>
      <c r="B4994" s="4" t="s">
        <v>10083</v>
      </c>
      <c r="C4994" s="4" t="s">
        <v>10084</v>
      </c>
      <c r="D4994" s="4" t="s">
        <v>10049</v>
      </c>
      <c r="E4994" s="4" t="s">
        <v>10050</v>
      </c>
      <c r="F4994" s="4">
        <v>-6.7516615599999996</v>
      </c>
      <c r="G4994" s="4">
        <v>43.514705130000003</v>
      </c>
    </row>
    <row r="4995" spans="1:7" x14ac:dyDescent="0.25">
      <c r="A4995" t="str">
        <f t="shared" ref="A4995:A5058" si="78">CONCATENATE(B4995, " ",C4995, " ",D4995)</f>
        <v>33019 Colunga Asturias</v>
      </c>
      <c r="B4995" s="4" t="s">
        <v>10085</v>
      </c>
      <c r="C4995" s="4" t="s">
        <v>10086</v>
      </c>
      <c r="D4995" s="4" t="s">
        <v>10049</v>
      </c>
      <c r="E4995" s="4" t="s">
        <v>10050</v>
      </c>
      <c r="F4995" s="4">
        <v>-5.2703840299999998</v>
      </c>
      <c r="G4995" s="4">
        <v>43.485450329999999</v>
      </c>
    </row>
    <row r="4996" spans="1:7" x14ac:dyDescent="0.25">
      <c r="A4996" t="str">
        <f t="shared" si="78"/>
        <v>33020 Corvera de Asturias Asturias</v>
      </c>
      <c r="B4996" s="4" t="s">
        <v>10087</v>
      </c>
      <c r="C4996" s="4" t="s">
        <v>10088</v>
      </c>
      <c r="D4996" s="4" t="s">
        <v>10049</v>
      </c>
      <c r="E4996" s="4" t="s">
        <v>10050</v>
      </c>
      <c r="F4996" s="4">
        <v>-5.8701221500000003</v>
      </c>
      <c r="G4996" s="4">
        <v>43.521958499999997</v>
      </c>
    </row>
    <row r="4997" spans="1:7" x14ac:dyDescent="0.25">
      <c r="A4997" t="str">
        <f t="shared" si="78"/>
        <v>33021 Cudillero Asturias</v>
      </c>
      <c r="B4997" s="4" t="s">
        <v>10089</v>
      </c>
      <c r="C4997" s="4" t="s">
        <v>10090</v>
      </c>
      <c r="D4997" s="4" t="s">
        <v>10049</v>
      </c>
      <c r="E4997" s="4" t="s">
        <v>10050</v>
      </c>
      <c r="F4997" s="4">
        <v>-6.1454320600000001</v>
      </c>
      <c r="G4997" s="4">
        <v>43.5629171</v>
      </c>
    </row>
    <row r="4998" spans="1:7" x14ac:dyDescent="0.25">
      <c r="A4998" t="str">
        <f t="shared" si="78"/>
        <v>33022 Degaña Asturias</v>
      </c>
      <c r="B4998" s="4" t="s">
        <v>10091</v>
      </c>
      <c r="C4998" s="4" t="s">
        <v>10092</v>
      </c>
      <c r="D4998" s="4" t="s">
        <v>10049</v>
      </c>
      <c r="E4998" s="4" t="s">
        <v>10050</v>
      </c>
      <c r="F4998" s="4">
        <v>-6.5711119099999999</v>
      </c>
      <c r="G4998" s="4">
        <v>42.94070799</v>
      </c>
    </row>
    <row r="4999" spans="1:7" x14ac:dyDescent="0.25">
      <c r="A4999" t="str">
        <f t="shared" si="78"/>
        <v>33023 Franco, El Asturias</v>
      </c>
      <c r="B4999" s="4" t="s">
        <v>10093</v>
      </c>
      <c r="C4999" s="4" t="s">
        <v>10094</v>
      </c>
      <c r="D4999" s="4" t="s">
        <v>10049</v>
      </c>
      <c r="E4999" s="4" t="s">
        <v>10050</v>
      </c>
      <c r="F4999" s="4">
        <v>-6.8292321600000001</v>
      </c>
      <c r="G4999" s="4">
        <v>43.551697779999998</v>
      </c>
    </row>
    <row r="5000" spans="1:7" x14ac:dyDescent="0.25">
      <c r="A5000" t="str">
        <f t="shared" si="78"/>
        <v>33024 Gijón Asturias</v>
      </c>
      <c r="B5000" s="4" t="s">
        <v>10095</v>
      </c>
      <c r="C5000" s="4" t="s">
        <v>10096</v>
      </c>
      <c r="D5000" s="4" t="s">
        <v>10049</v>
      </c>
      <c r="E5000" s="4" t="s">
        <v>10050</v>
      </c>
      <c r="F5000" s="4">
        <v>-5.6594932299999998</v>
      </c>
      <c r="G5000" s="4">
        <v>43.53920222</v>
      </c>
    </row>
    <row r="5001" spans="1:7" x14ac:dyDescent="0.25">
      <c r="A5001" t="str">
        <f t="shared" si="78"/>
        <v>33025 Gozón Asturias</v>
      </c>
      <c r="B5001" s="4" t="s">
        <v>10097</v>
      </c>
      <c r="C5001" s="4" t="s">
        <v>10098</v>
      </c>
      <c r="D5001" s="4" t="s">
        <v>10049</v>
      </c>
      <c r="E5001" s="4" t="s">
        <v>10050</v>
      </c>
      <c r="F5001" s="4">
        <v>-5.7881311499999999</v>
      </c>
      <c r="G5001" s="4">
        <v>43.61654729</v>
      </c>
    </row>
    <row r="5002" spans="1:7" x14ac:dyDescent="0.25">
      <c r="A5002" t="str">
        <f t="shared" si="78"/>
        <v>33026 Grado Asturias</v>
      </c>
      <c r="B5002" s="4" t="s">
        <v>10099</v>
      </c>
      <c r="C5002" s="4" t="s">
        <v>10100</v>
      </c>
      <c r="D5002" s="4" t="s">
        <v>10049</v>
      </c>
      <c r="E5002" s="4" t="s">
        <v>10050</v>
      </c>
      <c r="F5002" s="4">
        <v>-6.0699045199999997</v>
      </c>
      <c r="G5002" s="4">
        <v>43.38929203</v>
      </c>
    </row>
    <row r="5003" spans="1:7" x14ac:dyDescent="0.25">
      <c r="A5003" t="str">
        <f t="shared" si="78"/>
        <v>33027 Grandas de Salime Asturias</v>
      </c>
      <c r="B5003" s="4" t="s">
        <v>10101</v>
      </c>
      <c r="C5003" s="4" t="s">
        <v>10102</v>
      </c>
      <c r="D5003" s="4" t="s">
        <v>10049</v>
      </c>
      <c r="E5003" s="4" t="s">
        <v>10050</v>
      </c>
      <c r="F5003" s="4">
        <v>-6.8763897299999996</v>
      </c>
      <c r="G5003" s="4">
        <v>43.217733950000003</v>
      </c>
    </row>
    <row r="5004" spans="1:7" x14ac:dyDescent="0.25">
      <c r="A5004" t="str">
        <f t="shared" si="78"/>
        <v>33028 Ibias Asturias</v>
      </c>
      <c r="B5004" s="4" t="s">
        <v>10103</v>
      </c>
      <c r="C5004" s="4" t="s">
        <v>10104</v>
      </c>
      <c r="D5004" s="4" t="s">
        <v>10049</v>
      </c>
      <c r="E5004" s="4" t="s">
        <v>10050</v>
      </c>
      <c r="F5004" s="4">
        <v>-6.8729393200000004</v>
      </c>
      <c r="G5004" s="4">
        <v>43.037639409999997</v>
      </c>
    </row>
    <row r="5005" spans="1:7" x14ac:dyDescent="0.25">
      <c r="A5005" t="str">
        <f t="shared" si="78"/>
        <v>33029 Illano Asturias</v>
      </c>
      <c r="B5005" s="4" t="s">
        <v>10105</v>
      </c>
      <c r="C5005" s="4" t="s">
        <v>10106</v>
      </c>
      <c r="D5005" s="4" t="s">
        <v>10049</v>
      </c>
      <c r="E5005" s="4" t="s">
        <v>10050</v>
      </c>
      <c r="F5005" s="4">
        <v>-6.865397808</v>
      </c>
      <c r="G5005" s="4">
        <v>43.332940620000002</v>
      </c>
    </row>
    <row r="5006" spans="1:7" x14ac:dyDescent="0.25">
      <c r="A5006" t="str">
        <f t="shared" si="78"/>
        <v>33030 Illas Asturias</v>
      </c>
      <c r="B5006" s="4" t="s">
        <v>10107</v>
      </c>
      <c r="C5006" s="4" t="s">
        <v>10108</v>
      </c>
      <c r="D5006" s="4" t="s">
        <v>10049</v>
      </c>
      <c r="E5006" s="4" t="s">
        <v>10050</v>
      </c>
      <c r="F5006" s="4">
        <v>-5.9687393899999996</v>
      </c>
      <c r="G5006" s="4">
        <v>43.495627210000002</v>
      </c>
    </row>
    <row r="5007" spans="1:7" x14ac:dyDescent="0.25">
      <c r="A5007" t="str">
        <f t="shared" si="78"/>
        <v>33031 Langreo Asturias</v>
      </c>
      <c r="B5007" s="4" t="s">
        <v>10109</v>
      </c>
      <c r="C5007" s="4" t="s">
        <v>10110</v>
      </c>
      <c r="D5007" s="4" t="s">
        <v>10049</v>
      </c>
      <c r="E5007" s="4" t="s">
        <v>10050</v>
      </c>
      <c r="F5007" s="4">
        <v>-5.6833738199999999</v>
      </c>
      <c r="G5007" s="4">
        <v>43.294734609999999</v>
      </c>
    </row>
    <row r="5008" spans="1:7" x14ac:dyDescent="0.25">
      <c r="A5008" t="str">
        <f t="shared" si="78"/>
        <v>33032 Laviana Asturias</v>
      </c>
      <c r="B5008" s="4" t="s">
        <v>10111</v>
      </c>
      <c r="C5008" s="4" t="s">
        <v>10112</v>
      </c>
      <c r="D5008" s="4" t="s">
        <v>10049</v>
      </c>
      <c r="E5008" s="4" t="s">
        <v>10050</v>
      </c>
      <c r="F5008" s="4">
        <v>-5.5639368300000003</v>
      </c>
      <c r="G5008" s="4">
        <v>43.247123270000003</v>
      </c>
    </row>
    <row r="5009" spans="1:7" x14ac:dyDescent="0.25">
      <c r="A5009" t="str">
        <f t="shared" si="78"/>
        <v>33033 Lena Asturias</v>
      </c>
      <c r="B5009" s="4" t="s">
        <v>10113</v>
      </c>
      <c r="C5009" s="4" t="s">
        <v>10114</v>
      </c>
      <c r="D5009" s="4" t="s">
        <v>10049</v>
      </c>
      <c r="E5009" s="4" t="s">
        <v>10050</v>
      </c>
      <c r="F5009" s="4">
        <v>-5.8296059099999997</v>
      </c>
      <c r="G5009" s="4">
        <v>43.159279130000002</v>
      </c>
    </row>
    <row r="5010" spans="1:7" x14ac:dyDescent="0.25">
      <c r="A5010" t="str">
        <f t="shared" si="78"/>
        <v>33034 Valdés Asturias</v>
      </c>
      <c r="B5010" s="4" t="s">
        <v>10115</v>
      </c>
      <c r="C5010" s="4" t="s">
        <v>10116</v>
      </c>
      <c r="D5010" s="4" t="s">
        <v>10049</v>
      </c>
      <c r="E5010" s="4" t="s">
        <v>10050</v>
      </c>
      <c r="F5010" s="4">
        <v>-6.5351217799999999</v>
      </c>
      <c r="G5010" s="4">
        <v>43.544527610000003</v>
      </c>
    </row>
    <row r="5011" spans="1:7" x14ac:dyDescent="0.25">
      <c r="A5011" t="str">
        <f t="shared" si="78"/>
        <v>33035 Llanera Asturias</v>
      </c>
      <c r="B5011" s="4" t="s">
        <v>10117</v>
      </c>
      <c r="C5011" s="4" t="s">
        <v>10118</v>
      </c>
      <c r="D5011" s="4" t="s">
        <v>10049</v>
      </c>
      <c r="E5011" s="4" t="s">
        <v>10050</v>
      </c>
      <c r="F5011" s="4">
        <v>-5.8516748400000003</v>
      </c>
      <c r="G5011" s="4">
        <v>43.441349289999998</v>
      </c>
    </row>
    <row r="5012" spans="1:7" x14ac:dyDescent="0.25">
      <c r="A5012" t="str">
        <f t="shared" si="78"/>
        <v>33036 Llanes Asturias</v>
      </c>
      <c r="B5012" s="4" t="s">
        <v>10119</v>
      </c>
      <c r="C5012" s="4" t="s">
        <v>10120</v>
      </c>
      <c r="D5012" s="4" t="s">
        <v>10049</v>
      </c>
      <c r="E5012" s="4" t="s">
        <v>10050</v>
      </c>
      <c r="F5012" s="4">
        <v>-4.7545032300000001</v>
      </c>
      <c r="G5012" s="4">
        <v>43.422369860000003</v>
      </c>
    </row>
    <row r="5013" spans="1:7" x14ac:dyDescent="0.25">
      <c r="A5013" t="str">
        <f t="shared" si="78"/>
        <v>33037 Mieres Asturias</v>
      </c>
      <c r="B5013" s="4" t="s">
        <v>10121</v>
      </c>
      <c r="C5013" s="4" t="s">
        <v>5203</v>
      </c>
      <c r="D5013" s="4" t="s">
        <v>10049</v>
      </c>
      <c r="E5013" s="4" t="s">
        <v>10050</v>
      </c>
      <c r="F5013" s="4">
        <v>-5.7779977999999996</v>
      </c>
      <c r="G5013" s="4">
        <v>43.253630010000002</v>
      </c>
    </row>
    <row r="5014" spans="1:7" x14ac:dyDescent="0.25">
      <c r="A5014" t="str">
        <f t="shared" si="78"/>
        <v>33038 Morcín Asturias</v>
      </c>
      <c r="B5014" s="4" t="s">
        <v>10122</v>
      </c>
      <c r="C5014" s="4" t="s">
        <v>10123</v>
      </c>
      <c r="D5014" s="4" t="s">
        <v>10049</v>
      </c>
      <c r="E5014" s="4" t="s">
        <v>10050</v>
      </c>
      <c r="F5014" s="4">
        <v>-5.8929282299999999</v>
      </c>
      <c r="G5014" s="4">
        <v>43.282418900000003</v>
      </c>
    </row>
    <row r="5015" spans="1:7" x14ac:dyDescent="0.25">
      <c r="A5015" t="str">
        <f t="shared" si="78"/>
        <v>33039 Muros de Nalón Asturias</v>
      </c>
      <c r="B5015" s="4" t="s">
        <v>10124</v>
      </c>
      <c r="C5015" s="4" t="s">
        <v>10125</v>
      </c>
      <c r="D5015" s="4" t="s">
        <v>10049</v>
      </c>
      <c r="E5015" s="4" t="s">
        <v>10050</v>
      </c>
      <c r="F5015" s="4">
        <v>-6.1046881600000003</v>
      </c>
      <c r="G5015" s="4">
        <v>43.542155440000002</v>
      </c>
    </row>
    <row r="5016" spans="1:7" x14ac:dyDescent="0.25">
      <c r="A5016" t="str">
        <f t="shared" si="78"/>
        <v>33040 Nava Asturias</v>
      </c>
      <c r="B5016" s="4" t="s">
        <v>10126</v>
      </c>
      <c r="C5016" s="4" t="s">
        <v>10127</v>
      </c>
      <c r="D5016" s="4" t="s">
        <v>10049</v>
      </c>
      <c r="E5016" s="4" t="s">
        <v>10050</v>
      </c>
      <c r="F5016" s="4">
        <v>-5.5056051200000002</v>
      </c>
      <c r="G5016" s="4">
        <v>43.358341289999998</v>
      </c>
    </row>
    <row r="5017" spans="1:7" x14ac:dyDescent="0.25">
      <c r="A5017" t="str">
        <f t="shared" si="78"/>
        <v>33041 Navia Asturias</v>
      </c>
      <c r="B5017" s="4" t="s">
        <v>10128</v>
      </c>
      <c r="C5017" s="4" t="s">
        <v>10129</v>
      </c>
      <c r="D5017" s="4" t="s">
        <v>10049</v>
      </c>
      <c r="E5017" s="4" t="s">
        <v>10050</v>
      </c>
      <c r="F5017" s="4">
        <v>-6.72264777</v>
      </c>
      <c r="G5017" s="4">
        <v>43.539063089999999</v>
      </c>
    </row>
    <row r="5018" spans="1:7" x14ac:dyDescent="0.25">
      <c r="A5018" t="str">
        <f t="shared" si="78"/>
        <v>33042 Noreña Asturias</v>
      </c>
      <c r="B5018" s="4" t="s">
        <v>10130</v>
      </c>
      <c r="C5018" s="4" t="s">
        <v>10131</v>
      </c>
      <c r="D5018" s="4" t="s">
        <v>10049</v>
      </c>
      <c r="E5018" s="4" t="s">
        <v>10050</v>
      </c>
      <c r="F5018" s="4">
        <v>-5.7075657800000004</v>
      </c>
      <c r="G5018" s="4">
        <v>43.394172259999998</v>
      </c>
    </row>
    <row r="5019" spans="1:7" x14ac:dyDescent="0.25">
      <c r="A5019" t="str">
        <f t="shared" si="78"/>
        <v>33043 Onís Asturias</v>
      </c>
      <c r="B5019" s="4" t="s">
        <v>10132</v>
      </c>
      <c r="C5019" s="4" t="s">
        <v>10133</v>
      </c>
      <c r="D5019" s="4" t="s">
        <v>10049</v>
      </c>
      <c r="E5019" s="4" t="s">
        <v>10050</v>
      </c>
      <c r="F5019" s="4">
        <v>-4.9674661880000004</v>
      </c>
      <c r="G5019" s="4">
        <v>43.335784390000001</v>
      </c>
    </row>
    <row r="5020" spans="1:7" x14ac:dyDescent="0.25">
      <c r="A5020" t="str">
        <f t="shared" si="78"/>
        <v>33044 Oviedo Asturias</v>
      </c>
      <c r="B5020" s="4" t="s">
        <v>10134</v>
      </c>
      <c r="C5020" s="4" t="s">
        <v>10135</v>
      </c>
      <c r="D5020" s="4" t="s">
        <v>10049</v>
      </c>
      <c r="E5020" s="4" t="s">
        <v>10050</v>
      </c>
      <c r="F5020" s="4">
        <v>-5.8437220600000002</v>
      </c>
      <c r="G5020" s="4">
        <v>43.362321649999998</v>
      </c>
    </row>
    <row r="5021" spans="1:7" x14ac:dyDescent="0.25">
      <c r="A5021" t="str">
        <f t="shared" si="78"/>
        <v>33045 Parres Asturias</v>
      </c>
      <c r="B5021" s="4" t="s">
        <v>10136</v>
      </c>
      <c r="C5021" s="4" t="s">
        <v>10137</v>
      </c>
      <c r="D5021" s="4" t="s">
        <v>10049</v>
      </c>
      <c r="E5021" s="4" t="s">
        <v>10050</v>
      </c>
      <c r="F5021" s="4">
        <v>-5.1908641500000003</v>
      </c>
      <c r="G5021" s="4">
        <v>43.386010980000002</v>
      </c>
    </row>
    <row r="5022" spans="1:7" x14ac:dyDescent="0.25">
      <c r="A5022" t="str">
        <f t="shared" si="78"/>
        <v>33046 Peñamellera Alta Asturias</v>
      </c>
      <c r="B5022" s="4" t="s">
        <v>10138</v>
      </c>
      <c r="C5022" s="4" t="s">
        <v>10139</v>
      </c>
      <c r="D5022" s="4" t="s">
        <v>10049</v>
      </c>
      <c r="E5022" s="4" t="s">
        <v>10050</v>
      </c>
      <c r="F5022" s="4">
        <v>-4.7034501999999998</v>
      </c>
      <c r="G5022" s="4">
        <v>43.332566909999997</v>
      </c>
    </row>
    <row r="5023" spans="1:7" x14ac:dyDescent="0.25">
      <c r="A5023" t="str">
        <f t="shared" si="78"/>
        <v>33047 Peñamellera Baja Asturias</v>
      </c>
      <c r="B5023" s="4" t="s">
        <v>10140</v>
      </c>
      <c r="C5023" s="4" t="s">
        <v>10141</v>
      </c>
      <c r="D5023" s="4" t="s">
        <v>10049</v>
      </c>
      <c r="E5023" s="4" t="s">
        <v>10050</v>
      </c>
      <c r="F5023" s="4">
        <v>-4.5839912399999996</v>
      </c>
      <c r="G5023" s="4">
        <v>43.323424109999998</v>
      </c>
    </row>
    <row r="5024" spans="1:7" x14ac:dyDescent="0.25">
      <c r="A5024" t="str">
        <f t="shared" si="78"/>
        <v>33048 Pesoz Asturias</v>
      </c>
      <c r="B5024" s="4" t="s">
        <v>10142</v>
      </c>
      <c r="C5024" s="4" t="s">
        <v>10143</v>
      </c>
      <c r="D5024" s="4" t="s">
        <v>10049</v>
      </c>
      <c r="E5024" s="4" t="s">
        <v>10050</v>
      </c>
      <c r="F5024" s="4">
        <v>-6.8753854499999996</v>
      </c>
      <c r="G5024" s="4">
        <v>43.256929790000001</v>
      </c>
    </row>
    <row r="5025" spans="1:7" x14ac:dyDescent="0.25">
      <c r="A5025" t="str">
        <f t="shared" si="78"/>
        <v>33049 Piloña Asturias</v>
      </c>
      <c r="B5025" s="4" t="s">
        <v>10144</v>
      </c>
      <c r="C5025" s="4" t="s">
        <v>10145</v>
      </c>
      <c r="D5025" s="4" t="s">
        <v>10049</v>
      </c>
      <c r="E5025" s="4" t="s">
        <v>10050</v>
      </c>
      <c r="F5025" s="4">
        <v>-5.3647171499999997</v>
      </c>
      <c r="G5025" s="4">
        <v>43.347853919999999</v>
      </c>
    </row>
    <row r="5026" spans="1:7" x14ac:dyDescent="0.25">
      <c r="A5026" t="str">
        <f t="shared" si="78"/>
        <v>33050 Ponga Asturias</v>
      </c>
      <c r="B5026" s="4" t="s">
        <v>10146</v>
      </c>
      <c r="C5026" s="4" t="s">
        <v>10147</v>
      </c>
      <c r="D5026" s="4" t="s">
        <v>10049</v>
      </c>
      <c r="E5026" s="4" t="s">
        <v>10050</v>
      </c>
      <c r="F5026" s="4">
        <v>-5.1648398000000002</v>
      </c>
      <c r="G5026" s="4">
        <v>43.191444539999999</v>
      </c>
    </row>
    <row r="5027" spans="1:7" x14ac:dyDescent="0.25">
      <c r="A5027" t="str">
        <f t="shared" si="78"/>
        <v>33051 Pravia Asturias</v>
      </c>
      <c r="B5027" s="4" t="s">
        <v>10148</v>
      </c>
      <c r="C5027" s="4" t="s">
        <v>10149</v>
      </c>
      <c r="D5027" s="4" t="s">
        <v>10049</v>
      </c>
      <c r="E5027" s="4" t="s">
        <v>10050</v>
      </c>
      <c r="F5027" s="4">
        <v>-6.1118249699999998</v>
      </c>
      <c r="G5027" s="4">
        <v>43.489123509999999</v>
      </c>
    </row>
    <row r="5028" spans="1:7" x14ac:dyDescent="0.25">
      <c r="A5028" t="str">
        <f t="shared" si="78"/>
        <v>33052 Proaza Asturias</v>
      </c>
      <c r="B5028" s="4" t="s">
        <v>10150</v>
      </c>
      <c r="C5028" s="4" t="s">
        <v>10151</v>
      </c>
      <c r="D5028" s="4" t="s">
        <v>10049</v>
      </c>
      <c r="E5028" s="4" t="s">
        <v>10050</v>
      </c>
      <c r="F5028" s="4">
        <v>-6.0149053700000001</v>
      </c>
      <c r="G5028" s="4">
        <v>43.253069689999997</v>
      </c>
    </row>
    <row r="5029" spans="1:7" x14ac:dyDescent="0.25">
      <c r="A5029" t="str">
        <f t="shared" si="78"/>
        <v>33053 Quirós Asturias</v>
      </c>
      <c r="B5029" s="4" t="s">
        <v>10152</v>
      </c>
      <c r="C5029" s="4" t="s">
        <v>10153</v>
      </c>
      <c r="D5029" s="4" t="s">
        <v>10049</v>
      </c>
      <c r="E5029" s="4" t="s">
        <v>10050</v>
      </c>
      <c r="F5029" s="4">
        <v>-5.9727573999999999</v>
      </c>
      <c r="G5029" s="4">
        <v>43.157914949999999</v>
      </c>
    </row>
    <row r="5030" spans="1:7" x14ac:dyDescent="0.25">
      <c r="A5030" t="str">
        <f t="shared" si="78"/>
        <v>33054 Regueras, Las Asturias</v>
      </c>
      <c r="B5030" s="4" t="s">
        <v>10154</v>
      </c>
      <c r="C5030" s="4" t="s">
        <v>10155</v>
      </c>
      <c r="D5030" s="4" t="s">
        <v>10049</v>
      </c>
      <c r="E5030" s="4" t="s">
        <v>10050</v>
      </c>
      <c r="F5030" s="4">
        <v>-5.96790968</v>
      </c>
      <c r="G5030" s="4">
        <v>43.41444834</v>
      </c>
    </row>
    <row r="5031" spans="1:7" x14ac:dyDescent="0.25">
      <c r="A5031" t="str">
        <f t="shared" si="78"/>
        <v>33055 Ribadedeva Asturias</v>
      </c>
      <c r="B5031" s="4" t="s">
        <v>10156</v>
      </c>
      <c r="C5031" s="4" t="s">
        <v>10157</v>
      </c>
      <c r="D5031" s="4" t="s">
        <v>10049</v>
      </c>
      <c r="E5031" s="4" t="s">
        <v>10050</v>
      </c>
      <c r="F5031" s="4">
        <v>-4.5397402800000002</v>
      </c>
      <c r="G5031" s="4">
        <v>43.374741149999998</v>
      </c>
    </row>
    <row r="5032" spans="1:7" x14ac:dyDescent="0.25">
      <c r="A5032" t="str">
        <f t="shared" si="78"/>
        <v>33056 Ribadesella Asturias</v>
      </c>
      <c r="B5032" s="4" t="s">
        <v>10158</v>
      </c>
      <c r="C5032" s="4" t="s">
        <v>10159</v>
      </c>
      <c r="D5032" s="4" t="s">
        <v>10049</v>
      </c>
      <c r="E5032" s="4" t="s">
        <v>10050</v>
      </c>
      <c r="F5032" s="4">
        <v>-5.0575188100000004</v>
      </c>
      <c r="G5032" s="4">
        <v>43.461989350000003</v>
      </c>
    </row>
    <row r="5033" spans="1:7" x14ac:dyDescent="0.25">
      <c r="A5033" t="str">
        <f t="shared" si="78"/>
        <v>33057 Ribera de Arriba Asturias</v>
      </c>
      <c r="B5033" s="4" t="s">
        <v>10160</v>
      </c>
      <c r="C5033" s="4" t="s">
        <v>10161</v>
      </c>
      <c r="D5033" s="4" t="s">
        <v>10049</v>
      </c>
      <c r="E5033" s="4" t="s">
        <v>10050</v>
      </c>
      <c r="F5033" s="4">
        <v>-5.8758087400000001</v>
      </c>
      <c r="G5033" s="4">
        <v>43.309583830000001</v>
      </c>
    </row>
    <row r="5034" spans="1:7" x14ac:dyDescent="0.25">
      <c r="A5034" t="str">
        <f t="shared" si="78"/>
        <v>33058 Riosa Asturias</v>
      </c>
      <c r="B5034" s="4" t="s">
        <v>10162</v>
      </c>
      <c r="C5034" s="4" t="s">
        <v>10163</v>
      </c>
      <c r="D5034" s="4" t="s">
        <v>10049</v>
      </c>
      <c r="E5034" s="4" t="s">
        <v>10050</v>
      </c>
      <c r="F5034" s="4">
        <v>-5.8817180200000001</v>
      </c>
      <c r="G5034" s="4">
        <v>43.230325569999998</v>
      </c>
    </row>
    <row r="5035" spans="1:7" x14ac:dyDescent="0.25">
      <c r="A5035" t="str">
        <f t="shared" si="78"/>
        <v>33059 Salas Asturias</v>
      </c>
      <c r="B5035" s="4" t="s">
        <v>10164</v>
      </c>
      <c r="C5035" s="4" t="s">
        <v>10165</v>
      </c>
      <c r="D5035" s="4" t="s">
        <v>10049</v>
      </c>
      <c r="E5035" s="4" t="s">
        <v>10050</v>
      </c>
      <c r="F5035" s="4">
        <v>-6.2607900000000001</v>
      </c>
      <c r="G5035" s="4">
        <v>43.408969999999997</v>
      </c>
    </row>
    <row r="5036" spans="1:7" x14ac:dyDescent="0.25">
      <c r="A5036" t="str">
        <f t="shared" si="78"/>
        <v>33060 San Martín del Rey Aurelio Asturias</v>
      </c>
      <c r="B5036" s="4" t="s">
        <v>10166</v>
      </c>
      <c r="C5036" s="4" t="s">
        <v>10167</v>
      </c>
      <c r="D5036" s="4" t="s">
        <v>10049</v>
      </c>
      <c r="E5036" s="4" t="s">
        <v>10050</v>
      </c>
      <c r="F5036" s="4">
        <v>-5.6030690200000004</v>
      </c>
      <c r="G5036" s="4">
        <v>43.274954469999997</v>
      </c>
    </row>
    <row r="5037" spans="1:7" x14ac:dyDescent="0.25">
      <c r="A5037" t="str">
        <f t="shared" si="78"/>
        <v>33061 San Martín de Oscos Asturias</v>
      </c>
      <c r="B5037" s="4" t="s">
        <v>10168</v>
      </c>
      <c r="C5037" s="4" t="s">
        <v>10169</v>
      </c>
      <c r="D5037" s="4" t="s">
        <v>10049</v>
      </c>
      <c r="E5037" s="4" t="s">
        <v>10050</v>
      </c>
      <c r="F5037" s="4">
        <v>-6.9617879900000004</v>
      </c>
      <c r="G5037" s="4">
        <v>43.264571349999997</v>
      </c>
    </row>
    <row r="5038" spans="1:7" x14ac:dyDescent="0.25">
      <c r="A5038" t="str">
        <f t="shared" si="78"/>
        <v>33062 Santa Eulalia de Oscos Asturias</v>
      </c>
      <c r="B5038" s="4" t="s">
        <v>10170</v>
      </c>
      <c r="C5038" s="4" t="s">
        <v>10171</v>
      </c>
      <c r="D5038" s="4" t="s">
        <v>10049</v>
      </c>
      <c r="E5038" s="4" t="s">
        <v>10050</v>
      </c>
      <c r="F5038" s="4">
        <v>-7.0203996100000001</v>
      </c>
      <c r="G5038" s="4">
        <v>43.258910489999998</v>
      </c>
    </row>
    <row r="5039" spans="1:7" x14ac:dyDescent="0.25">
      <c r="A5039" t="str">
        <f t="shared" si="78"/>
        <v>33063 San Tirso de Abres Asturias</v>
      </c>
      <c r="B5039" s="4" t="s">
        <v>10172</v>
      </c>
      <c r="C5039" s="4" t="s">
        <v>10173</v>
      </c>
      <c r="D5039" s="4" t="s">
        <v>10049</v>
      </c>
      <c r="E5039" s="4" t="s">
        <v>10050</v>
      </c>
      <c r="F5039" s="4">
        <v>-7.1428706499999999</v>
      </c>
      <c r="G5039" s="4">
        <v>43.408905840000003</v>
      </c>
    </row>
    <row r="5040" spans="1:7" x14ac:dyDescent="0.25">
      <c r="A5040" t="str">
        <f t="shared" si="78"/>
        <v>33064 Santo Adriano Asturias</v>
      </c>
      <c r="B5040" s="4" t="s">
        <v>10174</v>
      </c>
      <c r="C5040" s="4" t="s">
        <v>10175</v>
      </c>
      <c r="D5040" s="4" t="s">
        <v>10049</v>
      </c>
      <c r="E5040" s="4" t="s">
        <v>10050</v>
      </c>
      <c r="F5040" s="4">
        <v>-6.0012686799999999</v>
      </c>
      <c r="G5040" s="4">
        <v>43.270801280000001</v>
      </c>
    </row>
    <row r="5041" spans="1:7" x14ac:dyDescent="0.25">
      <c r="A5041" t="str">
        <f t="shared" si="78"/>
        <v>33065 Sariego Asturias</v>
      </c>
      <c r="B5041" s="4" t="s">
        <v>10176</v>
      </c>
      <c r="C5041" s="4" t="s">
        <v>10177</v>
      </c>
      <c r="D5041" s="4" t="s">
        <v>10049</v>
      </c>
      <c r="E5041" s="4" t="s">
        <v>10050</v>
      </c>
      <c r="F5041" s="4">
        <v>-5.5583413400000001</v>
      </c>
      <c r="G5041" s="4">
        <v>43.409847280000001</v>
      </c>
    </row>
    <row r="5042" spans="1:7" x14ac:dyDescent="0.25">
      <c r="A5042" t="str">
        <f t="shared" si="78"/>
        <v>33066 Siero Asturias</v>
      </c>
      <c r="B5042" s="4" t="s">
        <v>10178</v>
      </c>
      <c r="C5042" s="4" t="s">
        <v>10179</v>
      </c>
      <c r="D5042" s="4" t="s">
        <v>10049</v>
      </c>
      <c r="E5042" s="4" t="s">
        <v>10050</v>
      </c>
      <c r="F5042" s="4">
        <v>-5.6632148600000001</v>
      </c>
      <c r="G5042" s="4">
        <v>43.394746470000001</v>
      </c>
    </row>
    <row r="5043" spans="1:7" x14ac:dyDescent="0.25">
      <c r="A5043" t="str">
        <f t="shared" si="78"/>
        <v>33067 Sobrescobio Asturias</v>
      </c>
      <c r="B5043" s="4" t="s">
        <v>10180</v>
      </c>
      <c r="C5043" s="4" t="s">
        <v>10181</v>
      </c>
      <c r="D5043" s="4" t="s">
        <v>10049</v>
      </c>
      <c r="E5043" s="4" t="s">
        <v>10050</v>
      </c>
      <c r="F5043" s="4">
        <v>-5.45408413</v>
      </c>
      <c r="G5043" s="4">
        <v>43.221359939999999</v>
      </c>
    </row>
    <row r="5044" spans="1:7" x14ac:dyDescent="0.25">
      <c r="A5044" t="str">
        <f t="shared" si="78"/>
        <v>33068 Somiedo Asturias</v>
      </c>
      <c r="B5044" s="4" t="s">
        <v>10182</v>
      </c>
      <c r="C5044" s="4" t="s">
        <v>10183</v>
      </c>
      <c r="D5044" s="4" t="s">
        <v>10049</v>
      </c>
      <c r="E5044" s="4" t="s">
        <v>10050</v>
      </c>
      <c r="F5044" s="4">
        <v>-6.2556302549999998</v>
      </c>
      <c r="G5044" s="4">
        <v>43.092680590000001</v>
      </c>
    </row>
    <row r="5045" spans="1:7" x14ac:dyDescent="0.25">
      <c r="A5045" t="str">
        <f t="shared" si="78"/>
        <v>33069 Soto del Barco Asturias</v>
      </c>
      <c r="B5045" s="4" t="s">
        <v>10184</v>
      </c>
      <c r="C5045" s="4" t="s">
        <v>10185</v>
      </c>
      <c r="D5045" s="4" t="s">
        <v>10049</v>
      </c>
      <c r="E5045" s="4" t="s">
        <v>10050</v>
      </c>
      <c r="F5045" s="4">
        <v>-6.0716084300000004</v>
      </c>
      <c r="G5045" s="4">
        <v>43.532848639999997</v>
      </c>
    </row>
    <row r="5046" spans="1:7" x14ac:dyDescent="0.25">
      <c r="A5046" t="str">
        <f t="shared" si="78"/>
        <v>33070 Tapia de Casariego Asturias</v>
      </c>
      <c r="B5046" s="4" t="s">
        <v>10186</v>
      </c>
      <c r="C5046" s="4" t="s">
        <v>10187</v>
      </c>
      <c r="D5046" s="4" t="s">
        <v>10049</v>
      </c>
      <c r="E5046" s="4" t="s">
        <v>10050</v>
      </c>
      <c r="F5046" s="4">
        <v>-6.9433511330000002</v>
      </c>
      <c r="G5046" s="4">
        <v>43.569316960000002</v>
      </c>
    </row>
    <row r="5047" spans="1:7" x14ac:dyDescent="0.25">
      <c r="A5047" t="str">
        <f t="shared" si="78"/>
        <v>33071 Taramundi Asturias</v>
      </c>
      <c r="B5047" s="4" t="s">
        <v>10188</v>
      </c>
      <c r="C5047" s="4" t="s">
        <v>10189</v>
      </c>
      <c r="D5047" s="4" t="s">
        <v>10049</v>
      </c>
      <c r="E5047" s="4" t="s">
        <v>10050</v>
      </c>
      <c r="F5047" s="4">
        <v>-7.10929886</v>
      </c>
      <c r="G5047" s="4">
        <v>43.36130859</v>
      </c>
    </row>
    <row r="5048" spans="1:7" x14ac:dyDescent="0.25">
      <c r="A5048" t="str">
        <f t="shared" si="78"/>
        <v>33072 Teverga Asturias</v>
      </c>
      <c r="B5048" s="4" t="s">
        <v>10190</v>
      </c>
      <c r="C5048" s="4" t="s">
        <v>10191</v>
      </c>
      <c r="D5048" s="4" t="s">
        <v>10049</v>
      </c>
      <c r="E5048" s="4" t="s">
        <v>10050</v>
      </c>
      <c r="F5048" s="4">
        <v>-6.10291272</v>
      </c>
      <c r="G5048" s="4">
        <v>43.158926600000001</v>
      </c>
    </row>
    <row r="5049" spans="1:7" x14ac:dyDescent="0.25">
      <c r="A5049" t="str">
        <f t="shared" si="78"/>
        <v>33073 Tineo Asturias</v>
      </c>
      <c r="B5049" s="4" t="s">
        <v>10192</v>
      </c>
      <c r="C5049" s="4" t="s">
        <v>10193</v>
      </c>
      <c r="D5049" s="4" t="s">
        <v>10049</v>
      </c>
      <c r="E5049" s="4" t="s">
        <v>10050</v>
      </c>
      <c r="F5049" s="4">
        <v>-6.4149821999999999</v>
      </c>
      <c r="G5049" s="4">
        <v>43.335255719999999</v>
      </c>
    </row>
    <row r="5050" spans="1:7" x14ac:dyDescent="0.25">
      <c r="A5050" t="str">
        <f t="shared" si="78"/>
        <v>33074 Vegadeo Asturias</v>
      </c>
      <c r="B5050" s="4" t="s">
        <v>10194</v>
      </c>
      <c r="C5050" s="4" t="s">
        <v>10195</v>
      </c>
      <c r="D5050" s="4" t="s">
        <v>10049</v>
      </c>
      <c r="E5050" s="4" t="s">
        <v>10050</v>
      </c>
      <c r="F5050" s="4">
        <v>-7.0506633399999998</v>
      </c>
      <c r="G5050" s="4">
        <v>43.464646649999999</v>
      </c>
    </row>
    <row r="5051" spans="1:7" x14ac:dyDescent="0.25">
      <c r="A5051" t="str">
        <f t="shared" si="78"/>
        <v>33075 Villanueva de Oscos Asturias</v>
      </c>
      <c r="B5051" s="4" t="s">
        <v>10196</v>
      </c>
      <c r="C5051" s="4" t="s">
        <v>10197</v>
      </c>
      <c r="D5051" s="4" t="s">
        <v>10049</v>
      </c>
      <c r="E5051" s="4" t="s">
        <v>10050</v>
      </c>
      <c r="F5051" s="4">
        <v>-6.9856490899999999</v>
      </c>
      <c r="G5051" s="4">
        <v>43.311816909999997</v>
      </c>
    </row>
    <row r="5052" spans="1:7" x14ac:dyDescent="0.25">
      <c r="A5052" t="str">
        <f t="shared" si="78"/>
        <v>33076 Villaviciosa Asturias</v>
      </c>
      <c r="B5052" s="4" t="s">
        <v>10198</v>
      </c>
      <c r="C5052" s="4" t="s">
        <v>10199</v>
      </c>
      <c r="D5052" s="4" t="s">
        <v>10049</v>
      </c>
      <c r="E5052" s="4" t="s">
        <v>10050</v>
      </c>
      <c r="F5052" s="4">
        <v>-5.4348026300000001</v>
      </c>
      <c r="G5052" s="4">
        <v>43.481409329999998</v>
      </c>
    </row>
    <row r="5053" spans="1:7" x14ac:dyDescent="0.25">
      <c r="A5053" t="str">
        <f t="shared" si="78"/>
        <v>33077 Villayón Asturias</v>
      </c>
      <c r="B5053" s="4" t="s">
        <v>10200</v>
      </c>
      <c r="C5053" s="4" t="s">
        <v>10201</v>
      </c>
      <c r="D5053" s="4" t="s">
        <v>10049</v>
      </c>
      <c r="E5053" s="4" t="s">
        <v>10050</v>
      </c>
      <c r="F5053" s="4">
        <v>-6.7068416800000001</v>
      </c>
      <c r="G5053" s="4">
        <v>43.446274940000002</v>
      </c>
    </row>
    <row r="5054" spans="1:7" x14ac:dyDescent="0.25">
      <c r="A5054" t="str">
        <f t="shared" si="78"/>
        <v>33078 Yernes y Tameza Asturias</v>
      </c>
      <c r="B5054" s="4" t="s">
        <v>10202</v>
      </c>
      <c r="C5054" s="4" t="s">
        <v>10203</v>
      </c>
      <c r="D5054" s="4" t="s">
        <v>10049</v>
      </c>
      <c r="E5054" s="4" t="s">
        <v>10050</v>
      </c>
      <c r="F5054" s="4">
        <v>-6.1285237099999996</v>
      </c>
      <c r="G5054" s="4">
        <v>43.251154139999997</v>
      </c>
    </row>
    <row r="5055" spans="1:7" x14ac:dyDescent="0.25">
      <c r="A5055" t="str">
        <f t="shared" si="78"/>
        <v>34001 Abarca de Campos Palencia</v>
      </c>
      <c r="B5055" s="4" t="s">
        <v>10204</v>
      </c>
      <c r="C5055" s="4" t="s">
        <v>10205</v>
      </c>
      <c r="D5055" s="4" t="s">
        <v>10206</v>
      </c>
      <c r="E5055" s="4" t="s">
        <v>862</v>
      </c>
      <c r="F5055" s="4">
        <v>-4.8405059399999999</v>
      </c>
      <c r="G5055" s="4">
        <v>42.06341982</v>
      </c>
    </row>
    <row r="5056" spans="1:7" x14ac:dyDescent="0.25">
      <c r="A5056" t="str">
        <f t="shared" si="78"/>
        <v>34003 Abia de las Torres Palencia</v>
      </c>
      <c r="B5056" s="4" t="s">
        <v>10207</v>
      </c>
      <c r="C5056" s="4" t="s">
        <v>10208</v>
      </c>
      <c r="D5056" s="4" t="s">
        <v>10206</v>
      </c>
      <c r="E5056" s="4" t="s">
        <v>862</v>
      </c>
      <c r="F5056" s="4">
        <v>-4.4228628199999998</v>
      </c>
      <c r="G5056" s="4">
        <v>42.418943329999998</v>
      </c>
    </row>
    <row r="5057" spans="1:7" x14ac:dyDescent="0.25">
      <c r="A5057" t="str">
        <f t="shared" si="78"/>
        <v>34004 Aguilar de Campoo Palencia</v>
      </c>
      <c r="B5057" s="4" t="s">
        <v>10209</v>
      </c>
      <c r="C5057" s="4" t="s">
        <v>10210</v>
      </c>
      <c r="D5057" s="4" t="s">
        <v>10206</v>
      </c>
      <c r="E5057" s="4" t="s">
        <v>862</v>
      </c>
      <c r="F5057" s="4">
        <v>-4.2599381699999999</v>
      </c>
      <c r="G5057" s="4">
        <v>42.792645780000001</v>
      </c>
    </row>
    <row r="5058" spans="1:7" x14ac:dyDescent="0.25">
      <c r="A5058" t="str">
        <f t="shared" si="78"/>
        <v>34005 Alar del Rey Palencia</v>
      </c>
      <c r="B5058" s="4" t="s">
        <v>10211</v>
      </c>
      <c r="C5058" s="4" t="s">
        <v>10212</v>
      </c>
      <c r="D5058" s="4" t="s">
        <v>10206</v>
      </c>
      <c r="E5058" s="4" t="s">
        <v>862</v>
      </c>
      <c r="F5058" s="4">
        <v>-4.3113096300000002</v>
      </c>
      <c r="G5058" s="4">
        <v>42.660010569999997</v>
      </c>
    </row>
    <row r="5059" spans="1:7" x14ac:dyDescent="0.25">
      <c r="A5059" t="str">
        <f t="shared" ref="A5059:A5122" si="79">CONCATENATE(B5059, " ",C5059, " ",D5059)</f>
        <v>34006 Alba de Cerrato Palencia</v>
      </c>
      <c r="B5059" s="4" t="s">
        <v>10213</v>
      </c>
      <c r="C5059" s="4" t="s">
        <v>10214</v>
      </c>
      <c r="D5059" s="4" t="s">
        <v>10206</v>
      </c>
      <c r="E5059" s="4" t="s">
        <v>862</v>
      </c>
      <c r="F5059" s="4">
        <v>-4.3659333</v>
      </c>
      <c r="G5059" s="4">
        <v>41.81249794</v>
      </c>
    </row>
    <row r="5060" spans="1:7" x14ac:dyDescent="0.25">
      <c r="A5060" t="str">
        <f t="shared" si="79"/>
        <v>34009 Amayuelas de Arriba Palencia</v>
      </c>
      <c r="B5060" s="4" t="s">
        <v>10215</v>
      </c>
      <c r="C5060" s="4" t="s">
        <v>10216</v>
      </c>
      <c r="D5060" s="4" t="s">
        <v>10206</v>
      </c>
      <c r="E5060" s="4" t="s">
        <v>862</v>
      </c>
      <c r="F5060" s="4">
        <v>-4.4893498100000002</v>
      </c>
      <c r="G5060" s="4">
        <v>42.211613810000003</v>
      </c>
    </row>
    <row r="5061" spans="1:7" x14ac:dyDescent="0.25">
      <c r="A5061" t="str">
        <f t="shared" si="79"/>
        <v>34010 Ampudia Palencia</v>
      </c>
      <c r="B5061" s="4" t="s">
        <v>10217</v>
      </c>
      <c r="C5061" s="4" t="s">
        <v>10218</v>
      </c>
      <c r="D5061" s="4" t="s">
        <v>10206</v>
      </c>
      <c r="E5061" s="4" t="s">
        <v>862</v>
      </c>
      <c r="F5061" s="4">
        <v>-4.7810057500000003</v>
      </c>
      <c r="G5061" s="4">
        <v>41.916286370000002</v>
      </c>
    </row>
    <row r="5062" spans="1:7" x14ac:dyDescent="0.25">
      <c r="A5062" t="str">
        <f t="shared" si="79"/>
        <v>34011 Amusco Palencia</v>
      </c>
      <c r="B5062" s="4" t="s">
        <v>10219</v>
      </c>
      <c r="C5062" s="4" t="s">
        <v>10220</v>
      </c>
      <c r="D5062" s="4" t="s">
        <v>10206</v>
      </c>
      <c r="E5062" s="4" t="s">
        <v>862</v>
      </c>
      <c r="F5062" s="4">
        <v>-4.4702607199999997</v>
      </c>
      <c r="G5062" s="4">
        <v>42.173115850000002</v>
      </c>
    </row>
    <row r="5063" spans="1:7" x14ac:dyDescent="0.25">
      <c r="A5063" t="str">
        <f t="shared" si="79"/>
        <v>34012 Antigüedad Palencia</v>
      </c>
      <c r="B5063" s="4" t="s">
        <v>10221</v>
      </c>
      <c r="C5063" s="4" t="s">
        <v>10222</v>
      </c>
      <c r="D5063" s="4" t="s">
        <v>10206</v>
      </c>
      <c r="E5063" s="4" t="s">
        <v>862</v>
      </c>
      <c r="F5063" s="4">
        <v>-4.1182996799999998</v>
      </c>
      <c r="G5063" s="4">
        <v>41.94594369</v>
      </c>
    </row>
    <row r="5064" spans="1:7" x14ac:dyDescent="0.25">
      <c r="A5064" t="str">
        <f t="shared" si="79"/>
        <v>34015 Arconada Palencia</v>
      </c>
      <c r="B5064" s="4" t="s">
        <v>10223</v>
      </c>
      <c r="C5064" s="4" t="s">
        <v>10224</v>
      </c>
      <c r="D5064" s="4" t="s">
        <v>10206</v>
      </c>
      <c r="E5064" s="4" t="s">
        <v>862</v>
      </c>
      <c r="F5064" s="4">
        <v>-4.49738609</v>
      </c>
      <c r="G5064" s="4">
        <v>42.331152690000003</v>
      </c>
    </row>
    <row r="5065" spans="1:7" x14ac:dyDescent="0.25">
      <c r="A5065" t="str">
        <f t="shared" si="79"/>
        <v>34017 Astudillo Palencia</v>
      </c>
      <c r="B5065" s="4" t="s">
        <v>10225</v>
      </c>
      <c r="C5065" s="4" t="s">
        <v>10226</v>
      </c>
      <c r="D5065" s="4" t="s">
        <v>10206</v>
      </c>
      <c r="E5065" s="4" t="s">
        <v>862</v>
      </c>
      <c r="F5065" s="4">
        <v>-4.2921505399999997</v>
      </c>
      <c r="G5065" s="4">
        <v>42.192785669999999</v>
      </c>
    </row>
    <row r="5066" spans="1:7" x14ac:dyDescent="0.25">
      <c r="A5066" t="str">
        <f t="shared" si="79"/>
        <v>34018 Autilla del Pino Palencia</v>
      </c>
      <c r="B5066" s="4" t="s">
        <v>10227</v>
      </c>
      <c r="C5066" s="4" t="s">
        <v>10228</v>
      </c>
      <c r="D5066" s="4" t="s">
        <v>10206</v>
      </c>
      <c r="E5066" s="4" t="s">
        <v>862</v>
      </c>
      <c r="F5066" s="4">
        <v>-4.63399406</v>
      </c>
      <c r="G5066" s="4">
        <v>41.991181849999997</v>
      </c>
    </row>
    <row r="5067" spans="1:7" x14ac:dyDescent="0.25">
      <c r="A5067" t="str">
        <f t="shared" si="79"/>
        <v>34019 Autillo de Campos Palencia</v>
      </c>
      <c r="B5067" s="4" t="s">
        <v>10229</v>
      </c>
      <c r="C5067" s="4" t="s">
        <v>10230</v>
      </c>
      <c r="D5067" s="4" t="s">
        <v>10206</v>
      </c>
      <c r="E5067" s="4" t="s">
        <v>862</v>
      </c>
      <c r="F5067" s="4">
        <v>-4.8313216299999997</v>
      </c>
      <c r="G5067" s="4">
        <v>42.08825264</v>
      </c>
    </row>
    <row r="5068" spans="1:7" x14ac:dyDescent="0.25">
      <c r="A5068" t="str">
        <f t="shared" si="79"/>
        <v>34020 Ayuela Palencia</v>
      </c>
      <c r="B5068" s="4" t="s">
        <v>10231</v>
      </c>
      <c r="C5068" s="4" t="s">
        <v>10232</v>
      </c>
      <c r="D5068" s="4" t="s">
        <v>10206</v>
      </c>
      <c r="E5068" s="4" t="s">
        <v>862</v>
      </c>
      <c r="F5068" s="4">
        <v>-4.6582313199999996</v>
      </c>
      <c r="G5068" s="4">
        <v>42.629230440000001</v>
      </c>
    </row>
    <row r="5069" spans="1:7" x14ac:dyDescent="0.25">
      <c r="A5069" t="str">
        <f t="shared" si="79"/>
        <v>34022 Baltanás Palencia</v>
      </c>
      <c r="B5069" s="4" t="s">
        <v>10233</v>
      </c>
      <c r="C5069" s="4" t="s">
        <v>10234</v>
      </c>
      <c r="D5069" s="4" t="s">
        <v>10206</v>
      </c>
      <c r="E5069" s="4" t="s">
        <v>862</v>
      </c>
      <c r="F5069" s="4">
        <v>-4.2461251000000004</v>
      </c>
      <c r="G5069" s="4">
        <v>41.939332069999999</v>
      </c>
    </row>
    <row r="5070" spans="1:7" x14ac:dyDescent="0.25">
      <c r="A5070" t="str">
        <f t="shared" si="79"/>
        <v>34023 Venta de Baños Palencia</v>
      </c>
      <c r="B5070" s="4" t="s">
        <v>10235</v>
      </c>
      <c r="C5070" s="4" t="s">
        <v>10236</v>
      </c>
      <c r="D5070" s="4" t="s">
        <v>10206</v>
      </c>
      <c r="E5070" s="4" t="s">
        <v>862</v>
      </c>
      <c r="F5070" s="4">
        <v>-4.4973460699999999</v>
      </c>
      <c r="G5070" s="4">
        <v>41.92283973</v>
      </c>
    </row>
    <row r="5071" spans="1:7" x14ac:dyDescent="0.25">
      <c r="A5071" t="str">
        <f t="shared" si="79"/>
        <v>34024 Baquerín de Campos Palencia</v>
      </c>
      <c r="B5071" s="4" t="s">
        <v>10237</v>
      </c>
      <c r="C5071" s="4" t="s">
        <v>10238</v>
      </c>
      <c r="D5071" s="4" t="s">
        <v>10206</v>
      </c>
      <c r="E5071" s="4" t="s">
        <v>862</v>
      </c>
      <c r="F5071" s="4">
        <v>-4.7837557899999998</v>
      </c>
      <c r="G5071" s="4">
        <v>42.01533139</v>
      </c>
    </row>
    <row r="5072" spans="1:7" x14ac:dyDescent="0.25">
      <c r="A5072" t="str">
        <f t="shared" si="79"/>
        <v>34025 Bárcena de Campos Palencia</v>
      </c>
      <c r="B5072" s="4" t="s">
        <v>10239</v>
      </c>
      <c r="C5072" s="4" t="s">
        <v>10240</v>
      </c>
      <c r="D5072" s="4" t="s">
        <v>10206</v>
      </c>
      <c r="E5072" s="4" t="s">
        <v>862</v>
      </c>
      <c r="F5072" s="4">
        <v>-4.49965963</v>
      </c>
      <c r="G5072" s="4">
        <v>42.483390700000001</v>
      </c>
    </row>
    <row r="5073" spans="1:7" x14ac:dyDescent="0.25">
      <c r="A5073" t="str">
        <f t="shared" si="79"/>
        <v>34027 Barruelo de Santullán Palencia</v>
      </c>
      <c r="B5073" s="4" t="s">
        <v>10241</v>
      </c>
      <c r="C5073" s="4" t="s">
        <v>10242</v>
      </c>
      <c r="D5073" s="4" t="s">
        <v>10206</v>
      </c>
      <c r="E5073" s="4" t="s">
        <v>862</v>
      </c>
      <c r="F5073" s="4">
        <v>-4.2883682299999997</v>
      </c>
      <c r="G5073" s="4">
        <v>42.908211559999998</v>
      </c>
    </row>
    <row r="5074" spans="1:7" x14ac:dyDescent="0.25">
      <c r="A5074" t="str">
        <f t="shared" si="79"/>
        <v>34028 Báscones de Ojeda Palencia</v>
      </c>
      <c r="B5074" s="4" t="s">
        <v>10243</v>
      </c>
      <c r="C5074" s="4" t="s">
        <v>10244</v>
      </c>
      <c r="D5074" s="4" t="s">
        <v>10206</v>
      </c>
      <c r="E5074" s="4" t="s">
        <v>862</v>
      </c>
      <c r="F5074" s="4">
        <v>-4.5271313400000004</v>
      </c>
      <c r="G5074" s="4">
        <v>42.670135629999997</v>
      </c>
    </row>
    <row r="5075" spans="1:7" x14ac:dyDescent="0.25">
      <c r="A5075" t="str">
        <f t="shared" si="79"/>
        <v>34029 Becerril de Campos Palencia</v>
      </c>
      <c r="B5075" s="4" t="s">
        <v>10245</v>
      </c>
      <c r="C5075" s="4" t="s">
        <v>10246</v>
      </c>
      <c r="D5075" s="4" t="s">
        <v>10206</v>
      </c>
      <c r="E5075" s="4" t="s">
        <v>862</v>
      </c>
      <c r="F5075" s="4">
        <v>-4.6396189799999998</v>
      </c>
      <c r="G5075" s="4">
        <v>42.10849846</v>
      </c>
    </row>
    <row r="5076" spans="1:7" x14ac:dyDescent="0.25">
      <c r="A5076" t="str">
        <f t="shared" si="79"/>
        <v>34031 Belmonte de Campos Palencia</v>
      </c>
      <c r="B5076" s="4" t="s">
        <v>10247</v>
      </c>
      <c r="C5076" s="4" t="s">
        <v>10248</v>
      </c>
      <c r="D5076" s="4" t="s">
        <v>10206</v>
      </c>
      <c r="E5076" s="4" t="s">
        <v>862</v>
      </c>
      <c r="F5076" s="4">
        <v>-4.9901625100000002</v>
      </c>
      <c r="G5076" s="4">
        <v>41.941579939999997</v>
      </c>
    </row>
    <row r="5077" spans="1:7" x14ac:dyDescent="0.25">
      <c r="A5077" t="str">
        <f t="shared" si="79"/>
        <v>34032 Berzosilla Palencia</v>
      </c>
      <c r="B5077" s="4" t="s">
        <v>10249</v>
      </c>
      <c r="C5077" s="4" t="s">
        <v>10250</v>
      </c>
      <c r="D5077" s="4" t="s">
        <v>10206</v>
      </c>
      <c r="E5077" s="4" t="s">
        <v>862</v>
      </c>
      <c r="F5077" s="4">
        <v>-4.0368480800000004</v>
      </c>
      <c r="G5077" s="4">
        <v>42.781670550000001</v>
      </c>
    </row>
    <row r="5078" spans="1:7" x14ac:dyDescent="0.25">
      <c r="A5078" t="str">
        <f t="shared" si="79"/>
        <v>34033 Boada de Campos Palencia</v>
      </c>
      <c r="B5078" s="4" t="s">
        <v>10251</v>
      </c>
      <c r="C5078" s="4" t="s">
        <v>10252</v>
      </c>
      <c r="D5078" s="4" t="s">
        <v>10206</v>
      </c>
      <c r="E5078" s="4" t="s">
        <v>862</v>
      </c>
      <c r="F5078" s="4">
        <v>-4.8769843599999998</v>
      </c>
      <c r="G5078" s="4">
        <v>41.988383429999999</v>
      </c>
    </row>
    <row r="5079" spans="1:7" x14ac:dyDescent="0.25">
      <c r="A5079" t="str">
        <f t="shared" si="79"/>
        <v>34034 Boadilla del Camino Palencia</v>
      </c>
      <c r="B5079" s="4" t="s">
        <v>10253</v>
      </c>
      <c r="C5079" s="4" t="s">
        <v>10254</v>
      </c>
      <c r="D5079" s="4" t="s">
        <v>10206</v>
      </c>
      <c r="E5079" s="4" t="s">
        <v>862</v>
      </c>
      <c r="F5079" s="4">
        <v>-4.3470310300000001</v>
      </c>
      <c r="G5079" s="4">
        <v>42.258538250000001</v>
      </c>
    </row>
    <row r="5080" spans="1:7" x14ac:dyDescent="0.25">
      <c r="A5080" t="str">
        <f t="shared" si="79"/>
        <v>34035 Boadilla de Rioseco Palencia</v>
      </c>
      <c r="B5080" s="4" t="s">
        <v>10255</v>
      </c>
      <c r="C5080" s="4" t="s">
        <v>10256</v>
      </c>
      <c r="D5080" s="4" t="s">
        <v>10206</v>
      </c>
      <c r="E5080" s="4" t="s">
        <v>862</v>
      </c>
      <c r="F5080" s="4">
        <v>-4.96852465</v>
      </c>
      <c r="G5080" s="4">
        <v>42.178273230000002</v>
      </c>
    </row>
    <row r="5081" spans="1:7" x14ac:dyDescent="0.25">
      <c r="A5081" t="str">
        <f t="shared" si="79"/>
        <v>34036 Brañosera Palencia</v>
      </c>
      <c r="B5081" s="4" t="s">
        <v>10257</v>
      </c>
      <c r="C5081" s="4" t="s">
        <v>10258</v>
      </c>
      <c r="D5081" s="4" t="s">
        <v>10206</v>
      </c>
      <c r="E5081" s="4" t="s">
        <v>862</v>
      </c>
      <c r="F5081" s="4">
        <v>-4.3078524700000003</v>
      </c>
      <c r="G5081" s="4">
        <v>42.935186389999998</v>
      </c>
    </row>
    <row r="5082" spans="1:7" x14ac:dyDescent="0.25">
      <c r="A5082" t="str">
        <f t="shared" si="79"/>
        <v>34037 Buenavista de Valdavia Palencia</v>
      </c>
      <c r="B5082" s="4" t="s">
        <v>10259</v>
      </c>
      <c r="C5082" s="4" t="s">
        <v>10260</v>
      </c>
      <c r="D5082" s="4" t="s">
        <v>10206</v>
      </c>
      <c r="E5082" s="4" t="s">
        <v>862</v>
      </c>
      <c r="F5082" s="4">
        <v>-4.6143134699999999</v>
      </c>
      <c r="G5082" s="4">
        <v>42.64046578</v>
      </c>
    </row>
    <row r="5083" spans="1:7" x14ac:dyDescent="0.25">
      <c r="A5083" t="str">
        <f t="shared" si="79"/>
        <v>34038 Bustillo de la Vega Palencia</v>
      </c>
      <c r="B5083" s="4" t="s">
        <v>10261</v>
      </c>
      <c r="C5083" s="4" t="s">
        <v>10262</v>
      </c>
      <c r="D5083" s="4" t="s">
        <v>10206</v>
      </c>
      <c r="E5083" s="4" t="s">
        <v>862</v>
      </c>
      <c r="F5083" s="4">
        <v>-4.7386331899999998</v>
      </c>
      <c r="G5083" s="4">
        <v>42.456619809999999</v>
      </c>
    </row>
    <row r="5084" spans="1:7" x14ac:dyDescent="0.25">
      <c r="A5084" t="str">
        <f t="shared" si="79"/>
        <v>34039 Bustillo del Páramo de Carrión Palencia</v>
      </c>
      <c r="B5084" s="4" t="s">
        <v>10263</v>
      </c>
      <c r="C5084" s="4" t="s">
        <v>10264</v>
      </c>
      <c r="D5084" s="4" t="s">
        <v>10206</v>
      </c>
      <c r="E5084" s="4" t="s">
        <v>862</v>
      </c>
      <c r="F5084" s="4">
        <v>-4.7390885899999997</v>
      </c>
      <c r="G5084" s="4">
        <v>42.355596900000002</v>
      </c>
    </row>
    <row r="5085" spans="1:7" x14ac:dyDescent="0.25">
      <c r="A5085" t="str">
        <f t="shared" si="79"/>
        <v>34041 Calahorra de Boedo Palencia</v>
      </c>
      <c r="B5085" s="4" t="s">
        <v>10265</v>
      </c>
      <c r="C5085" s="4" t="s">
        <v>10266</v>
      </c>
      <c r="D5085" s="4" t="s">
        <v>10206</v>
      </c>
      <c r="E5085" s="4" t="s">
        <v>862</v>
      </c>
      <c r="F5085" s="4">
        <v>-4.3860441300000002</v>
      </c>
      <c r="G5085" s="4">
        <v>42.575370650000004</v>
      </c>
    </row>
    <row r="5086" spans="1:7" x14ac:dyDescent="0.25">
      <c r="A5086" t="str">
        <f t="shared" si="79"/>
        <v>34042 Calzada de los Molinos Palencia</v>
      </c>
      <c r="B5086" s="4" t="s">
        <v>10267</v>
      </c>
      <c r="C5086" s="4" t="s">
        <v>10268</v>
      </c>
      <c r="D5086" s="4" t="s">
        <v>10206</v>
      </c>
      <c r="E5086" s="4" t="s">
        <v>862</v>
      </c>
      <c r="F5086" s="4">
        <v>-4.6500034100000001</v>
      </c>
      <c r="G5086" s="4">
        <v>42.327401690000002</v>
      </c>
    </row>
    <row r="5087" spans="1:7" x14ac:dyDescent="0.25">
      <c r="A5087" t="str">
        <f t="shared" si="79"/>
        <v>34045 Capillas Palencia</v>
      </c>
      <c r="B5087" s="4" t="s">
        <v>10269</v>
      </c>
      <c r="C5087" s="4" t="s">
        <v>10270</v>
      </c>
      <c r="D5087" s="4" t="s">
        <v>10206</v>
      </c>
      <c r="E5087" s="4" t="s">
        <v>862</v>
      </c>
      <c r="F5087" s="4">
        <v>-4.8907216800000004</v>
      </c>
      <c r="G5087" s="4">
        <v>42.013636519999999</v>
      </c>
    </row>
    <row r="5088" spans="1:7" x14ac:dyDescent="0.25">
      <c r="A5088" t="str">
        <f t="shared" si="79"/>
        <v>34046 Cardeñosa de Volpejera Palencia</v>
      </c>
      <c r="B5088" s="4" t="s">
        <v>10271</v>
      </c>
      <c r="C5088" s="4" t="s">
        <v>10272</v>
      </c>
      <c r="D5088" s="4" t="s">
        <v>10206</v>
      </c>
      <c r="E5088" s="4" t="s">
        <v>862</v>
      </c>
      <c r="F5088" s="4">
        <v>-4.7036717699999997</v>
      </c>
      <c r="G5088" s="4">
        <v>42.231929579999999</v>
      </c>
    </row>
    <row r="5089" spans="1:7" x14ac:dyDescent="0.25">
      <c r="A5089" t="str">
        <f t="shared" si="79"/>
        <v>34047 Carrión de los Condes Palencia</v>
      </c>
      <c r="B5089" s="4" t="s">
        <v>10273</v>
      </c>
      <c r="C5089" s="4" t="s">
        <v>10274</v>
      </c>
      <c r="D5089" s="4" t="s">
        <v>10206</v>
      </c>
      <c r="E5089" s="4" t="s">
        <v>862</v>
      </c>
      <c r="F5089" s="4">
        <v>-4.6044644400000001</v>
      </c>
      <c r="G5089" s="4">
        <v>42.34072793</v>
      </c>
    </row>
    <row r="5090" spans="1:7" x14ac:dyDescent="0.25">
      <c r="A5090" t="str">
        <f t="shared" si="79"/>
        <v>34048 Castil de Vela Palencia</v>
      </c>
      <c r="B5090" s="4" t="s">
        <v>10275</v>
      </c>
      <c r="C5090" s="4" t="s">
        <v>10276</v>
      </c>
      <c r="D5090" s="4" t="s">
        <v>10206</v>
      </c>
      <c r="E5090" s="4" t="s">
        <v>862</v>
      </c>
      <c r="F5090" s="4">
        <v>-4.9604722600000004</v>
      </c>
      <c r="G5090" s="4">
        <v>41.982808339999998</v>
      </c>
    </row>
    <row r="5091" spans="1:7" x14ac:dyDescent="0.25">
      <c r="A5091" t="str">
        <f t="shared" si="79"/>
        <v>34049 Castrejón de la Peña Palencia</v>
      </c>
      <c r="B5091" s="4" t="s">
        <v>10277</v>
      </c>
      <c r="C5091" s="4" t="s">
        <v>10278</v>
      </c>
      <c r="D5091" s="4" t="s">
        <v>10206</v>
      </c>
      <c r="E5091" s="4" t="s">
        <v>862</v>
      </c>
      <c r="F5091" s="4">
        <v>-4.5992880600000001</v>
      </c>
      <c r="G5091" s="4">
        <v>42.807951600000003</v>
      </c>
    </row>
    <row r="5092" spans="1:7" x14ac:dyDescent="0.25">
      <c r="A5092" t="str">
        <f t="shared" si="79"/>
        <v>34050 Castrillo de Don Juan Palencia</v>
      </c>
      <c r="B5092" s="4" t="s">
        <v>10279</v>
      </c>
      <c r="C5092" s="4" t="s">
        <v>10280</v>
      </c>
      <c r="D5092" s="4" t="s">
        <v>10206</v>
      </c>
      <c r="E5092" s="4" t="s">
        <v>862</v>
      </c>
      <c r="F5092" s="4">
        <v>-4.0703899300000002</v>
      </c>
      <c r="G5092" s="4">
        <v>41.791007559999997</v>
      </c>
    </row>
    <row r="5093" spans="1:7" x14ac:dyDescent="0.25">
      <c r="A5093" t="str">
        <f t="shared" si="79"/>
        <v>34051 Castrillo de Onielo Palencia</v>
      </c>
      <c r="B5093" s="4" t="s">
        <v>10281</v>
      </c>
      <c r="C5093" s="4" t="s">
        <v>10282</v>
      </c>
      <c r="D5093" s="4" t="s">
        <v>10206</v>
      </c>
      <c r="E5093" s="4" t="s">
        <v>862</v>
      </c>
      <c r="F5093" s="4">
        <v>-4.3021762900000002</v>
      </c>
      <c r="G5093" s="4">
        <v>41.85774954</v>
      </c>
    </row>
    <row r="5094" spans="1:7" x14ac:dyDescent="0.25">
      <c r="A5094" t="str">
        <f t="shared" si="79"/>
        <v>34052 Castrillo de Villavega Palencia</v>
      </c>
      <c r="B5094" s="4" t="s">
        <v>10283</v>
      </c>
      <c r="C5094" s="4" t="s">
        <v>10284</v>
      </c>
      <c r="D5094" s="4" t="s">
        <v>10206</v>
      </c>
      <c r="E5094" s="4" t="s">
        <v>862</v>
      </c>
      <c r="F5094" s="4">
        <v>-4.4799816899999998</v>
      </c>
      <c r="G5094" s="4">
        <v>42.454297109999999</v>
      </c>
    </row>
    <row r="5095" spans="1:7" x14ac:dyDescent="0.25">
      <c r="A5095" t="str">
        <f t="shared" si="79"/>
        <v>34053 Castromocho Palencia</v>
      </c>
      <c r="B5095" s="4" t="s">
        <v>10285</v>
      </c>
      <c r="C5095" s="4" t="s">
        <v>10286</v>
      </c>
      <c r="D5095" s="4" t="s">
        <v>10206</v>
      </c>
      <c r="E5095" s="4" t="s">
        <v>862</v>
      </c>
      <c r="F5095" s="4">
        <v>-4.8220959299999997</v>
      </c>
      <c r="G5095" s="4">
        <v>42.029102880000003</v>
      </c>
    </row>
    <row r="5096" spans="1:7" x14ac:dyDescent="0.25">
      <c r="A5096" t="str">
        <f t="shared" si="79"/>
        <v>34055 Cervatos de la Cueza Palencia</v>
      </c>
      <c r="B5096" s="4" t="s">
        <v>10287</v>
      </c>
      <c r="C5096" s="4" t="s">
        <v>10288</v>
      </c>
      <c r="D5096" s="4" t="s">
        <v>10206</v>
      </c>
      <c r="E5096" s="4" t="s">
        <v>862</v>
      </c>
      <c r="F5096" s="4">
        <v>-4.7689523500000002</v>
      </c>
      <c r="G5096" s="4">
        <v>42.291685579999999</v>
      </c>
    </row>
    <row r="5097" spans="1:7" x14ac:dyDescent="0.25">
      <c r="A5097" t="str">
        <f t="shared" si="79"/>
        <v>34056 Cervera de Pisuerga Palencia</v>
      </c>
      <c r="B5097" s="4" t="s">
        <v>10289</v>
      </c>
      <c r="C5097" s="4" t="s">
        <v>10290</v>
      </c>
      <c r="D5097" s="4" t="s">
        <v>10206</v>
      </c>
      <c r="E5097" s="4" t="s">
        <v>862</v>
      </c>
      <c r="F5097" s="4">
        <v>-4.4992089499999999</v>
      </c>
      <c r="G5097" s="4">
        <v>42.865795919999996</v>
      </c>
    </row>
    <row r="5098" spans="1:7" x14ac:dyDescent="0.25">
      <c r="A5098" t="str">
        <f t="shared" si="79"/>
        <v>34057 Cevico de la Torre Palencia</v>
      </c>
      <c r="B5098" s="4" t="s">
        <v>10291</v>
      </c>
      <c r="C5098" s="4" t="s">
        <v>10292</v>
      </c>
      <c r="D5098" s="4" t="s">
        <v>10206</v>
      </c>
      <c r="E5098" s="4" t="s">
        <v>862</v>
      </c>
      <c r="F5098" s="4">
        <v>-4.4102934200000004</v>
      </c>
      <c r="G5098" s="4">
        <v>41.852420000000002</v>
      </c>
    </row>
    <row r="5099" spans="1:7" x14ac:dyDescent="0.25">
      <c r="A5099" t="str">
        <f t="shared" si="79"/>
        <v>34058 Cevico Navero Palencia</v>
      </c>
      <c r="B5099" s="4" t="s">
        <v>10293</v>
      </c>
      <c r="C5099" s="4" t="s">
        <v>10294</v>
      </c>
      <c r="D5099" s="4" t="s">
        <v>10206</v>
      </c>
      <c r="E5099" s="4" t="s">
        <v>862</v>
      </c>
      <c r="F5099" s="4">
        <v>-4.1839329799999998</v>
      </c>
      <c r="G5099" s="4">
        <v>41.861217940000003</v>
      </c>
    </row>
    <row r="5100" spans="1:7" x14ac:dyDescent="0.25">
      <c r="A5100" t="str">
        <f t="shared" si="79"/>
        <v>34059 Cisneros Palencia</v>
      </c>
      <c r="B5100" s="4" t="s">
        <v>10295</v>
      </c>
      <c r="C5100" s="4" t="s">
        <v>10296</v>
      </c>
      <c r="D5100" s="4" t="s">
        <v>10206</v>
      </c>
      <c r="E5100" s="4" t="s">
        <v>862</v>
      </c>
      <c r="F5100" s="4">
        <v>-4.8569276800000001</v>
      </c>
      <c r="G5100" s="4">
        <v>42.2205443</v>
      </c>
    </row>
    <row r="5101" spans="1:7" x14ac:dyDescent="0.25">
      <c r="A5101" t="str">
        <f t="shared" si="79"/>
        <v>34060 Cobos de Cerrato Palencia</v>
      </c>
      <c r="B5101" s="4" t="s">
        <v>10297</v>
      </c>
      <c r="C5101" s="4" t="s">
        <v>10298</v>
      </c>
      <c r="D5101" s="4" t="s">
        <v>10206</v>
      </c>
      <c r="E5101" s="4" t="s">
        <v>862</v>
      </c>
      <c r="F5101" s="4">
        <v>-4.0022665100000001</v>
      </c>
      <c r="G5101" s="4">
        <v>42.027002709999998</v>
      </c>
    </row>
    <row r="5102" spans="1:7" x14ac:dyDescent="0.25">
      <c r="A5102" t="str">
        <f t="shared" si="79"/>
        <v>34061 Collazos de Boedo Palencia</v>
      </c>
      <c r="B5102" s="4" t="s">
        <v>10299</v>
      </c>
      <c r="C5102" s="4" t="s">
        <v>10300</v>
      </c>
      <c r="D5102" s="4" t="s">
        <v>10206</v>
      </c>
      <c r="E5102" s="4" t="s">
        <v>862</v>
      </c>
      <c r="F5102" s="4">
        <v>-4.4834577800000002</v>
      </c>
      <c r="G5102" s="4">
        <v>42.619909059999998</v>
      </c>
    </row>
    <row r="5103" spans="1:7" x14ac:dyDescent="0.25">
      <c r="A5103" t="str">
        <f t="shared" si="79"/>
        <v>34062 Congosto de Valdavia Palencia</v>
      </c>
      <c r="B5103" s="4" t="s">
        <v>10301</v>
      </c>
      <c r="C5103" s="4" t="s">
        <v>10302</v>
      </c>
      <c r="D5103" s="4" t="s">
        <v>10206</v>
      </c>
      <c r="E5103" s="4" t="s">
        <v>862</v>
      </c>
      <c r="F5103" s="4">
        <v>-4.6348571200000004</v>
      </c>
      <c r="G5103" s="4">
        <v>42.714604270000002</v>
      </c>
    </row>
    <row r="5104" spans="1:7" x14ac:dyDescent="0.25">
      <c r="A5104" t="str">
        <f t="shared" si="79"/>
        <v>34063 Cordovilla la Real Palencia</v>
      </c>
      <c r="B5104" s="4" t="s">
        <v>10303</v>
      </c>
      <c r="C5104" s="4" t="s">
        <v>10304</v>
      </c>
      <c r="D5104" s="4" t="s">
        <v>10206</v>
      </c>
      <c r="E5104" s="4" t="s">
        <v>862</v>
      </c>
      <c r="F5104" s="4">
        <v>-4.2587917700000002</v>
      </c>
      <c r="G5104" s="4">
        <v>42.080812129999998</v>
      </c>
    </row>
    <row r="5105" spans="1:7" x14ac:dyDescent="0.25">
      <c r="A5105" t="str">
        <f t="shared" si="79"/>
        <v>34066 Cubillas de Cerrato Palencia</v>
      </c>
      <c r="B5105" s="4" t="s">
        <v>10305</v>
      </c>
      <c r="C5105" s="4" t="s">
        <v>10306</v>
      </c>
      <c r="D5105" s="4" t="s">
        <v>10206</v>
      </c>
      <c r="E5105" s="4" t="s">
        <v>862</v>
      </c>
      <c r="F5105" s="4">
        <v>-4.4672526000000001</v>
      </c>
      <c r="G5105" s="4">
        <v>41.799296869999999</v>
      </c>
    </row>
    <row r="5106" spans="1:7" x14ac:dyDescent="0.25">
      <c r="A5106" t="str">
        <f t="shared" si="79"/>
        <v>34067 Dehesa de Montejo Palencia</v>
      </c>
      <c r="B5106" s="4" t="s">
        <v>10307</v>
      </c>
      <c r="C5106" s="4" t="s">
        <v>10308</v>
      </c>
      <c r="D5106" s="4" t="s">
        <v>10206</v>
      </c>
      <c r="E5106" s="4" t="s">
        <v>862</v>
      </c>
      <c r="F5106" s="4">
        <v>-4.5093457399999997</v>
      </c>
      <c r="G5106" s="4">
        <v>42.819042080000003</v>
      </c>
    </row>
    <row r="5107" spans="1:7" x14ac:dyDescent="0.25">
      <c r="A5107" t="str">
        <f t="shared" si="79"/>
        <v>34068 Dehesa de Romanos Palencia</v>
      </c>
      <c r="B5107" s="4" t="s">
        <v>10309</v>
      </c>
      <c r="C5107" s="4" t="s">
        <v>10310</v>
      </c>
      <c r="D5107" s="4" t="s">
        <v>10206</v>
      </c>
      <c r="E5107" s="4" t="s">
        <v>862</v>
      </c>
      <c r="F5107" s="4">
        <v>-4.4291487700000003</v>
      </c>
      <c r="G5107" s="4">
        <v>42.642347139999998</v>
      </c>
    </row>
    <row r="5108" spans="1:7" x14ac:dyDescent="0.25">
      <c r="A5108" t="str">
        <f t="shared" si="79"/>
        <v>34069 Dueñas Palencia</v>
      </c>
      <c r="B5108" s="4" t="s">
        <v>10311</v>
      </c>
      <c r="C5108" s="4" t="s">
        <v>10312</v>
      </c>
      <c r="D5108" s="4" t="s">
        <v>10206</v>
      </c>
      <c r="E5108" s="4" t="s">
        <v>862</v>
      </c>
      <c r="F5108" s="4">
        <v>-4.5452975200000001</v>
      </c>
      <c r="G5108" s="4">
        <v>41.877928349999998</v>
      </c>
    </row>
    <row r="5109" spans="1:7" x14ac:dyDescent="0.25">
      <c r="A5109" t="str">
        <f t="shared" si="79"/>
        <v>34070 Espinosa de Cerrato Palencia</v>
      </c>
      <c r="B5109" s="4" t="s">
        <v>10313</v>
      </c>
      <c r="C5109" s="4" t="s">
        <v>10314</v>
      </c>
      <c r="D5109" s="4" t="s">
        <v>10206</v>
      </c>
      <c r="E5109" s="4" t="s">
        <v>862</v>
      </c>
      <c r="F5109" s="4">
        <v>-3.9515875199999999</v>
      </c>
      <c r="G5109" s="4">
        <v>41.968250650000002</v>
      </c>
    </row>
    <row r="5110" spans="1:7" x14ac:dyDescent="0.25">
      <c r="A5110" t="str">
        <f t="shared" si="79"/>
        <v>34071 Espinosa de Villagonzalo Palencia</v>
      </c>
      <c r="B5110" s="4" t="s">
        <v>10315</v>
      </c>
      <c r="C5110" s="4" t="s">
        <v>10316</v>
      </c>
      <c r="D5110" s="4" t="s">
        <v>10206</v>
      </c>
      <c r="E5110" s="4" t="s">
        <v>862</v>
      </c>
      <c r="F5110" s="4">
        <v>-4.3707426600000003</v>
      </c>
      <c r="G5110" s="4">
        <v>42.481356429999998</v>
      </c>
    </row>
    <row r="5111" spans="1:7" x14ac:dyDescent="0.25">
      <c r="A5111" t="str">
        <f t="shared" si="79"/>
        <v>34072 Frechilla Palencia</v>
      </c>
      <c r="B5111" s="4" t="s">
        <v>10317</v>
      </c>
      <c r="C5111" s="4" t="s">
        <v>10318</v>
      </c>
      <c r="D5111" s="4" t="s">
        <v>10206</v>
      </c>
      <c r="E5111" s="4" t="s">
        <v>862</v>
      </c>
      <c r="F5111" s="4">
        <v>-4.8387299800000001</v>
      </c>
      <c r="G5111" s="4">
        <v>42.13705513</v>
      </c>
    </row>
    <row r="5112" spans="1:7" x14ac:dyDescent="0.25">
      <c r="A5112" t="str">
        <f t="shared" si="79"/>
        <v>34073 Fresno del Río Palencia</v>
      </c>
      <c r="B5112" s="4" t="s">
        <v>10319</v>
      </c>
      <c r="C5112" s="4" t="s">
        <v>10320</v>
      </c>
      <c r="D5112" s="4" t="s">
        <v>10206</v>
      </c>
      <c r="E5112" s="4" t="s">
        <v>862</v>
      </c>
      <c r="F5112" s="4">
        <v>-4.8177721599999996</v>
      </c>
      <c r="G5112" s="4">
        <v>42.680807059999999</v>
      </c>
    </row>
    <row r="5113" spans="1:7" x14ac:dyDescent="0.25">
      <c r="A5113" t="str">
        <f t="shared" si="79"/>
        <v>34074 Frómista Palencia</v>
      </c>
      <c r="B5113" s="4" t="s">
        <v>10321</v>
      </c>
      <c r="C5113" s="4" t="s">
        <v>10322</v>
      </c>
      <c r="D5113" s="4" t="s">
        <v>10206</v>
      </c>
      <c r="E5113" s="4" t="s">
        <v>862</v>
      </c>
      <c r="F5113" s="4">
        <v>-4.4025675199999998</v>
      </c>
      <c r="G5113" s="4">
        <v>42.267743209999999</v>
      </c>
    </row>
    <row r="5114" spans="1:7" x14ac:dyDescent="0.25">
      <c r="A5114" t="str">
        <f t="shared" si="79"/>
        <v>34076 Fuentes de Nava Palencia</v>
      </c>
      <c r="B5114" s="4" t="s">
        <v>10323</v>
      </c>
      <c r="C5114" s="4" t="s">
        <v>10324</v>
      </c>
      <c r="D5114" s="4" t="s">
        <v>10206</v>
      </c>
      <c r="E5114" s="4" t="s">
        <v>862</v>
      </c>
      <c r="F5114" s="4">
        <v>-4.7818623599999999</v>
      </c>
      <c r="G5114" s="4">
        <v>42.083258649999998</v>
      </c>
    </row>
    <row r="5115" spans="1:7" x14ac:dyDescent="0.25">
      <c r="A5115" t="str">
        <f t="shared" si="79"/>
        <v>34077 Fuentes de Valdepero Palencia</v>
      </c>
      <c r="B5115" s="4" t="s">
        <v>10325</v>
      </c>
      <c r="C5115" s="4" t="s">
        <v>10326</v>
      </c>
      <c r="D5115" s="4" t="s">
        <v>10206</v>
      </c>
      <c r="E5115" s="4" t="s">
        <v>862</v>
      </c>
      <c r="F5115" s="4">
        <v>-4.5002321500000004</v>
      </c>
      <c r="G5115" s="4">
        <v>42.071408060000003</v>
      </c>
    </row>
    <row r="5116" spans="1:7" x14ac:dyDescent="0.25">
      <c r="A5116" t="str">
        <f t="shared" si="79"/>
        <v>34079 Grijota Palencia</v>
      </c>
      <c r="B5116" s="4" t="s">
        <v>10327</v>
      </c>
      <c r="C5116" s="4" t="s">
        <v>10328</v>
      </c>
      <c r="D5116" s="4" t="s">
        <v>10206</v>
      </c>
      <c r="E5116" s="4" t="s">
        <v>862</v>
      </c>
      <c r="F5116" s="4">
        <v>-4.5817829669999997</v>
      </c>
      <c r="G5116" s="4">
        <v>42.053795270000002</v>
      </c>
    </row>
    <row r="5117" spans="1:7" x14ac:dyDescent="0.25">
      <c r="A5117" t="str">
        <f t="shared" si="79"/>
        <v>34080 Guardo Palencia</v>
      </c>
      <c r="B5117" s="4" t="s">
        <v>10329</v>
      </c>
      <c r="C5117" s="4" t="s">
        <v>10330</v>
      </c>
      <c r="D5117" s="4" t="s">
        <v>10206</v>
      </c>
      <c r="E5117" s="4" t="s">
        <v>862</v>
      </c>
      <c r="F5117" s="4">
        <v>-4.8415100500000001</v>
      </c>
      <c r="G5117" s="4">
        <v>42.788941270000002</v>
      </c>
    </row>
    <row r="5118" spans="1:7" x14ac:dyDescent="0.25">
      <c r="A5118" t="str">
        <f t="shared" si="79"/>
        <v>34081 Guaza de Campos Palencia</v>
      </c>
      <c r="B5118" s="4" t="s">
        <v>10331</v>
      </c>
      <c r="C5118" s="4" t="s">
        <v>10332</v>
      </c>
      <c r="D5118" s="4" t="s">
        <v>10206</v>
      </c>
      <c r="E5118" s="4" t="s">
        <v>862</v>
      </c>
      <c r="F5118" s="4">
        <v>-4.9082303200000004</v>
      </c>
      <c r="G5118" s="4">
        <v>42.13573066</v>
      </c>
    </row>
    <row r="5119" spans="1:7" x14ac:dyDescent="0.25">
      <c r="A5119" t="str">
        <f t="shared" si="79"/>
        <v>34082 Hérmedes de Cerrato Palencia</v>
      </c>
      <c r="B5119" s="4" t="s">
        <v>10333</v>
      </c>
      <c r="C5119" s="4" t="s">
        <v>10334</v>
      </c>
      <c r="D5119" s="4" t="s">
        <v>10206</v>
      </c>
      <c r="E5119" s="4" t="s">
        <v>862</v>
      </c>
      <c r="F5119" s="4">
        <v>-4.1777035600000003</v>
      </c>
      <c r="G5119" s="4">
        <v>41.819770130000002</v>
      </c>
    </row>
    <row r="5120" spans="1:7" x14ac:dyDescent="0.25">
      <c r="A5120" t="str">
        <f t="shared" si="79"/>
        <v>34083 Herrera de Pisuerga Palencia</v>
      </c>
      <c r="B5120" s="4" t="s">
        <v>10335</v>
      </c>
      <c r="C5120" s="4" t="s">
        <v>10336</v>
      </c>
      <c r="D5120" s="4" t="s">
        <v>10206</v>
      </c>
      <c r="E5120" s="4" t="s">
        <v>862</v>
      </c>
      <c r="F5120" s="4">
        <v>-4.3302478300000002</v>
      </c>
      <c r="G5120" s="4">
        <v>42.594780929999999</v>
      </c>
    </row>
    <row r="5121" spans="1:7" x14ac:dyDescent="0.25">
      <c r="A5121" t="str">
        <f t="shared" si="79"/>
        <v>34084 Herrera de Valdecañas Palencia</v>
      </c>
      <c r="B5121" s="4" t="s">
        <v>10337</v>
      </c>
      <c r="C5121" s="4" t="s">
        <v>10338</v>
      </c>
      <c r="D5121" s="4" t="s">
        <v>10206</v>
      </c>
      <c r="E5121" s="4" t="s">
        <v>862</v>
      </c>
      <c r="F5121" s="4">
        <v>-4.1994102099999999</v>
      </c>
      <c r="G5121" s="4">
        <v>42.048295269999997</v>
      </c>
    </row>
    <row r="5122" spans="1:7" x14ac:dyDescent="0.25">
      <c r="A5122" t="str">
        <f t="shared" si="79"/>
        <v>34086 Hontoria de Cerrato Palencia</v>
      </c>
      <c r="B5122" s="4" t="s">
        <v>10339</v>
      </c>
      <c r="C5122" s="4" t="s">
        <v>10340</v>
      </c>
      <c r="D5122" s="4" t="s">
        <v>10206</v>
      </c>
      <c r="E5122" s="4" t="s">
        <v>862</v>
      </c>
      <c r="F5122" s="4">
        <v>-4.4430685399999996</v>
      </c>
      <c r="G5122" s="4">
        <v>41.911204490000003</v>
      </c>
    </row>
    <row r="5123" spans="1:7" x14ac:dyDescent="0.25">
      <c r="A5123" t="str">
        <f t="shared" ref="A5123:A5186" si="80">CONCATENATE(B5123, " ",C5123, " ",D5123)</f>
        <v>34087 Hornillos de Cerrato Palencia</v>
      </c>
      <c r="B5123" s="4" t="s">
        <v>10341</v>
      </c>
      <c r="C5123" s="4" t="s">
        <v>10342</v>
      </c>
      <c r="D5123" s="4" t="s">
        <v>10206</v>
      </c>
      <c r="E5123" s="4" t="s">
        <v>862</v>
      </c>
      <c r="F5123" s="4">
        <v>-4.2722127199999997</v>
      </c>
      <c r="G5123" s="4">
        <v>41.988230880000003</v>
      </c>
    </row>
    <row r="5124" spans="1:7" x14ac:dyDescent="0.25">
      <c r="A5124" t="str">
        <f t="shared" si="80"/>
        <v>34088 Husillos Palencia</v>
      </c>
      <c r="B5124" s="4" t="s">
        <v>10343</v>
      </c>
      <c r="C5124" s="4" t="s">
        <v>10344</v>
      </c>
      <c r="D5124" s="4" t="s">
        <v>10206</v>
      </c>
      <c r="E5124" s="4" t="s">
        <v>862</v>
      </c>
      <c r="F5124" s="4">
        <v>-4.5270399599999998</v>
      </c>
      <c r="G5124" s="4">
        <v>42.090418059999998</v>
      </c>
    </row>
    <row r="5125" spans="1:7" x14ac:dyDescent="0.25">
      <c r="A5125" t="str">
        <f t="shared" si="80"/>
        <v>34089 Itero de la Vega Palencia</v>
      </c>
      <c r="B5125" s="4" t="s">
        <v>10345</v>
      </c>
      <c r="C5125" s="4" t="s">
        <v>10346</v>
      </c>
      <c r="D5125" s="4" t="s">
        <v>10206</v>
      </c>
      <c r="E5125" s="4" t="s">
        <v>862</v>
      </c>
      <c r="F5125" s="4">
        <v>-4.25876959</v>
      </c>
      <c r="G5125" s="4">
        <v>42.286549260000001</v>
      </c>
    </row>
    <row r="5126" spans="1:7" x14ac:dyDescent="0.25">
      <c r="A5126" t="str">
        <f t="shared" si="80"/>
        <v>34091 Lagartos Palencia</v>
      </c>
      <c r="B5126" s="4" t="s">
        <v>10347</v>
      </c>
      <c r="C5126" s="4" t="s">
        <v>10348</v>
      </c>
      <c r="D5126" s="4" t="s">
        <v>10206</v>
      </c>
      <c r="E5126" s="4" t="s">
        <v>862</v>
      </c>
      <c r="F5126" s="4">
        <v>-4.9037250800000001</v>
      </c>
      <c r="G5126" s="4">
        <v>42.405843590000003</v>
      </c>
    </row>
    <row r="5127" spans="1:7" x14ac:dyDescent="0.25">
      <c r="A5127" t="str">
        <f t="shared" si="80"/>
        <v>34092 Lantadilla Palencia</v>
      </c>
      <c r="B5127" s="4" t="s">
        <v>10349</v>
      </c>
      <c r="C5127" s="4" t="s">
        <v>10350</v>
      </c>
      <c r="D5127" s="4" t="s">
        <v>10206</v>
      </c>
      <c r="E5127" s="4" t="s">
        <v>862</v>
      </c>
      <c r="F5127" s="4">
        <v>-4.2749275200000003</v>
      </c>
      <c r="G5127" s="4">
        <v>42.340757189999998</v>
      </c>
    </row>
    <row r="5128" spans="1:7" x14ac:dyDescent="0.25">
      <c r="A5128" t="str">
        <f t="shared" si="80"/>
        <v>34093 Vid de Ojeda, La Palencia</v>
      </c>
      <c r="B5128" s="4" t="s">
        <v>10351</v>
      </c>
      <c r="C5128" s="4" t="s">
        <v>10352</v>
      </c>
      <c r="D5128" s="4" t="s">
        <v>10206</v>
      </c>
      <c r="E5128" s="4" t="s">
        <v>862</v>
      </c>
      <c r="F5128" s="4">
        <v>-4.3849498799999997</v>
      </c>
      <c r="G5128" s="4">
        <v>42.659135499999998</v>
      </c>
    </row>
    <row r="5129" spans="1:7" x14ac:dyDescent="0.25">
      <c r="A5129" t="str">
        <f t="shared" si="80"/>
        <v>34094 Ledigos Palencia</v>
      </c>
      <c r="B5129" s="4" t="s">
        <v>10353</v>
      </c>
      <c r="C5129" s="4" t="s">
        <v>10354</v>
      </c>
      <c r="D5129" s="4" t="s">
        <v>10206</v>
      </c>
      <c r="E5129" s="4" t="s">
        <v>862</v>
      </c>
      <c r="F5129" s="4">
        <v>-4.8642857800000003</v>
      </c>
      <c r="G5129" s="4">
        <v>42.35389017</v>
      </c>
    </row>
    <row r="5130" spans="1:7" x14ac:dyDescent="0.25">
      <c r="A5130" t="str">
        <f t="shared" si="80"/>
        <v>34096 Lomas Palencia</v>
      </c>
      <c r="B5130" s="4" t="s">
        <v>10355</v>
      </c>
      <c r="C5130" s="4" t="s">
        <v>10356</v>
      </c>
      <c r="D5130" s="4" t="s">
        <v>10206</v>
      </c>
      <c r="E5130" s="4" t="s">
        <v>862</v>
      </c>
      <c r="F5130" s="4">
        <v>-4.54811283</v>
      </c>
      <c r="G5130" s="4">
        <v>42.276831559999998</v>
      </c>
    </row>
    <row r="5131" spans="1:7" x14ac:dyDescent="0.25">
      <c r="A5131" t="str">
        <f t="shared" si="80"/>
        <v>34098 Magaz de Pisuerga Palencia</v>
      </c>
      <c r="B5131" s="4" t="s">
        <v>10357</v>
      </c>
      <c r="C5131" s="4" t="s">
        <v>10358</v>
      </c>
      <c r="D5131" s="4" t="s">
        <v>10206</v>
      </c>
      <c r="E5131" s="4" t="s">
        <v>862</v>
      </c>
      <c r="F5131" s="4">
        <v>-4.4268364399999998</v>
      </c>
      <c r="G5131" s="4">
        <v>41.982450819999997</v>
      </c>
    </row>
    <row r="5132" spans="1:7" x14ac:dyDescent="0.25">
      <c r="A5132" t="str">
        <f t="shared" si="80"/>
        <v>34099 Manquillos Palencia</v>
      </c>
      <c r="B5132" s="4" t="s">
        <v>10359</v>
      </c>
      <c r="C5132" s="4" t="s">
        <v>10360</v>
      </c>
      <c r="D5132" s="4" t="s">
        <v>10206</v>
      </c>
      <c r="E5132" s="4" t="s">
        <v>862</v>
      </c>
      <c r="F5132" s="4">
        <v>-4.5676837499999996</v>
      </c>
      <c r="G5132" s="4">
        <v>42.20380668</v>
      </c>
    </row>
    <row r="5133" spans="1:7" x14ac:dyDescent="0.25">
      <c r="A5133" t="str">
        <f t="shared" si="80"/>
        <v>34100 Mantinos Palencia</v>
      </c>
      <c r="B5133" s="4" t="s">
        <v>10361</v>
      </c>
      <c r="C5133" s="4" t="s">
        <v>10362</v>
      </c>
      <c r="D5133" s="4" t="s">
        <v>10206</v>
      </c>
      <c r="E5133" s="4" t="s">
        <v>862</v>
      </c>
      <c r="F5133" s="4">
        <v>-4.8419082500000004</v>
      </c>
      <c r="G5133" s="4">
        <v>42.751221039999997</v>
      </c>
    </row>
    <row r="5134" spans="1:7" x14ac:dyDescent="0.25">
      <c r="A5134" t="str">
        <f t="shared" si="80"/>
        <v>34101 Marcilla de Campos Palencia</v>
      </c>
      <c r="B5134" s="4" t="s">
        <v>10363</v>
      </c>
      <c r="C5134" s="4" t="s">
        <v>10364</v>
      </c>
      <c r="D5134" s="4" t="s">
        <v>10206</v>
      </c>
      <c r="E5134" s="4" t="s">
        <v>862</v>
      </c>
      <c r="F5134" s="4">
        <v>-4.3960164600000002</v>
      </c>
      <c r="G5134" s="4">
        <v>42.317031219999997</v>
      </c>
    </row>
    <row r="5135" spans="1:7" x14ac:dyDescent="0.25">
      <c r="A5135" t="str">
        <f t="shared" si="80"/>
        <v>34102 Mazariegos Palencia</v>
      </c>
      <c r="B5135" s="4" t="s">
        <v>10365</v>
      </c>
      <c r="C5135" s="4" t="s">
        <v>10366</v>
      </c>
      <c r="D5135" s="4" t="s">
        <v>10206</v>
      </c>
      <c r="E5135" s="4" t="s">
        <v>862</v>
      </c>
      <c r="F5135" s="4">
        <v>-4.7161540799999999</v>
      </c>
      <c r="G5135" s="4">
        <v>42.028610899999997</v>
      </c>
    </row>
    <row r="5136" spans="1:7" x14ac:dyDescent="0.25">
      <c r="A5136" t="str">
        <f t="shared" si="80"/>
        <v>34103 Mazuecos de Valdeginate Palencia</v>
      </c>
      <c r="B5136" s="4" t="s">
        <v>10367</v>
      </c>
      <c r="C5136" s="4" t="s">
        <v>10368</v>
      </c>
      <c r="D5136" s="4" t="s">
        <v>10206</v>
      </c>
      <c r="E5136" s="4" t="s">
        <v>862</v>
      </c>
      <c r="F5136" s="4">
        <v>-4.8418331500000003</v>
      </c>
      <c r="G5136" s="4">
        <v>42.168526370000002</v>
      </c>
    </row>
    <row r="5137" spans="1:7" x14ac:dyDescent="0.25">
      <c r="A5137" t="str">
        <f t="shared" si="80"/>
        <v>34104 Melgar de Yuso Palencia</v>
      </c>
      <c r="B5137" s="4" t="s">
        <v>10369</v>
      </c>
      <c r="C5137" s="4" t="s">
        <v>10370</v>
      </c>
      <c r="D5137" s="4" t="s">
        <v>10206</v>
      </c>
      <c r="E5137" s="4" t="s">
        <v>862</v>
      </c>
      <c r="F5137" s="4">
        <v>-4.2529357499999998</v>
      </c>
      <c r="G5137" s="4">
        <v>42.254119549999999</v>
      </c>
    </row>
    <row r="5138" spans="1:7" x14ac:dyDescent="0.25">
      <c r="A5138" t="str">
        <f t="shared" si="80"/>
        <v>34106 Meneses de Campos Palencia</v>
      </c>
      <c r="B5138" s="4" t="s">
        <v>10371</v>
      </c>
      <c r="C5138" s="4" t="s">
        <v>10372</v>
      </c>
      <c r="D5138" s="4" t="s">
        <v>10206</v>
      </c>
      <c r="E5138" s="4" t="s">
        <v>862</v>
      </c>
      <c r="F5138" s="4">
        <v>-4.91950924</v>
      </c>
      <c r="G5138" s="4">
        <v>41.942000040000003</v>
      </c>
    </row>
    <row r="5139" spans="1:7" x14ac:dyDescent="0.25">
      <c r="A5139" t="str">
        <f t="shared" si="80"/>
        <v>34107 Micieces de Ojeda Palencia</v>
      </c>
      <c r="B5139" s="4" t="s">
        <v>10373</v>
      </c>
      <c r="C5139" s="4" t="s">
        <v>10374</v>
      </c>
      <c r="D5139" s="4" t="s">
        <v>10206</v>
      </c>
      <c r="E5139" s="4" t="s">
        <v>862</v>
      </c>
      <c r="F5139" s="4">
        <v>-4.4605805500000004</v>
      </c>
      <c r="G5139" s="4">
        <v>42.68865366</v>
      </c>
    </row>
    <row r="5140" spans="1:7" x14ac:dyDescent="0.25">
      <c r="A5140" t="str">
        <f t="shared" si="80"/>
        <v>34108 Monzón de Campos Palencia</v>
      </c>
      <c r="B5140" s="4" t="s">
        <v>10375</v>
      </c>
      <c r="C5140" s="4" t="s">
        <v>10376</v>
      </c>
      <c r="D5140" s="4" t="s">
        <v>10206</v>
      </c>
      <c r="E5140" s="4" t="s">
        <v>862</v>
      </c>
      <c r="F5140" s="4">
        <v>-4.4937432700000004</v>
      </c>
      <c r="G5140" s="4">
        <v>42.115263140000003</v>
      </c>
    </row>
    <row r="5141" spans="1:7" x14ac:dyDescent="0.25">
      <c r="A5141" t="str">
        <f t="shared" si="80"/>
        <v>34109 Moratinos Palencia</v>
      </c>
      <c r="B5141" s="4" t="s">
        <v>10377</v>
      </c>
      <c r="C5141" s="4" t="s">
        <v>10378</v>
      </c>
      <c r="D5141" s="4" t="s">
        <v>10206</v>
      </c>
      <c r="E5141" s="4" t="s">
        <v>862</v>
      </c>
      <c r="F5141" s="4">
        <v>-4.9272467000000004</v>
      </c>
      <c r="G5141" s="4">
        <v>42.360422440000001</v>
      </c>
    </row>
    <row r="5142" spans="1:7" x14ac:dyDescent="0.25">
      <c r="A5142" t="str">
        <f t="shared" si="80"/>
        <v>34110 Mudá Palencia</v>
      </c>
      <c r="B5142" s="4" t="s">
        <v>10379</v>
      </c>
      <c r="C5142" s="4" t="s">
        <v>10380</v>
      </c>
      <c r="D5142" s="4" t="s">
        <v>10206</v>
      </c>
      <c r="E5142" s="4" t="s">
        <v>862</v>
      </c>
      <c r="F5142" s="4">
        <v>-4.3941209800000003</v>
      </c>
      <c r="G5142" s="4">
        <v>42.875967039999999</v>
      </c>
    </row>
    <row r="5143" spans="1:7" x14ac:dyDescent="0.25">
      <c r="A5143" t="str">
        <f t="shared" si="80"/>
        <v>34112 Nogal de las Huertas Palencia</v>
      </c>
      <c r="B5143" s="4" t="s">
        <v>10381</v>
      </c>
      <c r="C5143" s="4" t="s">
        <v>10382</v>
      </c>
      <c r="D5143" s="4" t="s">
        <v>10206</v>
      </c>
      <c r="E5143" s="4" t="s">
        <v>862</v>
      </c>
      <c r="F5143" s="4">
        <v>-4.64124318</v>
      </c>
      <c r="G5143" s="4">
        <v>42.393314119999999</v>
      </c>
    </row>
    <row r="5144" spans="1:7" x14ac:dyDescent="0.25">
      <c r="A5144" t="str">
        <f t="shared" si="80"/>
        <v>34113 Olea de Boedo Palencia</v>
      </c>
      <c r="B5144" s="4" t="s">
        <v>10383</v>
      </c>
      <c r="C5144" s="4" t="s">
        <v>10384</v>
      </c>
      <c r="D5144" s="4" t="s">
        <v>10206</v>
      </c>
      <c r="E5144" s="4" t="s">
        <v>862</v>
      </c>
      <c r="F5144" s="4">
        <v>-4.4489450100000001</v>
      </c>
      <c r="G5144" s="4">
        <v>42.608643129999997</v>
      </c>
    </row>
    <row r="5145" spans="1:7" x14ac:dyDescent="0.25">
      <c r="A5145" t="str">
        <f t="shared" si="80"/>
        <v>34114 Olmos de Ojeda Palencia</v>
      </c>
      <c r="B5145" s="4" t="s">
        <v>10385</v>
      </c>
      <c r="C5145" s="4" t="s">
        <v>10386</v>
      </c>
      <c r="D5145" s="4" t="s">
        <v>10206</v>
      </c>
      <c r="E5145" s="4" t="s">
        <v>862</v>
      </c>
      <c r="F5145" s="4">
        <v>-4.4249838800000001</v>
      </c>
      <c r="G5145" s="4">
        <v>42.722250969999997</v>
      </c>
    </row>
    <row r="5146" spans="1:7" x14ac:dyDescent="0.25">
      <c r="A5146" t="str">
        <f t="shared" si="80"/>
        <v>34116 Osornillo Palencia</v>
      </c>
      <c r="B5146" s="4" t="s">
        <v>10387</v>
      </c>
      <c r="C5146" s="4" t="s">
        <v>10388</v>
      </c>
      <c r="D5146" s="4" t="s">
        <v>10206</v>
      </c>
      <c r="E5146" s="4" t="s">
        <v>862</v>
      </c>
      <c r="F5146" s="4">
        <v>-4.2921229600000004</v>
      </c>
      <c r="G5146" s="4">
        <v>42.369500309999999</v>
      </c>
    </row>
    <row r="5147" spans="1:7" x14ac:dyDescent="0.25">
      <c r="A5147" t="str">
        <f t="shared" si="80"/>
        <v>34120 Palencia Palencia</v>
      </c>
      <c r="B5147" s="4" t="s">
        <v>10389</v>
      </c>
      <c r="C5147" s="4" t="s">
        <v>10206</v>
      </c>
      <c r="D5147" s="4" t="s">
        <v>10206</v>
      </c>
      <c r="E5147" s="4" t="s">
        <v>862</v>
      </c>
      <c r="F5147" s="4">
        <v>-4.53460106</v>
      </c>
      <c r="G5147" s="4">
        <v>42.007837299999998</v>
      </c>
    </row>
    <row r="5148" spans="1:7" x14ac:dyDescent="0.25">
      <c r="A5148" t="str">
        <f t="shared" si="80"/>
        <v>34121 Palenzuela Palencia</v>
      </c>
      <c r="B5148" s="4" t="s">
        <v>10390</v>
      </c>
      <c r="C5148" s="4" t="s">
        <v>10391</v>
      </c>
      <c r="D5148" s="4" t="s">
        <v>10206</v>
      </c>
      <c r="E5148" s="4" t="s">
        <v>862</v>
      </c>
      <c r="F5148" s="4">
        <v>-4.1290558900000001</v>
      </c>
      <c r="G5148" s="4">
        <v>42.09521161</v>
      </c>
    </row>
    <row r="5149" spans="1:7" x14ac:dyDescent="0.25">
      <c r="A5149" t="str">
        <f t="shared" si="80"/>
        <v>34122 Páramo de Boedo Palencia</v>
      </c>
      <c r="B5149" s="4" t="s">
        <v>10392</v>
      </c>
      <c r="C5149" s="4" t="s">
        <v>10393</v>
      </c>
      <c r="D5149" s="4" t="s">
        <v>10206</v>
      </c>
      <c r="E5149" s="4" t="s">
        <v>862</v>
      </c>
      <c r="F5149" s="4">
        <v>-4.3993967769999998</v>
      </c>
      <c r="G5149" s="4">
        <v>42.578278179999998</v>
      </c>
    </row>
    <row r="5150" spans="1:7" x14ac:dyDescent="0.25">
      <c r="A5150" t="str">
        <f t="shared" si="80"/>
        <v>34123 Paredes de Nava Palencia</v>
      </c>
      <c r="B5150" s="4" t="s">
        <v>10394</v>
      </c>
      <c r="C5150" s="4" t="s">
        <v>10395</v>
      </c>
      <c r="D5150" s="4" t="s">
        <v>10206</v>
      </c>
      <c r="E5150" s="4" t="s">
        <v>862</v>
      </c>
      <c r="F5150" s="4">
        <v>-4.6941638399999999</v>
      </c>
      <c r="G5150" s="4">
        <v>42.152817650000003</v>
      </c>
    </row>
    <row r="5151" spans="1:7" x14ac:dyDescent="0.25">
      <c r="A5151" t="str">
        <f t="shared" si="80"/>
        <v>34124 Payo de Ojeda Palencia</v>
      </c>
      <c r="B5151" s="4" t="s">
        <v>10396</v>
      </c>
      <c r="C5151" s="4" t="s">
        <v>10397</v>
      </c>
      <c r="D5151" s="4" t="s">
        <v>10206</v>
      </c>
      <c r="E5151" s="4" t="s">
        <v>862</v>
      </c>
      <c r="F5151" s="4">
        <v>-4.4798837799999998</v>
      </c>
      <c r="G5151" s="4">
        <v>42.72069973</v>
      </c>
    </row>
    <row r="5152" spans="1:7" x14ac:dyDescent="0.25">
      <c r="A5152" t="str">
        <f t="shared" si="80"/>
        <v>34125 Pedraza de Campos Palencia</v>
      </c>
      <c r="B5152" s="4" t="s">
        <v>10398</v>
      </c>
      <c r="C5152" s="4" t="s">
        <v>10399</v>
      </c>
      <c r="D5152" s="4" t="s">
        <v>10206</v>
      </c>
      <c r="E5152" s="4" t="s">
        <v>862</v>
      </c>
      <c r="F5152" s="4">
        <v>-4.7366453499999999</v>
      </c>
      <c r="G5152" s="4">
        <v>41.983496250000002</v>
      </c>
    </row>
    <row r="5153" spans="1:7" x14ac:dyDescent="0.25">
      <c r="A5153" t="str">
        <f t="shared" si="80"/>
        <v>34126 Pedrosa de la Vega Palencia</v>
      </c>
      <c r="B5153" s="4" t="s">
        <v>10400</v>
      </c>
      <c r="C5153" s="4" t="s">
        <v>10401</v>
      </c>
      <c r="D5153" s="4" t="s">
        <v>10206</v>
      </c>
      <c r="E5153" s="4" t="s">
        <v>862</v>
      </c>
      <c r="F5153" s="4">
        <v>-4.74659049</v>
      </c>
      <c r="G5153" s="4">
        <v>42.479940249999999</v>
      </c>
    </row>
    <row r="5154" spans="1:7" x14ac:dyDescent="0.25">
      <c r="A5154" t="str">
        <f t="shared" si="80"/>
        <v>34127 Perales Palencia</v>
      </c>
      <c r="B5154" s="4" t="s">
        <v>10402</v>
      </c>
      <c r="C5154" s="4" t="s">
        <v>10403</v>
      </c>
      <c r="D5154" s="4" t="s">
        <v>10206</v>
      </c>
      <c r="E5154" s="4" t="s">
        <v>862</v>
      </c>
      <c r="F5154" s="4">
        <v>-4.5809463700000004</v>
      </c>
      <c r="G5154" s="4">
        <v>42.193555949999997</v>
      </c>
    </row>
    <row r="5155" spans="1:7" x14ac:dyDescent="0.25">
      <c r="A5155" t="str">
        <f t="shared" si="80"/>
        <v>34129 Pino del Río Palencia</v>
      </c>
      <c r="B5155" s="4" t="s">
        <v>10404</v>
      </c>
      <c r="C5155" s="4" t="s">
        <v>10405</v>
      </c>
      <c r="D5155" s="4" t="s">
        <v>10206</v>
      </c>
      <c r="E5155" s="4" t="s">
        <v>862</v>
      </c>
      <c r="F5155" s="4">
        <v>-4.8060713399999999</v>
      </c>
      <c r="G5155" s="4">
        <v>42.644268310000001</v>
      </c>
    </row>
    <row r="5156" spans="1:7" x14ac:dyDescent="0.25">
      <c r="A5156" t="str">
        <f t="shared" si="80"/>
        <v>34130 Piña de Campos Palencia</v>
      </c>
      <c r="B5156" s="4" t="s">
        <v>10406</v>
      </c>
      <c r="C5156" s="4" t="s">
        <v>10407</v>
      </c>
      <c r="D5156" s="4" t="s">
        <v>10206</v>
      </c>
      <c r="E5156" s="4" t="s">
        <v>862</v>
      </c>
      <c r="F5156" s="4">
        <v>-4.4353622699999997</v>
      </c>
      <c r="G5156" s="4">
        <v>42.213544769999999</v>
      </c>
    </row>
    <row r="5157" spans="1:7" x14ac:dyDescent="0.25">
      <c r="A5157" t="str">
        <f t="shared" si="80"/>
        <v>34131 Población de Arroyo Palencia</v>
      </c>
      <c r="B5157" s="4" t="s">
        <v>10408</v>
      </c>
      <c r="C5157" s="4" t="s">
        <v>10409</v>
      </c>
      <c r="D5157" s="4" t="s">
        <v>10206</v>
      </c>
      <c r="E5157" s="4" t="s">
        <v>862</v>
      </c>
      <c r="F5157" s="4">
        <v>-4.8747427700000001</v>
      </c>
      <c r="G5157" s="4">
        <v>42.336824980000003</v>
      </c>
    </row>
    <row r="5158" spans="1:7" x14ac:dyDescent="0.25">
      <c r="A5158" t="str">
        <f t="shared" si="80"/>
        <v>34132 Población de Campos Palencia</v>
      </c>
      <c r="B5158" s="4" t="s">
        <v>10410</v>
      </c>
      <c r="C5158" s="4" t="s">
        <v>10411</v>
      </c>
      <c r="D5158" s="4" t="s">
        <v>10206</v>
      </c>
      <c r="E5158" s="4" t="s">
        <v>862</v>
      </c>
      <c r="F5158" s="4">
        <v>-4.4477577999999998</v>
      </c>
      <c r="G5158" s="4">
        <v>42.270874210000002</v>
      </c>
    </row>
    <row r="5159" spans="1:7" x14ac:dyDescent="0.25">
      <c r="A5159" t="str">
        <f t="shared" si="80"/>
        <v>34133 Población de Cerrato Palencia</v>
      </c>
      <c r="B5159" s="4" t="s">
        <v>10412</v>
      </c>
      <c r="C5159" s="4" t="s">
        <v>10413</v>
      </c>
      <c r="D5159" s="4" t="s">
        <v>10206</v>
      </c>
      <c r="E5159" s="4" t="s">
        <v>862</v>
      </c>
      <c r="F5159" s="4">
        <v>-4.42818603</v>
      </c>
      <c r="G5159" s="4">
        <v>41.792952980000003</v>
      </c>
    </row>
    <row r="5160" spans="1:7" x14ac:dyDescent="0.25">
      <c r="A5160" t="str">
        <f t="shared" si="80"/>
        <v>34134 Polentinos Palencia</v>
      </c>
      <c r="B5160" s="4" t="s">
        <v>10414</v>
      </c>
      <c r="C5160" s="4" t="s">
        <v>10415</v>
      </c>
      <c r="D5160" s="4" t="s">
        <v>10206</v>
      </c>
      <c r="E5160" s="4" t="s">
        <v>862</v>
      </c>
      <c r="F5160" s="4">
        <v>-4.5273892</v>
      </c>
      <c r="G5160" s="4">
        <v>42.938761919999997</v>
      </c>
    </row>
    <row r="5161" spans="1:7" x14ac:dyDescent="0.25">
      <c r="A5161" t="str">
        <f t="shared" si="80"/>
        <v>34135 Pomar de Valdivia Palencia</v>
      </c>
      <c r="B5161" s="4" t="s">
        <v>10416</v>
      </c>
      <c r="C5161" s="4" t="s">
        <v>10417</v>
      </c>
      <c r="D5161" s="4" t="s">
        <v>10206</v>
      </c>
      <c r="E5161" s="4" t="s">
        <v>862</v>
      </c>
      <c r="F5161" s="4">
        <v>-4.1674902400000002</v>
      </c>
      <c r="G5161" s="4">
        <v>42.774578859999998</v>
      </c>
    </row>
    <row r="5162" spans="1:7" x14ac:dyDescent="0.25">
      <c r="A5162" t="str">
        <f t="shared" si="80"/>
        <v>34136 Poza de la Vega Palencia</v>
      </c>
      <c r="B5162" s="4" t="s">
        <v>10418</v>
      </c>
      <c r="C5162" s="4" t="s">
        <v>10419</v>
      </c>
      <c r="D5162" s="4" t="s">
        <v>10206</v>
      </c>
      <c r="E5162" s="4" t="s">
        <v>862</v>
      </c>
      <c r="F5162" s="4">
        <v>-4.7967823100000002</v>
      </c>
      <c r="G5162" s="4">
        <v>42.578296709999996</v>
      </c>
    </row>
    <row r="5163" spans="1:7" x14ac:dyDescent="0.25">
      <c r="A5163" t="str">
        <f t="shared" si="80"/>
        <v>34137 Pozo de Urama Palencia</v>
      </c>
      <c r="B5163" s="4" t="s">
        <v>10420</v>
      </c>
      <c r="C5163" s="4" t="s">
        <v>10421</v>
      </c>
      <c r="D5163" s="4" t="s">
        <v>10206</v>
      </c>
      <c r="E5163" s="4" t="s">
        <v>862</v>
      </c>
      <c r="F5163" s="4">
        <v>-4.8949540300000001</v>
      </c>
      <c r="G5163" s="4">
        <v>42.254333369999998</v>
      </c>
    </row>
    <row r="5164" spans="1:7" x14ac:dyDescent="0.25">
      <c r="A5164" t="str">
        <f t="shared" si="80"/>
        <v>34139 Prádanos de Ojeda Palencia</v>
      </c>
      <c r="B5164" s="4" t="s">
        <v>10422</v>
      </c>
      <c r="C5164" s="4" t="s">
        <v>10423</v>
      </c>
      <c r="D5164" s="4" t="s">
        <v>10206</v>
      </c>
      <c r="E5164" s="4" t="s">
        <v>862</v>
      </c>
      <c r="F5164" s="4">
        <v>-4.3476184199999999</v>
      </c>
      <c r="G5164" s="4">
        <v>42.682499649999997</v>
      </c>
    </row>
    <row r="5165" spans="1:7" x14ac:dyDescent="0.25">
      <c r="A5165" t="str">
        <f t="shared" si="80"/>
        <v>34140 Puebla de Valdavia, La Palencia</v>
      </c>
      <c r="B5165" s="4" t="s">
        <v>10424</v>
      </c>
      <c r="C5165" s="4" t="s">
        <v>10425</v>
      </c>
      <c r="D5165" s="4" t="s">
        <v>10206</v>
      </c>
      <c r="E5165" s="4" t="s">
        <v>862</v>
      </c>
      <c r="F5165" s="4">
        <v>-4.60926598</v>
      </c>
      <c r="G5165" s="4">
        <v>42.675567860000001</v>
      </c>
    </row>
    <row r="5166" spans="1:7" x14ac:dyDescent="0.25">
      <c r="A5166" t="str">
        <f t="shared" si="80"/>
        <v>34141 Quintana del Puente Palencia</v>
      </c>
      <c r="B5166" s="4" t="s">
        <v>10426</v>
      </c>
      <c r="C5166" s="4" t="s">
        <v>10427</v>
      </c>
      <c r="D5166" s="4" t="s">
        <v>10206</v>
      </c>
      <c r="E5166" s="4" t="s">
        <v>862</v>
      </c>
      <c r="F5166" s="4">
        <v>-4.2065778099999998</v>
      </c>
      <c r="G5166" s="4">
        <v>42.084768189999998</v>
      </c>
    </row>
    <row r="5167" spans="1:7" x14ac:dyDescent="0.25">
      <c r="A5167" t="str">
        <f t="shared" si="80"/>
        <v>34143 Quintanilla de Onsoña Palencia</v>
      </c>
      <c r="B5167" s="4" t="s">
        <v>10428</v>
      </c>
      <c r="C5167" s="4" t="s">
        <v>10429</v>
      </c>
      <c r="D5167" s="4" t="s">
        <v>10206</v>
      </c>
      <c r="E5167" s="4" t="s">
        <v>862</v>
      </c>
      <c r="F5167" s="4">
        <v>-4.6636711100000001</v>
      </c>
      <c r="G5167" s="4">
        <v>42.470547070000002</v>
      </c>
    </row>
    <row r="5168" spans="1:7" x14ac:dyDescent="0.25">
      <c r="A5168" t="str">
        <f t="shared" si="80"/>
        <v>34146 Reinoso de Cerrato Palencia</v>
      </c>
      <c r="B5168" s="4" t="s">
        <v>10430</v>
      </c>
      <c r="C5168" s="4" t="s">
        <v>10431</v>
      </c>
      <c r="D5168" s="4" t="s">
        <v>10206</v>
      </c>
      <c r="E5168" s="4" t="s">
        <v>862</v>
      </c>
      <c r="F5168" s="4">
        <v>-4.3827321399999999</v>
      </c>
      <c r="G5168" s="4">
        <v>41.975902220000002</v>
      </c>
    </row>
    <row r="5169" spans="1:7" x14ac:dyDescent="0.25">
      <c r="A5169" t="str">
        <f t="shared" si="80"/>
        <v>34147 Renedo de la Vega Palencia</v>
      </c>
      <c r="B5169" s="4" t="s">
        <v>10432</v>
      </c>
      <c r="C5169" s="4" t="s">
        <v>10433</v>
      </c>
      <c r="D5169" s="4" t="s">
        <v>10206</v>
      </c>
      <c r="E5169" s="4" t="s">
        <v>862</v>
      </c>
      <c r="F5169" s="4">
        <v>-4.70242644</v>
      </c>
      <c r="G5169" s="4">
        <v>42.453894210000001</v>
      </c>
    </row>
    <row r="5170" spans="1:7" x14ac:dyDescent="0.25">
      <c r="A5170" t="str">
        <f t="shared" si="80"/>
        <v>34149 Requena de Campos Palencia</v>
      </c>
      <c r="B5170" s="4" t="s">
        <v>10434</v>
      </c>
      <c r="C5170" s="4" t="s">
        <v>10435</v>
      </c>
      <c r="D5170" s="4" t="s">
        <v>10206</v>
      </c>
      <c r="E5170" s="4" t="s">
        <v>862</v>
      </c>
      <c r="F5170" s="4">
        <v>-4.3434796899999997</v>
      </c>
      <c r="G5170" s="4">
        <v>42.308247469999998</v>
      </c>
    </row>
    <row r="5171" spans="1:7" x14ac:dyDescent="0.25">
      <c r="A5171" t="str">
        <f t="shared" si="80"/>
        <v>34151 Respenda de la Peña Palencia</v>
      </c>
      <c r="B5171" s="4" t="s">
        <v>10436</v>
      </c>
      <c r="C5171" s="4" t="s">
        <v>10437</v>
      </c>
      <c r="D5171" s="4" t="s">
        <v>10206</v>
      </c>
      <c r="E5171" s="4" t="s">
        <v>862</v>
      </c>
      <c r="F5171" s="4">
        <v>-4.68671799</v>
      </c>
      <c r="G5171" s="4">
        <v>42.764057360000002</v>
      </c>
    </row>
    <row r="5172" spans="1:7" x14ac:dyDescent="0.25">
      <c r="A5172" t="str">
        <f t="shared" si="80"/>
        <v>34152 Revenga de Campos Palencia</v>
      </c>
      <c r="B5172" s="4" t="s">
        <v>10438</v>
      </c>
      <c r="C5172" s="4" t="s">
        <v>10439</v>
      </c>
      <c r="D5172" s="4" t="s">
        <v>10206</v>
      </c>
      <c r="E5172" s="4" t="s">
        <v>862</v>
      </c>
      <c r="F5172" s="4">
        <v>-4.4813166500000001</v>
      </c>
      <c r="G5172" s="4">
        <v>42.285638720000001</v>
      </c>
    </row>
    <row r="5173" spans="1:7" x14ac:dyDescent="0.25">
      <c r="A5173" t="str">
        <f t="shared" si="80"/>
        <v>34154 Revilla de Collazos Palencia</v>
      </c>
      <c r="B5173" s="4" t="s">
        <v>10440</v>
      </c>
      <c r="C5173" s="4" t="s">
        <v>10441</v>
      </c>
      <c r="D5173" s="4" t="s">
        <v>10206</v>
      </c>
      <c r="E5173" s="4" t="s">
        <v>862</v>
      </c>
      <c r="F5173" s="4">
        <v>-4.5035203399999997</v>
      </c>
      <c r="G5173" s="4">
        <v>42.630220229999999</v>
      </c>
    </row>
    <row r="5174" spans="1:7" x14ac:dyDescent="0.25">
      <c r="A5174" t="str">
        <f t="shared" si="80"/>
        <v>34155 Ribas de Campos Palencia</v>
      </c>
      <c r="B5174" s="4" t="s">
        <v>10442</v>
      </c>
      <c r="C5174" s="4" t="s">
        <v>10443</v>
      </c>
      <c r="D5174" s="4" t="s">
        <v>10206</v>
      </c>
      <c r="E5174" s="4" t="s">
        <v>862</v>
      </c>
      <c r="F5174" s="4">
        <v>-4.5163414299999998</v>
      </c>
      <c r="G5174" s="4">
        <v>42.153378150000002</v>
      </c>
    </row>
    <row r="5175" spans="1:7" x14ac:dyDescent="0.25">
      <c r="A5175" t="str">
        <f t="shared" si="80"/>
        <v>34156 Riberos de la Cueza Palencia</v>
      </c>
      <c r="B5175" s="4" t="s">
        <v>10444</v>
      </c>
      <c r="C5175" s="4" t="s">
        <v>10445</v>
      </c>
      <c r="D5175" s="4" t="s">
        <v>10206</v>
      </c>
      <c r="E5175" s="4" t="s">
        <v>862</v>
      </c>
      <c r="F5175" s="4">
        <v>-4.7273860799999996</v>
      </c>
      <c r="G5175" s="4">
        <v>42.277153579999997</v>
      </c>
    </row>
    <row r="5176" spans="1:7" x14ac:dyDescent="0.25">
      <c r="A5176" t="str">
        <f t="shared" si="80"/>
        <v>34157 Saldaña Palencia</v>
      </c>
      <c r="B5176" s="4" t="s">
        <v>10446</v>
      </c>
      <c r="C5176" s="4" t="s">
        <v>10447</v>
      </c>
      <c r="D5176" s="4" t="s">
        <v>10206</v>
      </c>
      <c r="E5176" s="4" t="s">
        <v>862</v>
      </c>
      <c r="F5176" s="4">
        <v>-4.7351379199999997</v>
      </c>
      <c r="G5176" s="4">
        <v>42.522061860000001</v>
      </c>
    </row>
    <row r="5177" spans="1:7" x14ac:dyDescent="0.25">
      <c r="A5177" t="str">
        <f t="shared" si="80"/>
        <v>34158 Salinas de Pisuerga Palencia</v>
      </c>
      <c r="B5177" s="4" t="s">
        <v>10448</v>
      </c>
      <c r="C5177" s="4" t="s">
        <v>10449</v>
      </c>
      <c r="D5177" s="4" t="s">
        <v>10206</v>
      </c>
      <c r="E5177" s="4" t="s">
        <v>862</v>
      </c>
      <c r="F5177" s="4">
        <v>-4.3781778400000002</v>
      </c>
      <c r="G5177" s="4">
        <v>42.848909730000003</v>
      </c>
    </row>
    <row r="5178" spans="1:7" x14ac:dyDescent="0.25">
      <c r="A5178" t="str">
        <f t="shared" si="80"/>
        <v>34159 San Cebrián de Campos Palencia</v>
      </c>
      <c r="B5178" s="4" t="s">
        <v>10450</v>
      </c>
      <c r="C5178" s="4" t="s">
        <v>10451</v>
      </c>
      <c r="D5178" s="4" t="s">
        <v>10206</v>
      </c>
      <c r="E5178" s="4" t="s">
        <v>862</v>
      </c>
      <c r="F5178" s="4">
        <v>-4.5306908200000002</v>
      </c>
      <c r="G5178" s="4">
        <v>42.201325179999998</v>
      </c>
    </row>
    <row r="5179" spans="1:7" x14ac:dyDescent="0.25">
      <c r="A5179" t="str">
        <f t="shared" si="80"/>
        <v>34160 San Cebrián de Mudá Palencia</v>
      </c>
      <c r="B5179" s="4" t="s">
        <v>10452</v>
      </c>
      <c r="C5179" s="4" t="s">
        <v>10453</v>
      </c>
      <c r="D5179" s="4" t="s">
        <v>10206</v>
      </c>
      <c r="E5179" s="4" t="s">
        <v>862</v>
      </c>
      <c r="F5179" s="4">
        <v>-4.3863454099999997</v>
      </c>
      <c r="G5179" s="4">
        <v>42.891802839999997</v>
      </c>
    </row>
    <row r="5180" spans="1:7" x14ac:dyDescent="0.25">
      <c r="A5180" t="str">
        <f t="shared" si="80"/>
        <v>34161 San Cristóbal de Boedo Palencia</v>
      </c>
      <c r="B5180" s="4" t="s">
        <v>10454</v>
      </c>
      <c r="C5180" s="4" t="s">
        <v>10455</v>
      </c>
      <c r="D5180" s="4" t="s">
        <v>10206</v>
      </c>
      <c r="E5180" s="4" t="s">
        <v>862</v>
      </c>
      <c r="F5180" s="4">
        <v>-4.3519797100000002</v>
      </c>
      <c r="G5180" s="4">
        <v>42.542276549999997</v>
      </c>
    </row>
    <row r="5181" spans="1:7" x14ac:dyDescent="0.25">
      <c r="A5181" t="str">
        <f t="shared" si="80"/>
        <v>34163 San Mamés de Campos Palencia</v>
      </c>
      <c r="B5181" s="4" t="s">
        <v>10456</v>
      </c>
      <c r="C5181" s="4" t="s">
        <v>10457</v>
      </c>
      <c r="D5181" s="4" t="s">
        <v>10206</v>
      </c>
      <c r="E5181" s="4" t="s">
        <v>862</v>
      </c>
      <c r="F5181" s="4">
        <v>-4.5643809700000002</v>
      </c>
      <c r="G5181" s="4">
        <v>42.353502429999999</v>
      </c>
    </row>
    <row r="5182" spans="1:7" x14ac:dyDescent="0.25">
      <c r="A5182" t="str">
        <f t="shared" si="80"/>
        <v>34165 San Román de la Cuba Palencia</v>
      </c>
      <c r="B5182" s="4" t="s">
        <v>10458</v>
      </c>
      <c r="C5182" s="4" t="s">
        <v>10459</v>
      </c>
      <c r="D5182" s="4" t="s">
        <v>10206</v>
      </c>
      <c r="E5182" s="4" t="s">
        <v>862</v>
      </c>
      <c r="F5182" s="4">
        <v>-4.8574812999999999</v>
      </c>
      <c r="G5182" s="4">
        <v>42.262952800000001</v>
      </c>
    </row>
    <row r="5183" spans="1:7" x14ac:dyDescent="0.25">
      <c r="A5183" t="str">
        <f t="shared" si="80"/>
        <v>34167 Santa Cecilia del Alcor Palencia</v>
      </c>
      <c r="B5183" s="4" t="s">
        <v>10460</v>
      </c>
      <c r="C5183" s="4" t="s">
        <v>10461</v>
      </c>
      <c r="D5183" s="4" t="s">
        <v>10206</v>
      </c>
      <c r="E5183" s="4" t="s">
        <v>862</v>
      </c>
      <c r="F5183" s="4">
        <v>-4.6597566500000003</v>
      </c>
      <c r="G5183" s="4">
        <v>41.932603790000002</v>
      </c>
    </row>
    <row r="5184" spans="1:7" x14ac:dyDescent="0.25">
      <c r="A5184" t="str">
        <f t="shared" si="80"/>
        <v>34168 Santa Cruz de Boedo Palencia</v>
      </c>
      <c r="B5184" s="4" t="s">
        <v>10462</v>
      </c>
      <c r="C5184" s="4" t="s">
        <v>10463</v>
      </c>
      <c r="D5184" s="4" t="s">
        <v>10206</v>
      </c>
      <c r="E5184" s="4" t="s">
        <v>862</v>
      </c>
      <c r="F5184" s="4">
        <v>-4.3736169299999998</v>
      </c>
      <c r="G5184" s="4">
        <v>42.524314609999998</v>
      </c>
    </row>
    <row r="5185" spans="1:7" x14ac:dyDescent="0.25">
      <c r="A5185" t="str">
        <f t="shared" si="80"/>
        <v>34169 Santervás de la Vega Palencia</v>
      </c>
      <c r="B5185" s="4" t="s">
        <v>10464</v>
      </c>
      <c r="C5185" s="4" t="s">
        <v>10465</v>
      </c>
      <c r="D5185" s="4" t="s">
        <v>10206</v>
      </c>
      <c r="E5185" s="4" t="s">
        <v>862</v>
      </c>
      <c r="F5185" s="4">
        <v>-4.7984012199999997</v>
      </c>
      <c r="G5185" s="4">
        <v>42.504804710000002</v>
      </c>
    </row>
    <row r="5186" spans="1:7" x14ac:dyDescent="0.25">
      <c r="A5186" t="str">
        <f t="shared" si="80"/>
        <v>34170 Santibáñez de Ecla Palencia</v>
      </c>
      <c r="B5186" s="4" t="s">
        <v>10466</v>
      </c>
      <c r="C5186" s="4" t="s">
        <v>10467</v>
      </c>
      <c r="D5186" s="4" t="s">
        <v>10206</v>
      </c>
      <c r="E5186" s="4" t="s">
        <v>862</v>
      </c>
      <c r="F5186" s="4">
        <v>-4.3743044400000004</v>
      </c>
      <c r="G5186" s="4">
        <v>42.70761452</v>
      </c>
    </row>
    <row r="5187" spans="1:7" x14ac:dyDescent="0.25">
      <c r="A5187" t="str">
        <f t="shared" ref="A5187:A5250" si="81">CONCATENATE(B5187, " ",C5187, " ",D5187)</f>
        <v>34171 Santibáñez de la Peña Palencia</v>
      </c>
      <c r="B5187" s="4" t="s">
        <v>10468</v>
      </c>
      <c r="C5187" s="4" t="s">
        <v>10469</v>
      </c>
      <c r="D5187" s="4" t="s">
        <v>10206</v>
      </c>
      <c r="E5187" s="4" t="s">
        <v>862</v>
      </c>
      <c r="F5187" s="4">
        <v>-4.7301683399999996</v>
      </c>
      <c r="G5187" s="4">
        <v>42.810236690000004</v>
      </c>
    </row>
    <row r="5188" spans="1:7" x14ac:dyDescent="0.25">
      <c r="A5188" t="str">
        <f t="shared" si="81"/>
        <v>34174 Santoyo Palencia</v>
      </c>
      <c r="B5188" s="4" t="s">
        <v>10470</v>
      </c>
      <c r="C5188" s="4" t="s">
        <v>10471</v>
      </c>
      <c r="D5188" s="4" t="s">
        <v>10206</v>
      </c>
      <c r="E5188" s="4" t="s">
        <v>862</v>
      </c>
      <c r="F5188" s="4">
        <v>-4.34322857</v>
      </c>
      <c r="G5188" s="4">
        <v>42.21475049</v>
      </c>
    </row>
    <row r="5189" spans="1:7" x14ac:dyDescent="0.25">
      <c r="A5189" t="str">
        <f t="shared" si="81"/>
        <v>34175 Serna, La Palencia</v>
      </c>
      <c r="B5189" s="4" t="s">
        <v>10472</v>
      </c>
      <c r="C5189" s="4" t="s">
        <v>10473</v>
      </c>
      <c r="D5189" s="4" t="s">
        <v>10206</v>
      </c>
      <c r="E5189" s="4" t="s">
        <v>862</v>
      </c>
      <c r="F5189" s="4">
        <v>-4.6646141300000004</v>
      </c>
      <c r="G5189" s="4">
        <v>42.415194100000001</v>
      </c>
    </row>
    <row r="5190" spans="1:7" x14ac:dyDescent="0.25">
      <c r="A5190" t="str">
        <f t="shared" si="81"/>
        <v>34176 Sotobañado y Priorato Palencia</v>
      </c>
      <c r="B5190" s="4" t="s">
        <v>10474</v>
      </c>
      <c r="C5190" s="4" t="s">
        <v>10475</v>
      </c>
      <c r="D5190" s="4" t="s">
        <v>10206</v>
      </c>
      <c r="E5190" s="4" t="s">
        <v>862</v>
      </c>
      <c r="F5190" s="4">
        <v>-4.4415995300000004</v>
      </c>
      <c r="G5190" s="4">
        <v>42.591445129999997</v>
      </c>
    </row>
    <row r="5191" spans="1:7" x14ac:dyDescent="0.25">
      <c r="A5191" t="str">
        <f t="shared" si="81"/>
        <v>34177 Soto de Cerrato Palencia</v>
      </c>
      <c r="B5191" s="4" t="s">
        <v>10476</v>
      </c>
      <c r="C5191" s="4" t="s">
        <v>10477</v>
      </c>
      <c r="D5191" s="4" t="s">
        <v>10206</v>
      </c>
      <c r="E5191" s="4" t="s">
        <v>862</v>
      </c>
      <c r="F5191" s="4">
        <v>-4.4295503600000004</v>
      </c>
      <c r="G5191" s="4">
        <v>41.953235990000003</v>
      </c>
    </row>
    <row r="5192" spans="1:7" x14ac:dyDescent="0.25">
      <c r="A5192" t="str">
        <f t="shared" si="81"/>
        <v>34178 Tabanera de Cerrato Palencia</v>
      </c>
      <c r="B5192" s="4" t="s">
        <v>10478</v>
      </c>
      <c r="C5192" s="4" t="s">
        <v>10479</v>
      </c>
      <c r="D5192" s="4" t="s">
        <v>10206</v>
      </c>
      <c r="E5192" s="4" t="s">
        <v>862</v>
      </c>
      <c r="F5192" s="4">
        <v>-4.1225710800000002</v>
      </c>
      <c r="G5192" s="4">
        <v>42.025736459999997</v>
      </c>
    </row>
    <row r="5193" spans="1:7" x14ac:dyDescent="0.25">
      <c r="A5193" t="str">
        <f t="shared" si="81"/>
        <v>34179 Tabanera de Valdavia Palencia</v>
      </c>
      <c r="B5193" s="4" t="s">
        <v>10480</v>
      </c>
      <c r="C5193" s="4" t="s">
        <v>10481</v>
      </c>
      <c r="D5193" s="4" t="s">
        <v>10206</v>
      </c>
      <c r="E5193" s="4" t="s">
        <v>862</v>
      </c>
      <c r="F5193" s="4">
        <v>-4.6936485799999996</v>
      </c>
      <c r="G5193" s="4">
        <v>42.647290740000003</v>
      </c>
    </row>
    <row r="5194" spans="1:7" x14ac:dyDescent="0.25">
      <c r="A5194" t="str">
        <f t="shared" si="81"/>
        <v>34180 Támara de Campos Palencia</v>
      </c>
      <c r="B5194" s="4" t="s">
        <v>10482</v>
      </c>
      <c r="C5194" s="4" t="s">
        <v>10483</v>
      </c>
      <c r="D5194" s="4" t="s">
        <v>10206</v>
      </c>
      <c r="E5194" s="4" t="s">
        <v>862</v>
      </c>
      <c r="F5194" s="4">
        <v>-4.3933997400000004</v>
      </c>
      <c r="G5194" s="4">
        <v>42.203254770000001</v>
      </c>
    </row>
    <row r="5195" spans="1:7" x14ac:dyDescent="0.25">
      <c r="A5195" t="str">
        <f t="shared" si="81"/>
        <v>34181 Tariego de Cerrato Palencia</v>
      </c>
      <c r="B5195" s="4" t="s">
        <v>10484</v>
      </c>
      <c r="C5195" s="4" t="s">
        <v>10485</v>
      </c>
      <c r="D5195" s="4" t="s">
        <v>10206</v>
      </c>
      <c r="E5195" s="4" t="s">
        <v>862</v>
      </c>
      <c r="F5195" s="4">
        <v>-4.4791443600000003</v>
      </c>
      <c r="G5195" s="4">
        <v>41.904936360000001</v>
      </c>
    </row>
    <row r="5196" spans="1:7" x14ac:dyDescent="0.25">
      <c r="A5196" t="str">
        <f t="shared" si="81"/>
        <v>34182 Torquemada Palencia</v>
      </c>
      <c r="B5196" s="4" t="s">
        <v>10486</v>
      </c>
      <c r="C5196" s="4" t="s">
        <v>10487</v>
      </c>
      <c r="D5196" s="4" t="s">
        <v>10206</v>
      </c>
      <c r="E5196" s="4" t="s">
        <v>862</v>
      </c>
      <c r="F5196" s="4">
        <v>-4.3175802000000001</v>
      </c>
      <c r="G5196" s="4">
        <v>42.034435899999998</v>
      </c>
    </row>
    <row r="5197" spans="1:7" x14ac:dyDescent="0.25">
      <c r="A5197" t="str">
        <f t="shared" si="81"/>
        <v>34184 Torremormojón Palencia</v>
      </c>
      <c r="B5197" s="4" t="s">
        <v>10488</v>
      </c>
      <c r="C5197" s="4" t="s">
        <v>10489</v>
      </c>
      <c r="D5197" s="4" t="s">
        <v>10206</v>
      </c>
      <c r="E5197" s="4" t="s">
        <v>862</v>
      </c>
      <c r="F5197" s="4">
        <v>-4.77731656</v>
      </c>
      <c r="G5197" s="4">
        <v>41.961474500000001</v>
      </c>
    </row>
    <row r="5198" spans="1:7" x14ac:dyDescent="0.25">
      <c r="A5198" t="str">
        <f t="shared" si="81"/>
        <v>34185 Triollo Palencia</v>
      </c>
      <c r="B5198" s="4" t="s">
        <v>10490</v>
      </c>
      <c r="C5198" s="4" t="s">
        <v>10491</v>
      </c>
      <c r="D5198" s="4" t="s">
        <v>10206</v>
      </c>
      <c r="E5198" s="4" t="s">
        <v>862</v>
      </c>
      <c r="F5198" s="4">
        <v>-4.68128221</v>
      </c>
      <c r="G5198" s="4">
        <v>42.924430010000002</v>
      </c>
    </row>
    <row r="5199" spans="1:7" x14ac:dyDescent="0.25">
      <c r="A5199" t="str">
        <f t="shared" si="81"/>
        <v>34186 Valbuena de Pisuerga Palencia</v>
      </c>
      <c r="B5199" s="4" t="s">
        <v>10492</v>
      </c>
      <c r="C5199" s="4" t="s">
        <v>10493</v>
      </c>
      <c r="D5199" s="4" t="s">
        <v>10206</v>
      </c>
      <c r="E5199" s="4" t="s">
        <v>862</v>
      </c>
      <c r="F5199" s="4">
        <v>-4.2381603200000004</v>
      </c>
      <c r="G5199" s="4">
        <v>42.145719900000003</v>
      </c>
    </row>
    <row r="5200" spans="1:7" x14ac:dyDescent="0.25">
      <c r="A5200" t="str">
        <f t="shared" si="81"/>
        <v>34189 Valdeolmillos Palencia</v>
      </c>
      <c r="B5200" s="4" t="s">
        <v>10494</v>
      </c>
      <c r="C5200" s="4" t="s">
        <v>10495</v>
      </c>
      <c r="D5200" s="4" t="s">
        <v>10206</v>
      </c>
      <c r="E5200" s="4" t="s">
        <v>862</v>
      </c>
      <c r="F5200" s="4">
        <v>-4.4000747799999997</v>
      </c>
      <c r="G5200" s="4">
        <v>42.04130412</v>
      </c>
    </row>
    <row r="5201" spans="1:7" x14ac:dyDescent="0.25">
      <c r="A5201" t="str">
        <f t="shared" si="81"/>
        <v>34190 Valderrábano Palencia</v>
      </c>
      <c r="B5201" s="4" t="s">
        <v>10496</v>
      </c>
      <c r="C5201" s="4" t="s">
        <v>10497</v>
      </c>
      <c r="D5201" s="4" t="s">
        <v>10206</v>
      </c>
      <c r="E5201" s="4" t="s">
        <v>862</v>
      </c>
      <c r="F5201" s="4">
        <v>-4.6543804399999997</v>
      </c>
      <c r="G5201" s="4">
        <v>42.60492636</v>
      </c>
    </row>
    <row r="5202" spans="1:7" x14ac:dyDescent="0.25">
      <c r="A5202" t="str">
        <f t="shared" si="81"/>
        <v>34192 Valde-Ucieza Palencia</v>
      </c>
      <c r="B5202" s="4" t="s">
        <v>10498</v>
      </c>
      <c r="C5202" s="4" t="s">
        <v>10499</v>
      </c>
      <c r="D5202" s="4" t="s">
        <v>10206</v>
      </c>
      <c r="E5202" s="4" t="s">
        <v>862</v>
      </c>
      <c r="F5202" s="4">
        <v>-4.5752781499999999</v>
      </c>
      <c r="G5202" s="4">
        <v>42.39846283</v>
      </c>
    </row>
    <row r="5203" spans="1:7" x14ac:dyDescent="0.25">
      <c r="A5203" t="str">
        <f t="shared" si="81"/>
        <v>34196 Valle de Cerrato Palencia</v>
      </c>
      <c r="B5203" s="4" t="s">
        <v>10500</v>
      </c>
      <c r="C5203" s="4" t="s">
        <v>10501</v>
      </c>
      <c r="D5203" s="4" t="s">
        <v>10206</v>
      </c>
      <c r="E5203" s="4" t="s">
        <v>862</v>
      </c>
      <c r="F5203" s="4">
        <v>-4.3634276700000001</v>
      </c>
      <c r="G5203" s="4">
        <v>41.879402310000003</v>
      </c>
    </row>
    <row r="5204" spans="1:7" x14ac:dyDescent="0.25">
      <c r="A5204" t="str">
        <f t="shared" si="81"/>
        <v>34199 Velilla del Río Carrión Palencia</v>
      </c>
      <c r="B5204" s="4" t="s">
        <v>10502</v>
      </c>
      <c r="C5204" s="4" t="s">
        <v>10503</v>
      </c>
      <c r="D5204" s="4" t="s">
        <v>10206</v>
      </c>
      <c r="E5204" s="4" t="s">
        <v>862</v>
      </c>
      <c r="F5204" s="4">
        <v>-4.8432145899999997</v>
      </c>
      <c r="G5204" s="4">
        <v>42.827834160000002</v>
      </c>
    </row>
    <row r="5205" spans="1:7" x14ac:dyDescent="0.25">
      <c r="A5205" t="str">
        <f t="shared" si="81"/>
        <v>34201 Vertavillo Palencia</v>
      </c>
      <c r="B5205" s="4" t="s">
        <v>10504</v>
      </c>
      <c r="C5205" s="4" t="s">
        <v>10505</v>
      </c>
      <c r="D5205" s="4" t="s">
        <v>10206</v>
      </c>
      <c r="E5205" s="4" t="s">
        <v>862</v>
      </c>
      <c r="F5205" s="4">
        <v>-4.3268355100000004</v>
      </c>
      <c r="G5205" s="4">
        <v>41.832572810000002</v>
      </c>
    </row>
    <row r="5206" spans="1:7" x14ac:dyDescent="0.25">
      <c r="A5206" t="str">
        <f t="shared" si="81"/>
        <v>34202 Villabasta de Valdavia Palencia</v>
      </c>
      <c r="B5206" s="4" t="s">
        <v>10506</v>
      </c>
      <c r="C5206" s="4" t="s">
        <v>10507</v>
      </c>
      <c r="D5206" s="4" t="s">
        <v>10206</v>
      </c>
      <c r="E5206" s="4" t="s">
        <v>862</v>
      </c>
      <c r="F5206" s="4">
        <v>-4.6022218300000004</v>
      </c>
      <c r="G5206" s="4">
        <v>42.560864979999998</v>
      </c>
    </row>
    <row r="5207" spans="1:7" x14ac:dyDescent="0.25">
      <c r="A5207" t="str">
        <f t="shared" si="81"/>
        <v>34204 Villacidaler Palencia</v>
      </c>
      <c r="B5207" s="4" t="s">
        <v>10508</v>
      </c>
      <c r="C5207" s="4" t="s">
        <v>10509</v>
      </c>
      <c r="D5207" s="4" t="s">
        <v>10206</v>
      </c>
      <c r="E5207" s="4" t="s">
        <v>862</v>
      </c>
      <c r="F5207" s="4">
        <v>-4.9757130199999997</v>
      </c>
      <c r="G5207" s="4">
        <v>42.22204413</v>
      </c>
    </row>
    <row r="5208" spans="1:7" x14ac:dyDescent="0.25">
      <c r="A5208" t="str">
        <f t="shared" si="81"/>
        <v>34205 Villaconancio Palencia</v>
      </c>
      <c r="B5208" s="4" t="s">
        <v>10510</v>
      </c>
      <c r="C5208" s="4" t="s">
        <v>10511</v>
      </c>
      <c r="D5208" s="4" t="s">
        <v>10206</v>
      </c>
      <c r="E5208" s="4" t="s">
        <v>862</v>
      </c>
      <c r="F5208" s="4">
        <v>-4.2237603000000004</v>
      </c>
      <c r="G5208" s="4">
        <v>41.871743600000002</v>
      </c>
    </row>
    <row r="5209" spans="1:7" x14ac:dyDescent="0.25">
      <c r="A5209" t="str">
        <f t="shared" si="81"/>
        <v>34206 Villada Palencia</v>
      </c>
      <c r="B5209" s="4" t="s">
        <v>10512</v>
      </c>
      <c r="C5209" s="4" t="s">
        <v>10513</v>
      </c>
      <c r="D5209" s="4" t="s">
        <v>10206</v>
      </c>
      <c r="E5209" s="4" t="s">
        <v>862</v>
      </c>
      <c r="F5209" s="4">
        <v>-4.9678375099999998</v>
      </c>
      <c r="G5209" s="4">
        <v>42.248944790000003</v>
      </c>
    </row>
    <row r="5210" spans="1:7" x14ac:dyDescent="0.25">
      <c r="A5210" t="str">
        <f t="shared" si="81"/>
        <v>34208 Villaeles de Valdavia Palencia</v>
      </c>
      <c r="B5210" s="4" t="s">
        <v>10514</v>
      </c>
      <c r="C5210" s="4" t="s">
        <v>10515</v>
      </c>
      <c r="D5210" s="4" t="s">
        <v>10206</v>
      </c>
      <c r="E5210" s="4" t="s">
        <v>862</v>
      </c>
      <c r="F5210" s="4">
        <v>-4.5843416799999996</v>
      </c>
      <c r="G5210" s="4">
        <v>42.565319029999998</v>
      </c>
    </row>
    <row r="5211" spans="1:7" x14ac:dyDescent="0.25">
      <c r="A5211" t="str">
        <f t="shared" si="81"/>
        <v>34210 Villahán Palencia</v>
      </c>
      <c r="B5211" s="4" t="s">
        <v>10516</v>
      </c>
      <c r="C5211" s="4" t="s">
        <v>10517</v>
      </c>
      <c r="D5211" s="4" t="s">
        <v>10206</v>
      </c>
      <c r="E5211" s="4" t="s">
        <v>862</v>
      </c>
      <c r="F5211" s="4">
        <v>-4.1310635099999997</v>
      </c>
      <c r="G5211" s="4">
        <v>42.050979390000002</v>
      </c>
    </row>
    <row r="5212" spans="1:7" x14ac:dyDescent="0.25">
      <c r="A5212" t="str">
        <f t="shared" si="81"/>
        <v>34211 Villaherreros Palencia</v>
      </c>
      <c r="B5212" s="4" t="s">
        <v>10518</v>
      </c>
      <c r="C5212" s="4" t="s">
        <v>10519</v>
      </c>
      <c r="D5212" s="4" t="s">
        <v>10206</v>
      </c>
      <c r="E5212" s="4" t="s">
        <v>862</v>
      </c>
      <c r="F5212" s="4">
        <v>-4.4611433900000002</v>
      </c>
      <c r="G5212" s="4">
        <v>42.389346809999999</v>
      </c>
    </row>
    <row r="5213" spans="1:7" x14ac:dyDescent="0.25">
      <c r="A5213" t="str">
        <f t="shared" si="81"/>
        <v>34213 Villalaco Palencia</v>
      </c>
      <c r="B5213" s="4" t="s">
        <v>10520</v>
      </c>
      <c r="C5213" s="4" t="s">
        <v>10521</v>
      </c>
      <c r="D5213" s="4" t="s">
        <v>10206</v>
      </c>
      <c r="E5213" s="4" t="s">
        <v>862</v>
      </c>
      <c r="F5213" s="4">
        <v>-4.2586554400000001</v>
      </c>
      <c r="G5213" s="4">
        <v>42.155178730000003</v>
      </c>
    </row>
    <row r="5214" spans="1:7" x14ac:dyDescent="0.25">
      <c r="A5214" t="str">
        <f t="shared" si="81"/>
        <v>34214 Villalba de Guardo Palencia</v>
      </c>
      <c r="B5214" s="4" t="s">
        <v>10522</v>
      </c>
      <c r="C5214" s="4" t="s">
        <v>10523</v>
      </c>
      <c r="D5214" s="4" t="s">
        <v>10206</v>
      </c>
      <c r="E5214" s="4" t="s">
        <v>862</v>
      </c>
      <c r="F5214" s="4">
        <v>-4.8225654899999997</v>
      </c>
      <c r="G5214" s="4">
        <v>42.720354219999997</v>
      </c>
    </row>
    <row r="5215" spans="1:7" x14ac:dyDescent="0.25">
      <c r="A5215" t="str">
        <f t="shared" si="81"/>
        <v>34215 Villalcázar de Sirga Palencia</v>
      </c>
      <c r="B5215" s="4" t="s">
        <v>10524</v>
      </c>
      <c r="C5215" s="4" t="s">
        <v>10525</v>
      </c>
      <c r="D5215" s="4" t="s">
        <v>10206</v>
      </c>
      <c r="E5215" s="4" t="s">
        <v>862</v>
      </c>
      <c r="F5215" s="4">
        <v>-4.5424704499999997</v>
      </c>
      <c r="G5215" s="4">
        <v>42.316965549999999</v>
      </c>
    </row>
    <row r="5216" spans="1:7" x14ac:dyDescent="0.25">
      <c r="A5216" t="str">
        <f t="shared" si="81"/>
        <v>34216 Villalcón Palencia</v>
      </c>
      <c r="B5216" s="4" t="s">
        <v>10526</v>
      </c>
      <c r="C5216" s="4" t="s">
        <v>10527</v>
      </c>
      <c r="D5216" s="4" t="s">
        <v>10206</v>
      </c>
      <c r="E5216" s="4" t="s">
        <v>862</v>
      </c>
      <c r="F5216" s="4">
        <v>-4.8565657</v>
      </c>
      <c r="G5216" s="4">
        <v>42.292884809999997</v>
      </c>
    </row>
    <row r="5217" spans="1:7" x14ac:dyDescent="0.25">
      <c r="A5217" t="str">
        <f t="shared" si="81"/>
        <v>34217 Villalobón Palencia</v>
      </c>
      <c r="B5217" s="4" t="s">
        <v>10528</v>
      </c>
      <c r="C5217" s="4" t="s">
        <v>10529</v>
      </c>
      <c r="D5217" s="4" t="s">
        <v>10206</v>
      </c>
      <c r="E5217" s="4" t="s">
        <v>862</v>
      </c>
      <c r="F5217" s="4">
        <v>-4.5038925599999997</v>
      </c>
      <c r="G5217" s="4">
        <v>42.029867969999998</v>
      </c>
    </row>
    <row r="5218" spans="1:7" x14ac:dyDescent="0.25">
      <c r="A5218" t="str">
        <f t="shared" si="81"/>
        <v>34218 Villaluenga de la Vega Palencia</v>
      </c>
      <c r="B5218" s="4" t="s">
        <v>10530</v>
      </c>
      <c r="C5218" s="4" t="s">
        <v>10531</v>
      </c>
      <c r="D5218" s="4" t="s">
        <v>10206</v>
      </c>
      <c r="E5218" s="4" t="s">
        <v>862</v>
      </c>
      <c r="F5218" s="4">
        <v>-4.7672770599999996</v>
      </c>
      <c r="G5218" s="4">
        <v>42.523299860000002</v>
      </c>
    </row>
    <row r="5219" spans="1:7" x14ac:dyDescent="0.25">
      <c r="A5219" t="str">
        <f t="shared" si="81"/>
        <v>34220 Villamartín de Campos Palencia</v>
      </c>
      <c r="B5219" s="4" t="s">
        <v>10532</v>
      </c>
      <c r="C5219" s="4" t="s">
        <v>10533</v>
      </c>
      <c r="D5219" s="4" t="s">
        <v>10206</v>
      </c>
      <c r="E5219" s="4" t="s">
        <v>862</v>
      </c>
      <c r="F5219" s="4">
        <v>-4.6637706300000001</v>
      </c>
      <c r="G5219" s="4">
        <v>42.0149902</v>
      </c>
    </row>
    <row r="5220" spans="1:7" x14ac:dyDescent="0.25">
      <c r="A5220" t="str">
        <f t="shared" si="81"/>
        <v>34221 Villamediana Palencia</v>
      </c>
      <c r="B5220" s="4" t="s">
        <v>10534</v>
      </c>
      <c r="C5220" s="4" t="s">
        <v>10535</v>
      </c>
      <c r="D5220" s="4" t="s">
        <v>10206</v>
      </c>
      <c r="E5220" s="4" t="s">
        <v>862</v>
      </c>
      <c r="F5220" s="4">
        <v>-4.36335826</v>
      </c>
      <c r="G5220" s="4">
        <v>42.050401170000001</v>
      </c>
    </row>
    <row r="5221" spans="1:7" x14ac:dyDescent="0.25">
      <c r="A5221" t="str">
        <f t="shared" si="81"/>
        <v>34222 Villameriel Palencia</v>
      </c>
      <c r="B5221" s="4" t="s">
        <v>10536</v>
      </c>
      <c r="C5221" s="4" t="s">
        <v>10537</v>
      </c>
      <c r="D5221" s="4" t="s">
        <v>10206</v>
      </c>
      <c r="E5221" s="4" t="s">
        <v>862</v>
      </c>
      <c r="F5221" s="4">
        <v>-4.4762195900000004</v>
      </c>
      <c r="G5221" s="4">
        <v>42.527614849999999</v>
      </c>
    </row>
    <row r="5222" spans="1:7" x14ac:dyDescent="0.25">
      <c r="A5222" t="str">
        <f t="shared" si="81"/>
        <v>34223 Villamoronta Palencia</v>
      </c>
      <c r="B5222" s="4" t="s">
        <v>10538</v>
      </c>
      <c r="C5222" s="4" t="s">
        <v>10539</v>
      </c>
      <c r="D5222" s="4" t="s">
        <v>10206</v>
      </c>
      <c r="E5222" s="4" t="s">
        <v>862</v>
      </c>
      <c r="F5222" s="4">
        <v>-4.7002625299999998</v>
      </c>
      <c r="G5222" s="4">
        <v>42.403531030000003</v>
      </c>
    </row>
    <row r="5223" spans="1:7" x14ac:dyDescent="0.25">
      <c r="A5223" t="str">
        <f t="shared" si="81"/>
        <v>34224 Villamuera de la Cueza Palencia</v>
      </c>
      <c r="B5223" s="4" t="s">
        <v>10540</v>
      </c>
      <c r="C5223" s="4" t="s">
        <v>10541</v>
      </c>
      <c r="D5223" s="4" t="s">
        <v>10206</v>
      </c>
      <c r="E5223" s="4" t="s">
        <v>862</v>
      </c>
      <c r="F5223" s="4">
        <v>-4.6890107800000003</v>
      </c>
      <c r="G5223" s="4">
        <v>42.259731500000001</v>
      </c>
    </row>
    <row r="5224" spans="1:7" x14ac:dyDescent="0.25">
      <c r="A5224" t="str">
        <f t="shared" si="81"/>
        <v>34225 Villamuriel de Cerrato Palencia</v>
      </c>
      <c r="B5224" s="4" t="s">
        <v>10542</v>
      </c>
      <c r="C5224" s="4" t="s">
        <v>10543</v>
      </c>
      <c r="D5224" s="4" t="s">
        <v>10206</v>
      </c>
      <c r="E5224" s="4" t="s">
        <v>862</v>
      </c>
      <c r="F5224" s="4">
        <v>-4.5154275400000001</v>
      </c>
      <c r="G5224" s="4">
        <v>41.947955909999997</v>
      </c>
    </row>
    <row r="5225" spans="1:7" x14ac:dyDescent="0.25">
      <c r="A5225" t="str">
        <f t="shared" si="81"/>
        <v>34227 Villanueva del Rebollar Palencia</v>
      </c>
      <c r="B5225" s="4" t="s">
        <v>10544</v>
      </c>
      <c r="C5225" s="4" t="s">
        <v>10545</v>
      </c>
      <c r="D5225" s="4" t="s">
        <v>10206</v>
      </c>
      <c r="E5225" s="4" t="s">
        <v>862</v>
      </c>
      <c r="F5225" s="4">
        <v>-4.7455148999999999</v>
      </c>
      <c r="G5225" s="4">
        <v>42.241954329999999</v>
      </c>
    </row>
    <row r="5226" spans="1:7" x14ac:dyDescent="0.25">
      <c r="A5226" t="str">
        <f t="shared" si="81"/>
        <v>34228 Villanuño de Valdavia Palencia</v>
      </c>
      <c r="B5226" s="4" t="s">
        <v>10546</v>
      </c>
      <c r="C5226" s="4" t="s">
        <v>10547</v>
      </c>
      <c r="D5226" s="4" t="s">
        <v>10206</v>
      </c>
      <c r="E5226" s="4" t="s">
        <v>862</v>
      </c>
      <c r="F5226" s="4">
        <v>-4.51749197</v>
      </c>
      <c r="G5226" s="4">
        <v>42.508885020000001</v>
      </c>
    </row>
    <row r="5227" spans="1:7" x14ac:dyDescent="0.25">
      <c r="A5227" t="str">
        <f t="shared" si="81"/>
        <v>34229 Villaprovedo Palencia</v>
      </c>
      <c r="B5227" s="4" t="s">
        <v>10548</v>
      </c>
      <c r="C5227" s="4" t="s">
        <v>10549</v>
      </c>
      <c r="D5227" s="4" t="s">
        <v>10206</v>
      </c>
      <c r="E5227" s="4" t="s">
        <v>862</v>
      </c>
      <c r="F5227" s="4">
        <v>-4.3969811099999996</v>
      </c>
      <c r="G5227" s="4">
        <v>42.518322920000003</v>
      </c>
    </row>
    <row r="5228" spans="1:7" x14ac:dyDescent="0.25">
      <c r="A5228" t="str">
        <f t="shared" si="81"/>
        <v>34230 Villarmentero de Campos Palencia</v>
      </c>
      <c r="B5228" s="4" t="s">
        <v>10550</v>
      </c>
      <c r="C5228" s="4" t="s">
        <v>10551</v>
      </c>
      <c r="D5228" s="4" t="s">
        <v>10206</v>
      </c>
      <c r="E5228" s="4" t="s">
        <v>862</v>
      </c>
      <c r="F5228" s="4">
        <v>-4.4998386799999999</v>
      </c>
      <c r="G5228" s="4">
        <v>42.296943550000002</v>
      </c>
    </row>
    <row r="5229" spans="1:7" x14ac:dyDescent="0.25">
      <c r="A5229" t="str">
        <f t="shared" si="81"/>
        <v>34231 Villarrabé Palencia</v>
      </c>
      <c r="B5229" s="4" t="s">
        <v>10552</v>
      </c>
      <c r="C5229" s="4" t="s">
        <v>10553</v>
      </c>
      <c r="D5229" s="4" t="s">
        <v>10206</v>
      </c>
      <c r="E5229" s="4" t="s">
        <v>862</v>
      </c>
      <c r="F5229" s="4">
        <v>-4.7826048099999996</v>
      </c>
      <c r="G5229" s="4">
        <v>42.419949109999997</v>
      </c>
    </row>
    <row r="5230" spans="1:7" x14ac:dyDescent="0.25">
      <c r="A5230" t="str">
        <f t="shared" si="81"/>
        <v>34232 Villarramiel Palencia</v>
      </c>
      <c r="B5230" s="4" t="s">
        <v>10554</v>
      </c>
      <c r="C5230" s="4" t="s">
        <v>10555</v>
      </c>
      <c r="D5230" s="4" t="s">
        <v>10206</v>
      </c>
      <c r="E5230" s="4" t="s">
        <v>862</v>
      </c>
      <c r="F5230" s="4">
        <v>-4.9107723400000003</v>
      </c>
      <c r="G5230" s="4">
        <v>42.042367310000003</v>
      </c>
    </row>
    <row r="5231" spans="1:7" x14ac:dyDescent="0.25">
      <c r="A5231" t="str">
        <f t="shared" si="81"/>
        <v>34233 Villasarracino Palencia</v>
      </c>
      <c r="B5231" s="4" t="s">
        <v>10556</v>
      </c>
      <c r="C5231" s="4" t="s">
        <v>10557</v>
      </c>
      <c r="D5231" s="4" t="s">
        <v>10206</v>
      </c>
      <c r="E5231" s="4" t="s">
        <v>862</v>
      </c>
      <c r="F5231" s="4">
        <v>-4.4965880699999996</v>
      </c>
      <c r="G5231" s="4">
        <v>42.41213346</v>
      </c>
    </row>
    <row r="5232" spans="1:7" x14ac:dyDescent="0.25">
      <c r="A5232" t="str">
        <f t="shared" si="81"/>
        <v>34234 Villasila de Valdavia Palencia</v>
      </c>
      <c r="B5232" s="4" t="s">
        <v>10558</v>
      </c>
      <c r="C5232" s="4" t="s">
        <v>10559</v>
      </c>
      <c r="D5232" s="4" t="s">
        <v>10206</v>
      </c>
      <c r="E5232" s="4" t="s">
        <v>862</v>
      </c>
      <c r="F5232" s="4">
        <v>-4.55905966</v>
      </c>
      <c r="G5232" s="4">
        <v>42.531930959999997</v>
      </c>
    </row>
    <row r="5233" spans="1:7" x14ac:dyDescent="0.25">
      <c r="A5233" t="str">
        <f t="shared" si="81"/>
        <v>34236 Villaturde Palencia</v>
      </c>
      <c r="B5233" s="4" t="s">
        <v>10560</v>
      </c>
      <c r="C5233" s="4" t="s">
        <v>10561</v>
      </c>
      <c r="D5233" s="4" t="s">
        <v>10206</v>
      </c>
      <c r="E5233" s="4" t="s">
        <v>862</v>
      </c>
      <c r="F5233" s="4">
        <v>-4.67118886</v>
      </c>
      <c r="G5233" s="4">
        <v>42.376698390000001</v>
      </c>
    </row>
    <row r="5234" spans="1:7" x14ac:dyDescent="0.25">
      <c r="A5234" t="str">
        <f t="shared" si="81"/>
        <v>34237 Villaumbrales Palencia</v>
      </c>
      <c r="B5234" s="4" t="s">
        <v>10562</v>
      </c>
      <c r="C5234" s="4" t="s">
        <v>10563</v>
      </c>
      <c r="D5234" s="4" t="s">
        <v>10206</v>
      </c>
      <c r="E5234" s="4" t="s">
        <v>862</v>
      </c>
      <c r="F5234" s="4">
        <v>-4.6130854599999997</v>
      </c>
      <c r="G5234" s="4">
        <v>42.089069860000002</v>
      </c>
    </row>
    <row r="5235" spans="1:7" x14ac:dyDescent="0.25">
      <c r="A5235" t="str">
        <f t="shared" si="81"/>
        <v>34238 Villaviudas Palencia</v>
      </c>
      <c r="B5235" s="4" t="s">
        <v>10564</v>
      </c>
      <c r="C5235" s="4" t="s">
        <v>10565</v>
      </c>
      <c r="D5235" s="4" t="s">
        <v>10206</v>
      </c>
      <c r="E5235" s="4" t="s">
        <v>862</v>
      </c>
      <c r="F5235" s="4">
        <v>-4.3420239599999997</v>
      </c>
      <c r="G5235" s="4">
        <v>41.961686499999999</v>
      </c>
    </row>
    <row r="5236" spans="1:7" x14ac:dyDescent="0.25">
      <c r="A5236" t="str">
        <f t="shared" si="81"/>
        <v>34240 Villerías de Campos Palencia</v>
      </c>
      <c r="B5236" s="4" t="s">
        <v>10566</v>
      </c>
      <c r="C5236" s="4" t="s">
        <v>10567</v>
      </c>
      <c r="D5236" s="4" t="s">
        <v>10206</v>
      </c>
      <c r="E5236" s="4" t="s">
        <v>862</v>
      </c>
      <c r="F5236" s="4">
        <v>-4.8578624899999996</v>
      </c>
      <c r="G5236" s="4">
        <v>41.944797940000001</v>
      </c>
    </row>
    <row r="5237" spans="1:7" x14ac:dyDescent="0.25">
      <c r="A5237" t="str">
        <f t="shared" si="81"/>
        <v>34241 Villodre Palencia</v>
      </c>
      <c r="B5237" s="4" t="s">
        <v>10568</v>
      </c>
      <c r="C5237" s="4" t="s">
        <v>10569</v>
      </c>
      <c r="D5237" s="4" t="s">
        <v>10206</v>
      </c>
      <c r="E5237" s="4" t="s">
        <v>862</v>
      </c>
      <c r="F5237" s="4">
        <v>-4.2454460699999998</v>
      </c>
      <c r="G5237" s="4">
        <v>42.211719479999999</v>
      </c>
    </row>
    <row r="5238" spans="1:7" x14ac:dyDescent="0.25">
      <c r="A5238" t="str">
        <f t="shared" si="81"/>
        <v>34242 Villodrigo Palencia</v>
      </c>
      <c r="B5238" s="4" t="s">
        <v>10570</v>
      </c>
      <c r="C5238" s="4" t="s">
        <v>10571</v>
      </c>
      <c r="D5238" s="4" t="s">
        <v>10206</v>
      </c>
      <c r="E5238" s="4" t="s">
        <v>862</v>
      </c>
      <c r="F5238" s="4">
        <v>-4.0943173799999997</v>
      </c>
      <c r="G5238" s="4">
        <v>42.144632319999999</v>
      </c>
    </row>
    <row r="5239" spans="1:7" x14ac:dyDescent="0.25">
      <c r="A5239" t="str">
        <f t="shared" si="81"/>
        <v>34243 Villoldo Palencia</v>
      </c>
      <c r="B5239" s="4" t="s">
        <v>10572</v>
      </c>
      <c r="C5239" s="4" t="s">
        <v>10573</v>
      </c>
      <c r="D5239" s="4" t="s">
        <v>10206</v>
      </c>
      <c r="E5239" s="4" t="s">
        <v>862</v>
      </c>
      <c r="F5239" s="4">
        <v>-4.5982423800000003</v>
      </c>
      <c r="G5239" s="4">
        <v>42.244028999999998</v>
      </c>
    </row>
    <row r="5240" spans="1:7" x14ac:dyDescent="0.25">
      <c r="A5240" t="str">
        <f t="shared" si="81"/>
        <v>34245 Villota del Páramo Palencia</v>
      </c>
      <c r="B5240" s="4" t="s">
        <v>10574</v>
      </c>
      <c r="C5240" s="4" t="s">
        <v>10575</v>
      </c>
      <c r="D5240" s="4" t="s">
        <v>10206</v>
      </c>
      <c r="E5240" s="4" t="s">
        <v>862</v>
      </c>
      <c r="F5240" s="4">
        <v>-4.8479699299999996</v>
      </c>
      <c r="G5240" s="4">
        <v>42.551763139999998</v>
      </c>
    </row>
    <row r="5241" spans="1:7" x14ac:dyDescent="0.25">
      <c r="A5241" t="str">
        <f t="shared" si="81"/>
        <v>34246 Villovieco Palencia</v>
      </c>
      <c r="B5241" s="4" t="s">
        <v>10576</v>
      </c>
      <c r="C5241" s="4" t="s">
        <v>10577</v>
      </c>
      <c r="D5241" s="4" t="s">
        <v>10206</v>
      </c>
      <c r="E5241" s="4" t="s">
        <v>862</v>
      </c>
      <c r="F5241" s="4">
        <v>-4.4715990899999998</v>
      </c>
      <c r="G5241" s="4">
        <v>42.296480760000001</v>
      </c>
    </row>
    <row r="5242" spans="1:7" x14ac:dyDescent="0.25">
      <c r="A5242" t="str">
        <f t="shared" si="81"/>
        <v>34901 Osorno la Mayor Palencia</v>
      </c>
      <c r="B5242" s="4" t="s">
        <v>10578</v>
      </c>
      <c r="C5242" s="4" t="s">
        <v>10579</v>
      </c>
      <c r="D5242" s="4" t="s">
        <v>10206</v>
      </c>
      <c r="E5242" s="4" t="s">
        <v>862</v>
      </c>
      <c r="F5242" s="4">
        <v>-4.3613332400000004</v>
      </c>
      <c r="G5242" s="4">
        <v>42.409792830000001</v>
      </c>
    </row>
    <row r="5243" spans="1:7" x14ac:dyDescent="0.25">
      <c r="A5243" t="str">
        <f t="shared" si="81"/>
        <v>34902 Valle del Retortillo Palencia</v>
      </c>
      <c r="B5243" s="4" t="s">
        <v>10580</v>
      </c>
      <c r="C5243" s="4" t="s">
        <v>10581</v>
      </c>
      <c r="D5243" s="4" t="s">
        <v>10206</v>
      </c>
      <c r="E5243" s="4" t="s">
        <v>862</v>
      </c>
      <c r="F5243" s="4">
        <v>-4.7718916399999998</v>
      </c>
      <c r="G5243" s="4">
        <v>42.190945480000003</v>
      </c>
    </row>
    <row r="5244" spans="1:7" x14ac:dyDescent="0.25">
      <c r="A5244" t="str">
        <f t="shared" si="81"/>
        <v>34903 Loma de Ucieza Palencia</v>
      </c>
      <c r="B5244" s="4" t="s">
        <v>10582</v>
      </c>
      <c r="C5244" s="4" t="s">
        <v>10583</v>
      </c>
      <c r="D5244" s="4" t="s">
        <v>10206</v>
      </c>
      <c r="E5244" s="4" t="s">
        <v>862</v>
      </c>
      <c r="F5244" s="4">
        <v>-4.5791943799999997</v>
      </c>
      <c r="G5244" s="4">
        <v>42.441248719999997</v>
      </c>
    </row>
    <row r="5245" spans="1:7" x14ac:dyDescent="0.25">
      <c r="A5245" t="str">
        <f t="shared" si="81"/>
        <v>34904 Pernía, La Palencia</v>
      </c>
      <c r="B5245" s="4" t="s">
        <v>10584</v>
      </c>
      <c r="C5245" s="4" t="s">
        <v>10585</v>
      </c>
      <c r="D5245" s="4" t="s">
        <v>10206</v>
      </c>
      <c r="E5245" s="4" t="s">
        <v>862</v>
      </c>
      <c r="F5245" s="4">
        <v>-4.49558517</v>
      </c>
      <c r="G5245" s="4">
        <v>42.966674500000003</v>
      </c>
    </row>
    <row r="5246" spans="1:7" x14ac:dyDescent="0.25">
      <c r="A5246" t="str">
        <f t="shared" si="81"/>
        <v>35001 Agaete Palmas, Las</v>
      </c>
      <c r="B5246" s="4" t="s">
        <v>10586</v>
      </c>
      <c r="C5246" s="4" t="s">
        <v>10587</v>
      </c>
      <c r="D5246" s="4" t="s">
        <v>10588</v>
      </c>
      <c r="E5246" s="4" t="s">
        <v>10589</v>
      </c>
      <c r="F5246" s="4">
        <v>-15.69904438</v>
      </c>
      <c r="G5246" s="4">
        <v>28.098626410000001</v>
      </c>
    </row>
    <row r="5247" spans="1:7" x14ac:dyDescent="0.25">
      <c r="A5247" t="str">
        <f t="shared" si="81"/>
        <v>35002 Agüimes Palmas, Las</v>
      </c>
      <c r="B5247" s="4" t="s">
        <v>10590</v>
      </c>
      <c r="C5247" s="4" t="s">
        <v>10591</v>
      </c>
      <c r="D5247" s="4" t="s">
        <v>10588</v>
      </c>
      <c r="E5247" s="4" t="s">
        <v>10589</v>
      </c>
      <c r="F5247" s="4">
        <v>-15.444757279999999</v>
      </c>
      <c r="G5247" s="4">
        <v>27.90513756</v>
      </c>
    </row>
    <row r="5248" spans="1:7" x14ac:dyDescent="0.25">
      <c r="A5248" t="str">
        <f t="shared" si="81"/>
        <v>35003 Antigua Palmas, Las</v>
      </c>
      <c r="B5248" s="4" t="s">
        <v>10592</v>
      </c>
      <c r="C5248" s="4" t="s">
        <v>10593</v>
      </c>
      <c r="D5248" s="4" t="s">
        <v>10588</v>
      </c>
      <c r="E5248" s="4" t="s">
        <v>10589</v>
      </c>
      <c r="F5248" s="4">
        <v>-14.013283080000001</v>
      </c>
      <c r="G5248" s="4">
        <v>28.4216333</v>
      </c>
    </row>
    <row r="5249" spans="1:7" x14ac:dyDescent="0.25">
      <c r="A5249" t="str">
        <f t="shared" si="81"/>
        <v>35004 Arrecife Palmas, Las</v>
      </c>
      <c r="B5249" s="4" t="s">
        <v>10594</v>
      </c>
      <c r="C5249" s="4" t="s">
        <v>10595</v>
      </c>
      <c r="D5249" s="4" t="s">
        <v>10588</v>
      </c>
      <c r="E5249" s="4" t="s">
        <v>10589</v>
      </c>
      <c r="F5249" s="4">
        <v>-13.5515188</v>
      </c>
      <c r="G5249" s="4">
        <v>28.960236089999999</v>
      </c>
    </row>
    <row r="5250" spans="1:7" x14ac:dyDescent="0.25">
      <c r="A5250" t="str">
        <f t="shared" si="81"/>
        <v>35005 Artenara Palmas, Las</v>
      </c>
      <c r="B5250" s="4" t="s">
        <v>10596</v>
      </c>
      <c r="C5250" s="4" t="s">
        <v>10597</v>
      </c>
      <c r="D5250" s="4" t="s">
        <v>10588</v>
      </c>
      <c r="E5250" s="4" t="s">
        <v>10589</v>
      </c>
      <c r="F5250" s="4">
        <v>-15.64638663</v>
      </c>
      <c r="G5250" s="4">
        <v>28.02007278</v>
      </c>
    </row>
    <row r="5251" spans="1:7" x14ac:dyDescent="0.25">
      <c r="A5251" t="str">
        <f t="shared" ref="A5251:A5314" si="82">CONCATENATE(B5251, " ",C5251, " ",D5251)</f>
        <v>35006 Arucas Palmas, Las</v>
      </c>
      <c r="B5251" s="4" t="s">
        <v>10598</v>
      </c>
      <c r="C5251" s="4" t="s">
        <v>10599</v>
      </c>
      <c r="D5251" s="4" t="s">
        <v>10588</v>
      </c>
      <c r="E5251" s="4" t="s">
        <v>10589</v>
      </c>
      <c r="F5251" s="4">
        <v>-15.52148745</v>
      </c>
      <c r="G5251" s="4">
        <v>28.117099759999999</v>
      </c>
    </row>
    <row r="5252" spans="1:7" x14ac:dyDescent="0.25">
      <c r="A5252" t="str">
        <f t="shared" si="82"/>
        <v>35007 Betancuria Palmas, Las</v>
      </c>
      <c r="B5252" s="4" t="s">
        <v>10600</v>
      </c>
      <c r="C5252" s="4" t="s">
        <v>10601</v>
      </c>
      <c r="D5252" s="4" t="s">
        <v>10588</v>
      </c>
      <c r="E5252" s="4" t="s">
        <v>10589</v>
      </c>
      <c r="F5252" s="4">
        <v>-14.05573691</v>
      </c>
      <c r="G5252" s="4">
        <v>28.42357706</v>
      </c>
    </row>
    <row r="5253" spans="1:7" x14ac:dyDescent="0.25">
      <c r="A5253" t="str">
        <f t="shared" si="82"/>
        <v>35008 Firgas Palmas, Las</v>
      </c>
      <c r="B5253" s="4" t="s">
        <v>10602</v>
      </c>
      <c r="C5253" s="4" t="s">
        <v>10603</v>
      </c>
      <c r="D5253" s="4" t="s">
        <v>10588</v>
      </c>
      <c r="E5253" s="4" t="s">
        <v>10589</v>
      </c>
      <c r="F5253" s="4">
        <v>-15.56124728</v>
      </c>
      <c r="G5253" s="4">
        <v>28.105984339999999</v>
      </c>
    </row>
    <row r="5254" spans="1:7" x14ac:dyDescent="0.25">
      <c r="A5254" t="str">
        <f t="shared" si="82"/>
        <v>35009 Gáldar Palmas, Las</v>
      </c>
      <c r="B5254" s="4" t="s">
        <v>10604</v>
      </c>
      <c r="C5254" s="4" t="s">
        <v>10605</v>
      </c>
      <c r="D5254" s="4" t="s">
        <v>10588</v>
      </c>
      <c r="E5254" s="4" t="s">
        <v>10589</v>
      </c>
      <c r="F5254" s="4">
        <v>-15.65408077</v>
      </c>
      <c r="G5254" s="4">
        <v>28.143475810000002</v>
      </c>
    </row>
    <row r="5255" spans="1:7" x14ac:dyDescent="0.25">
      <c r="A5255" t="str">
        <f t="shared" si="82"/>
        <v>35010 Haría Palmas, Las</v>
      </c>
      <c r="B5255" s="4" t="s">
        <v>10606</v>
      </c>
      <c r="C5255" s="4" t="s">
        <v>10607</v>
      </c>
      <c r="D5255" s="4" t="s">
        <v>10588</v>
      </c>
      <c r="E5255" s="4" t="s">
        <v>10589</v>
      </c>
      <c r="F5255" s="4">
        <v>-13.49658876</v>
      </c>
      <c r="G5255" s="4">
        <v>29.145321379999999</v>
      </c>
    </row>
    <row r="5256" spans="1:7" x14ac:dyDescent="0.25">
      <c r="A5256" t="str">
        <f t="shared" si="82"/>
        <v>35011 Ingenio Palmas, Las</v>
      </c>
      <c r="B5256" s="4" t="s">
        <v>10608</v>
      </c>
      <c r="C5256" s="4" t="s">
        <v>10609</v>
      </c>
      <c r="D5256" s="4" t="s">
        <v>10588</v>
      </c>
      <c r="E5256" s="4" t="s">
        <v>10589</v>
      </c>
      <c r="F5256" s="4">
        <v>-15.442240399999999</v>
      </c>
      <c r="G5256" s="4">
        <v>27.91838839</v>
      </c>
    </row>
    <row r="5257" spans="1:7" x14ac:dyDescent="0.25">
      <c r="A5257" t="str">
        <f t="shared" si="82"/>
        <v>35012 Mogán Palmas, Las</v>
      </c>
      <c r="B5257" s="4" t="s">
        <v>10610</v>
      </c>
      <c r="C5257" s="4" t="s">
        <v>10611</v>
      </c>
      <c r="D5257" s="4" t="s">
        <v>10588</v>
      </c>
      <c r="E5257" s="4" t="s">
        <v>10589</v>
      </c>
      <c r="F5257" s="4">
        <v>-15.722550590000001</v>
      </c>
      <c r="G5257" s="4">
        <v>27.882495129999999</v>
      </c>
    </row>
    <row r="5258" spans="1:7" x14ac:dyDescent="0.25">
      <c r="A5258" t="str">
        <f t="shared" si="82"/>
        <v>35013 Moya Palmas, Las</v>
      </c>
      <c r="B5258" s="4" t="s">
        <v>10612</v>
      </c>
      <c r="C5258" s="4" t="s">
        <v>4770</v>
      </c>
      <c r="D5258" s="4" t="s">
        <v>10588</v>
      </c>
      <c r="E5258" s="4" t="s">
        <v>10589</v>
      </c>
      <c r="F5258" s="4">
        <v>-15.58252139</v>
      </c>
      <c r="G5258" s="4">
        <v>28.10941605</v>
      </c>
    </row>
    <row r="5259" spans="1:7" x14ac:dyDescent="0.25">
      <c r="A5259" t="str">
        <f t="shared" si="82"/>
        <v>35014 Oliva, La Palmas, Las</v>
      </c>
      <c r="B5259" s="4" t="s">
        <v>10613</v>
      </c>
      <c r="C5259" s="4" t="s">
        <v>10614</v>
      </c>
      <c r="D5259" s="4" t="s">
        <v>10588</v>
      </c>
      <c r="E5259" s="4" t="s">
        <v>10589</v>
      </c>
      <c r="F5259" s="4">
        <v>-13.926317620000001</v>
      </c>
      <c r="G5259" s="4">
        <v>28.609537320000001</v>
      </c>
    </row>
    <row r="5260" spans="1:7" x14ac:dyDescent="0.25">
      <c r="A5260" t="str">
        <f t="shared" si="82"/>
        <v>35015 Pájara Palmas, Las</v>
      </c>
      <c r="B5260" s="4" t="s">
        <v>10615</v>
      </c>
      <c r="C5260" s="4" t="s">
        <v>10616</v>
      </c>
      <c r="D5260" s="4" t="s">
        <v>10588</v>
      </c>
      <c r="E5260" s="4" t="s">
        <v>10589</v>
      </c>
      <c r="F5260" s="4">
        <v>-14.10567266</v>
      </c>
      <c r="G5260" s="4">
        <v>28.349350479999998</v>
      </c>
    </row>
    <row r="5261" spans="1:7" x14ac:dyDescent="0.25">
      <c r="A5261" t="str">
        <f t="shared" si="82"/>
        <v>35016 Palmas de Gran Canaria, Las Palmas, Las</v>
      </c>
      <c r="B5261" s="4" t="s">
        <v>10617</v>
      </c>
      <c r="C5261" s="4" t="s">
        <v>10618</v>
      </c>
      <c r="D5261" s="4" t="s">
        <v>10588</v>
      </c>
      <c r="E5261" s="4" t="s">
        <v>10589</v>
      </c>
      <c r="F5261" s="4">
        <v>-15.41336841</v>
      </c>
      <c r="G5261" s="4">
        <v>28.099378550000001</v>
      </c>
    </row>
    <row r="5262" spans="1:7" x14ac:dyDescent="0.25">
      <c r="A5262" t="str">
        <f t="shared" si="82"/>
        <v>35017 Puerto del Rosario Palmas, Las</v>
      </c>
      <c r="B5262" s="4" t="s">
        <v>10619</v>
      </c>
      <c r="C5262" s="4" t="s">
        <v>10620</v>
      </c>
      <c r="D5262" s="4" t="s">
        <v>10588</v>
      </c>
      <c r="E5262" s="4" t="s">
        <v>10589</v>
      </c>
      <c r="F5262" s="4">
        <v>-13.85922764</v>
      </c>
      <c r="G5262" s="4">
        <v>28.497561789999999</v>
      </c>
    </row>
    <row r="5263" spans="1:7" x14ac:dyDescent="0.25">
      <c r="A5263" t="str">
        <f t="shared" si="82"/>
        <v>35018 San Bartolomé Palmas, Las</v>
      </c>
      <c r="B5263" s="4" t="s">
        <v>10621</v>
      </c>
      <c r="C5263" s="4" t="s">
        <v>10622</v>
      </c>
      <c r="D5263" s="4" t="s">
        <v>10588</v>
      </c>
      <c r="E5263" s="4" t="s">
        <v>10589</v>
      </c>
      <c r="F5263" s="4">
        <v>-13.612011369999999</v>
      </c>
      <c r="G5263" s="4">
        <v>28.99986827</v>
      </c>
    </row>
    <row r="5264" spans="1:7" x14ac:dyDescent="0.25">
      <c r="A5264" t="str">
        <f t="shared" si="82"/>
        <v>35019 San Bartolomé de Tirajana Palmas, Las</v>
      </c>
      <c r="B5264" s="4" t="s">
        <v>10623</v>
      </c>
      <c r="C5264" s="4" t="s">
        <v>10624</v>
      </c>
      <c r="D5264" s="4" t="s">
        <v>10588</v>
      </c>
      <c r="E5264" s="4" t="s">
        <v>10589</v>
      </c>
      <c r="F5264" s="4">
        <v>-15.571422630000001</v>
      </c>
      <c r="G5264" s="4">
        <v>27.923997279999998</v>
      </c>
    </row>
    <row r="5265" spans="1:7" x14ac:dyDescent="0.25">
      <c r="A5265" t="str">
        <f t="shared" si="82"/>
        <v>35020 Aldea de San Nicolás, La Palmas, Las</v>
      </c>
      <c r="B5265" s="4" t="s">
        <v>10625</v>
      </c>
      <c r="C5265" s="4" t="s">
        <v>10626</v>
      </c>
      <c r="D5265" s="4" t="s">
        <v>10588</v>
      </c>
      <c r="E5265" s="4" t="s">
        <v>10589</v>
      </c>
      <c r="F5265" s="4">
        <v>-15.780240279999999</v>
      </c>
      <c r="G5265" s="4">
        <v>27.984164710000002</v>
      </c>
    </row>
    <row r="5266" spans="1:7" x14ac:dyDescent="0.25">
      <c r="A5266" t="str">
        <f t="shared" si="82"/>
        <v>35021 Santa Brígida Palmas, Las</v>
      </c>
      <c r="B5266" s="4" t="s">
        <v>10627</v>
      </c>
      <c r="C5266" s="4" t="s">
        <v>10628</v>
      </c>
      <c r="D5266" s="4" t="s">
        <v>10588</v>
      </c>
      <c r="E5266" s="4" t="s">
        <v>10589</v>
      </c>
      <c r="F5266" s="4">
        <v>-15.4982278</v>
      </c>
      <c r="G5266" s="4">
        <v>28.031918860000001</v>
      </c>
    </row>
    <row r="5267" spans="1:7" x14ac:dyDescent="0.25">
      <c r="A5267" t="str">
        <f t="shared" si="82"/>
        <v>35022 Santa Lucía de Tirajana Palmas, Las</v>
      </c>
      <c r="B5267" s="4" t="s">
        <v>10629</v>
      </c>
      <c r="C5267" s="4" t="s">
        <v>10630</v>
      </c>
      <c r="D5267" s="4" t="s">
        <v>10588</v>
      </c>
      <c r="E5267" s="4" t="s">
        <v>10589</v>
      </c>
      <c r="F5267" s="4">
        <v>-15.540384080000001</v>
      </c>
      <c r="G5267" s="4">
        <v>27.911448650000001</v>
      </c>
    </row>
    <row r="5268" spans="1:7" x14ac:dyDescent="0.25">
      <c r="A5268" t="str">
        <f t="shared" si="82"/>
        <v>35023 Santa María de Guía de Gran Canaria Palmas, Las</v>
      </c>
      <c r="B5268" s="4" t="s">
        <v>10631</v>
      </c>
      <c r="C5268" s="4" t="s">
        <v>10632</v>
      </c>
      <c r="D5268" s="4" t="s">
        <v>10588</v>
      </c>
      <c r="E5268" s="4" t="s">
        <v>10589</v>
      </c>
      <c r="F5268" s="4">
        <v>-15.632903840000001</v>
      </c>
      <c r="G5268" s="4">
        <v>28.138942320000002</v>
      </c>
    </row>
    <row r="5269" spans="1:7" x14ac:dyDescent="0.25">
      <c r="A5269" t="str">
        <f t="shared" si="82"/>
        <v>35024 Teguise Palmas, Las</v>
      </c>
      <c r="B5269" s="4" t="s">
        <v>10633</v>
      </c>
      <c r="C5269" s="4" t="s">
        <v>10634</v>
      </c>
      <c r="D5269" s="4" t="s">
        <v>10588</v>
      </c>
      <c r="E5269" s="4" t="s">
        <v>10589</v>
      </c>
      <c r="F5269" s="4">
        <v>-13.55819728</v>
      </c>
      <c r="G5269" s="4">
        <v>29.057923079999998</v>
      </c>
    </row>
    <row r="5270" spans="1:7" x14ac:dyDescent="0.25">
      <c r="A5270" t="str">
        <f t="shared" si="82"/>
        <v>35025 Tejeda Palmas, Las</v>
      </c>
      <c r="B5270" s="4" t="s">
        <v>10635</v>
      </c>
      <c r="C5270" s="4" t="s">
        <v>10636</v>
      </c>
      <c r="D5270" s="4" t="s">
        <v>10588</v>
      </c>
      <c r="E5270" s="4" t="s">
        <v>10589</v>
      </c>
      <c r="F5270" s="4">
        <v>-15.61370784</v>
      </c>
      <c r="G5270" s="4">
        <v>27.99374658</v>
      </c>
    </row>
    <row r="5271" spans="1:7" x14ac:dyDescent="0.25">
      <c r="A5271" t="str">
        <f t="shared" si="82"/>
        <v>35026 Telde Palmas, Las</v>
      </c>
      <c r="B5271" s="4" t="s">
        <v>10637</v>
      </c>
      <c r="C5271" s="4" t="s">
        <v>10638</v>
      </c>
      <c r="D5271" s="4" t="s">
        <v>10588</v>
      </c>
      <c r="E5271" s="4" t="s">
        <v>10589</v>
      </c>
      <c r="F5271" s="4">
        <v>-15.41666551</v>
      </c>
      <c r="G5271" s="4">
        <v>27.994201799999999</v>
      </c>
    </row>
    <row r="5272" spans="1:7" x14ac:dyDescent="0.25">
      <c r="A5272" t="str">
        <f t="shared" si="82"/>
        <v>35027 Teror Palmas, Las</v>
      </c>
      <c r="B5272" s="4" t="s">
        <v>10639</v>
      </c>
      <c r="C5272" s="4" t="s">
        <v>10640</v>
      </c>
      <c r="D5272" s="4" t="s">
        <v>10588</v>
      </c>
      <c r="E5272" s="4" t="s">
        <v>10589</v>
      </c>
      <c r="F5272" s="4">
        <v>-15.54591284</v>
      </c>
      <c r="G5272" s="4">
        <v>28.058437170000001</v>
      </c>
    </row>
    <row r="5273" spans="1:7" x14ac:dyDescent="0.25">
      <c r="A5273" t="str">
        <f t="shared" si="82"/>
        <v>35028 Tías Palmas, Las</v>
      </c>
      <c r="B5273" s="4" t="s">
        <v>10641</v>
      </c>
      <c r="C5273" s="4" t="s">
        <v>10642</v>
      </c>
      <c r="D5273" s="4" t="s">
        <v>10588</v>
      </c>
      <c r="E5273" s="4" t="s">
        <v>10589</v>
      </c>
      <c r="F5273" s="4">
        <v>-13.65011477</v>
      </c>
      <c r="G5273" s="4">
        <v>28.953229839999999</v>
      </c>
    </row>
    <row r="5274" spans="1:7" x14ac:dyDescent="0.25">
      <c r="A5274" t="str">
        <f t="shared" si="82"/>
        <v>35029 Tinajo Palmas, Las</v>
      </c>
      <c r="B5274" s="4" t="s">
        <v>10643</v>
      </c>
      <c r="C5274" s="4" t="s">
        <v>10644</v>
      </c>
      <c r="D5274" s="4" t="s">
        <v>10588</v>
      </c>
      <c r="E5274" s="4" t="s">
        <v>10589</v>
      </c>
      <c r="F5274" s="4">
        <v>-13.67493331</v>
      </c>
      <c r="G5274" s="4">
        <v>29.06516354</v>
      </c>
    </row>
    <row r="5275" spans="1:7" x14ac:dyDescent="0.25">
      <c r="A5275" t="str">
        <f t="shared" si="82"/>
        <v>35030 Tuineje Palmas, Las</v>
      </c>
      <c r="B5275" s="4" t="s">
        <v>10645</v>
      </c>
      <c r="C5275" s="4" t="s">
        <v>10646</v>
      </c>
      <c r="D5275" s="4" t="s">
        <v>10588</v>
      </c>
      <c r="E5275" s="4" t="s">
        <v>10589</v>
      </c>
      <c r="F5275" s="4">
        <v>-14.047683210000001</v>
      </c>
      <c r="G5275" s="4">
        <v>28.323982990000001</v>
      </c>
    </row>
    <row r="5276" spans="1:7" x14ac:dyDescent="0.25">
      <c r="A5276" t="str">
        <f t="shared" si="82"/>
        <v>35031 Valsequillo de Gran Canaria Palmas, Las</v>
      </c>
      <c r="B5276" s="4" t="s">
        <v>10647</v>
      </c>
      <c r="C5276" s="4" t="s">
        <v>10648</v>
      </c>
      <c r="D5276" s="4" t="s">
        <v>10588</v>
      </c>
      <c r="E5276" s="4" t="s">
        <v>10589</v>
      </c>
      <c r="F5276" s="4">
        <v>-15.497075669999999</v>
      </c>
      <c r="G5276" s="4">
        <v>27.989261859999999</v>
      </c>
    </row>
    <row r="5277" spans="1:7" x14ac:dyDescent="0.25">
      <c r="A5277" t="str">
        <f t="shared" si="82"/>
        <v>35032 Valleseco Palmas, Las</v>
      </c>
      <c r="B5277" s="4" t="s">
        <v>10649</v>
      </c>
      <c r="C5277" s="4" t="s">
        <v>10650</v>
      </c>
      <c r="D5277" s="4" t="s">
        <v>10588</v>
      </c>
      <c r="E5277" s="4" t="s">
        <v>10589</v>
      </c>
      <c r="F5277" s="4">
        <v>-15.572944659999999</v>
      </c>
      <c r="G5277" s="4">
        <v>28.04857994</v>
      </c>
    </row>
    <row r="5278" spans="1:7" x14ac:dyDescent="0.25">
      <c r="A5278" t="str">
        <f t="shared" si="82"/>
        <v>35033 Vega de San Mateo Palmas, Las</v>
      </c>
      <c r="B5278" s="4" t="s">
        <v>10651</v>
      </c>
      <c r="C5278" s="4" t="s">
        <v>10652</v>
      </c>
      <c r="D5278" s="4" t="s">
        <v>10588</v>
      </c>
      <c r="E5278" s="4" t="s">
        <v>10589</v>
      </c>
      <c r="F5278" s="4">
        <v>-15.530954039999999</v>
      </c>
      <c r="G5278" s="4">
        <v>28.009084680000001</v>
      </c>
    </row>
    <row r="5279" spans="1:7" x14ac:dyDescent="0.25">
      <c r="A5279" t="str">
        <f t="shared" si="82"/>
        <v>35034 Yaiza Palmas, Las</v>
      </c>
      <c r="B5279" s="4" t="s">
        <v>10653</v>
      </c>
      <c r="C5279" s="4" t="s">
        <v>10654</v>
      </c>
      <c r="D5279" s="4" t="s">
        <v>10588</v>
      </c>
      <c r="E5279" s="4" t="s">
        <v>10589</v>
      </c>
      <c r="F5279" s="4">
        <v>-13.76346053</v>
      </c>
      <c r="G5279" s="4">
        <v>28.95079969</v>
      </c>
    </row>
    <row r="5280" spans="1:7" x14ac:dyDescent="0.25">
      <c r="A5280" t="str">
        <f t="shared" si="82"/>
        <v>36001 Arbo Pontevedra</v>
      </c>
      <c r="B5280" s="4" t="s">
        <v>10655</v>
      </c>
      <c r="C5280" s="4" t="s">
        <v>10656</v>
      </c>
      <c r="D5280" s="4" t="s">
        <v>10657</v>
      </c>
      <c r="E5280" s="4" t="s">
        <v>4347</v>
      </c>
      <c r="F5280" s="4">
        <v>-8.3128077860000005</v>
      </c>
      <c r="G5280" s="4">
        <v>42.110720659999998</v>
      </c>
    </row>
    <row r="5281" spans="1:7" x14ac:dyDescent="0.25">
      <c r="A5281" t="str">
        <f t="shared" si="82"/>
        <v>36002 Barro Pontevedra</v>
      </c>
      <c r="B5281" s="4" t="s">
        <v>10658</v>
      </c>
      <c r="C5281" s="4" t="s">
        <v>10659</v>
      </c>
      <c r="D5281" s="4" t="s">
        <v>10657</v>
      </c>
      <c r="E5281" s="4" t="s">
        <v>4347</v>
      </c>
      <c r="F5281" s="4">
        <v>-8.6379390170000008</v>
      </c>
      <c r="G5281" s="4">
        <v>42.523554050000001</v>
      </c>
    </row>
    <row r="5282" spans="1:7" x14ac:dyDescent="0.25">
      <c r="A5282" t="str">
        <f t="shared" si="82"/>
        <v>36003 Baiona Pontevedra</v>
      </c>
      <c r="B5282" s="4" t="s">
        <v>10660</v>
      </c>
      <c r="C5282" s="4" t="s">
        <v>10661</v>
      </c>
      <c r="D5282" s="4" t="s">
        <v>10657</v>
      </c>
      <c r="E5282" s="4" t="s">
        <v>4347</v>
      </c>
      <c r="F5282" s="4">
        <v>-8.8496181059999994</v>
      </c>
      <c r="G5282" s="4">
        <v>42.119209519999998</v>
      </c>
    </row>
    <row r="5283" spans="1:7" x14ac:dyDescent="0.25">
      <c r="A5283" t="str">
        <f t="shared" si="82"/>
        <v>36004 Bueu Pontevedra</v>
      </c>
      <c r="B5283" s="4" t="s">
        <v>10662</v>
      </c>
      <c r="C5283" s="4" t="s">
        <v>10663</v>
      </c>
      <c r="D5283" s="4" t="s">
        <v>10657</v>
      </c>
      <c r="E5283" s="4" t="s">
        <v>4347</v>
      </c>
      <c r="F5283" s="4">
        <v>-8.7846170079999997</v>
      </c>
      <c r="G5283" s="4">
        <v>42.326629320000002</v>
      </c>
    </row>
    <row r="5284" spans="1:7" x14ac:dyDescent="0.25">
      <c r="A5284" t="str">
        <f t="shared" si="82"/>
        <v>36005 Caldas de Reis Pontevedra</v>
      </c>
      <c r="B5284" s="4" t="s">
        <v>10664</v>
      </c>
      <c r="C5284" s="4" t="s">
        <v>10665</v>
      </c>
      <c r="D5284" s="4" t="s">
        <v>10657</v>
      </c>
      <c r="E5284" s="4" t="s">
        <v>4347</v>
      </c>
      <c r="F5284" s="4">
        <v>-8.6423822940000008</v>
      </c>
      <c r="G5284" s="4">
        <v>42.602584579999998</v>
      </c>
    </row>
    <row r="5285" spans="1:7" x14ac:dyDescent="0.25">
      <c r="A5285" t="str">
        <f t="shared" si="82"/>
        <v>36006 Cambados Pontevedra</v>
      </c>
      <c r="B5285" s="4" t="s">
        <v>10666</v>
      </c>
      <c r="C5285" s="4" t="s">
        <v>10667</v>
      </c>
      <c r="D5285" s="4" t="s">
        <v>10657</v>
      </c>
      <c r="E5285" s="4" t="s">
        <v>4347</v>
      </c>
      <c r="F5285" s="4">
        <v>-8.8146589970000004</v>
      </c>
      <c r="G5285" s="4">
        <v>42.515474589999997</v>
      </c>
    </row>
    <row r="5286" spans="1:7" x14ac:dyDescent="0.25">
      <c r="A5286" t="str">
        <f t="shared" si="82"/>
        <v>36007 Campo Lameiro Pontevedra</v>
      </c>
      <c r="B5286" s="4" t="s">
        <v>10668</v>
      </c>
      <c r="C5286" s="4" t="s">
        <v>10669</v>
      </c>
      <c r="D5286" s="4" t="s">
        <v>10657</v>
      </c>
      <c r="E5286" s="4" t="s">
        <v>4347</v>
      </c>
      <c r="F5286" s="4">
        <v>-8.5440081719999998</v>
      </c>
      <c r="G5286" s="4">
        <v>42.540383859999999</v>
      </c>
    </row>
    <row r="5287" spans="1:7" x14ac:dyDescent="0.25">
      <c r="A5287" t="str">
        <f t="shared" si="82"/>
        <v>36008 Cangas Pontevedra</v>
      </c>
      <c r="B5287" s="4" t="s">
        <v>10670</v>
      </c>
      <c r="C5287" s="4" t="s">
        <v>10671</v>
      </c>
      <c r="D5287" s="4" t="s">
        <v>10657</v>
      </c>
      <c r="E5287" s="4" t="s">
        <v>4347</v>
      </c>
      <c r="F5287" s="4">
        <v>-8.7801630080000006</v>
      </c>
      <c r="G5287" s="4">
        <v>42.263766629999999</v>
      </c>
    </row>
    <row r="5288" spans="1:7" x14ac:dyDescent="0.25">
      <c r="A5288" t="str">
        <f t="shared" si="82"/>
        <v>36009 Cañiza, A Pontevedra</v>
      </c>
      <c r="B5288" s="4" t="s">
        <v>10672</v>
      </c>
      <c r="C5288" s="4" t="s">
        <v>10673</v>
      </c>
      <c r="D5288" s="4" t="s">
        <v>10657</v>
      </c>
      <c r="E5288" s="4" t="s">
        <v>4347</v>
      </c>
      <c r="F5288" s="4">
        <v>-8.2733585779999999</v>
      </c>
      <c r="G5288" s="4">
        <v>42.212753620000001</v>
      </c>
    </row>
    <row r="5289" spans="1:7" x14ac:dyDescent="0.25">
      <c r="A5289" t="str">
        <f t="shared" si="82"/>
        <v>36010 Catoira Pontevedra</v>
      </c>
      <c r="B5289" s="4" t="s">
        <v>10674</v>
      </c>
      <c r="C5289" s="4" t="s">
        <v>10675</v>
      </c>
      <c r="D5289" s="4" t="s">
        <v>10657</v>
      </c>
      <c r="E5289" s="4" t="s">
        <v>4347</v>
      </c>
      <c r="F5289" s="4">
        <v>-8.7227513670000008</v>
      </c>
      <c r="G5289" s="4">
        <v>42.666279129999999</v>
      </c>
    </row>
    <row r="5290" spans="1:7" x14ac:dyDescent="0.25">
      <c r="A5290" t="str">
        <f t="shared" si="82"/>
        <v>36013 Covelo Pontevedra</v>
      </c>
      <c r="B5290" s="4" t="s">
        <v>10676</v>
      </c>
      <c r="C5290" s="4" t="s">
        <v>10677</v>
      </c>
      <c r="D5290" s="4" t="s">
        <v>10657</v>
      </c>
      <c r="E5290" s="4" t="s">
        <v>4347</v>
      </c>
      <c r="F5290" s="4">
        <v>-8.3633003059999993</v>
      </c>
      <c r="G5290" s="4">
        <v>42.232111209999999</v>
      </c>
    </row>
    <row r="5291" spans="1:7" x14ac:dyDescent="0.25">
      <c r="A5291" t="str">
        <f t="shared" si="82"/>
        <v>36014 Crecente Pontevedra</v>
      </c>
      <c r="B5291" s="4" t="s">
        <v>10678</v>
      </c>
      <c r="C5291" s="4" t="s">
        <v>10679</v>
      </c>
      <c r="D5291" s="4" t="s">
        <v>10657</v>
      </c>
      <c r="E5291" s="4" t="s">
        <v>4347</v>
      </c>
      <c r="F5291" s="4">
        <v>-8.2229771750000005</v>
      </c>
      <c r="G5291" s="4">
        <v>42.152009159999999</v>
      </c>
    </row>
    <row r="5292" spans="1:7" x14ac:dyDescent="0.25">
      <c r="A5292" t="str">
        <f t="shared" si="82"/>
        <v>36015 Cuntis Pontevedra</v>
      </c>
      <c r="B5292" s="4" t="s">
        <v>10680</v>
      </c>
      <c r="C5292" s="4" t="s">
        <v>10681</v>
      </c>
      <c r="D5292" s="4" t="s">
        <v>10657</v>
      </c>
      <c r="E5292" s="4" t="s">
        <v>4347</v>
      </c>
      <c r="F5292" s="4">
        <v>-8.5629939220000004</v>
      </c>
      <c r="G5292" s="4">
        <v>42.632883540000002</v>
      </c>
    </row>
    <row r="5293" spans="1:7" x14ac:dyDescent="0.25">
      <c r="A5293" t="str">
        <f t="shared" si="82"/>
        <v>36016 Dozón Pontevedra</v>
      </c>
      <c r="B5293" s="4" t="s">
        <v>10682</v>
      </c>
      <c r="C5293" s="4" t="s">
        <v>10683</v>
      </c>
      <c r="D5293" s="4" t="s">
        <v>10657</v>
      </c>
      <c r="E5293" s="4" t="s">
        <v>4347</v>
      </c>
      <c r="F5293" s="4">
        <v>-8.0464058830000003</v>
      </c>
      <c r="G5293" s="4">
        <v>42.566798939999998</v>
      </c>
    </row>
    <row r="5294" spans="1:7" x14ac:dyDescent="0.25">
      <c r="A5294" t="str">
        <f t="shared" si="82"/>
        <v>36017 Estrada, A Pontevedra</v>
      </c>
      <c r="B5294" s="4" t="s">
        <v>10684</v>
      </c>
      <c r="C5294" s="4" t="s">
        <v>10685</v>
      </c>
      <c r="D5294" s="4" t="s">
        <v>10657</v>
      </c>
      <c r="E5294" s="4" t="s">
        <v>4347</v>
      </c>
      <c r="F5294" s="4">
        <v>-8.4890193170000003</v>
      </c>
      <c r="G5294" s="4">
        <v>42.688520240000003</v>
      </c>
    </row>
    <row r="5295" spans="1:7" x14ac:dyDescent="0.25">
      <c r="A5295" t="str">
        <f t="shared" si="82"/>
        <v>36018 Forcarei Pontevedra</v>
      </c>
      <c r="B5295" s="4" t="s">
        <v>10686</v>
      </c>
      <c r="C5295" s="4" t="s">
        <v>10687</v>
      </c>
      <c r="D5295" s="4" t="s">
        <v>10657</v>
      </c>
      <c r="E5295" s="4" t="s">
        <v>4347</v>
      </c>
      <c r="F5295" s="4">
        <v>-8.350910786</v>
      </c>
      <c r="G5295" s="4">
        <v>42.591992189999999</v>
      </c>
    </row>
    <row r="5296" spans="1:7" x14ac:dyDescent="0.25">
      <c r="A5296" t="str">
        <f t="shared" si="82"/>
        <v>36019 Fornelos de Montes Pontevedra</v>
      </c>
      <c r="B5296" s="4" t="s">
        <v>10688</v>
      </c>
      <c r="C5296" s="4" t="s">
        <v>10689</v>
      </c>
      <c r="D5296" s="4" t="s">
        <v>10657</v>
      </c>
      <c r="E5296" s="4" t="s">
        <v>4347</v>
      </c>
      <c r="F5296" s="4">
        <v>-8.4529870559999996</v>
      </c>
      <c r="G5296" s="4">
        <v>42.340585070000003</v>
      </c>
    </row>
    <row r="5297" spans="1:7" x14ac:dyDescent="0.25">
      <c r="A5297" t="str">
        <f t="shared" si="82"/>
        <v>36020 Agolada Pontevedra</v>
      </c>
      <c r="B5297" s="4" t="s">
        <v>10690</v>
      </c>
      <c r="C5297" s="4" t="s">
        <v>10691</v>
      </c>
      <c r="D5297" s="4" t="s">
        <v>10657</v>
      </c>
      <c r="E5297" s="4" t="s">
        <v>4347</v>
      </c>
      <c r="F5297" s="4">
        <v>-8.0190007419999993</v>
      </c>
      <c r="G5297" s="4">
        <v>42.762671560000001</v>
      </c>
    </row>
    <row r="5298" spans="1:7" x14ac:dyDescent="0.25">
      <c r="A5298" t="str">
        <f t="shared" si="82"/>
        <v>36021 Gondomar Pontevedra</v>
      </c>
      <c r="B5298" s="4" t="s">
        <v>10692</v>
      </c>
      <c r="C5298" s="4" t="s">
        <v>10693</v>
      </c>
      <c r="D5298" s="4" t="s">
        <v>10657</v>
      </c>
      <c r="E5298" s="4" t="s">
        <v>4347</v>
      </c>
      <c r="F5298" s="4">
        <v>-8.7615212420000006</v>
      </c>
      <c r="G5298" s="4">
        <v>42.110639190000001</v>
      </c>
    </row>
    <row r="5299" spans="1:7" x14ac:dyDescent="0.25">
      <c r="A5299" t="str">
        <f t="shared" si="82"/>
        <v>36022 Grove, O Pontevedra</v>
      </c>
      <c r="B5299" s="4" t="s">
        <v>10694</v>
      </c>
      <c r="C5299" s="4" t="s">
        <v>10695</v>
      </c>
      <c r="D5299" s="4" t="s">
        <v>10657</v>
      </c>
      <c r="E5299" s="4" t="s">
        <v>4347</v>
      </c>
      <c r="F5299" s="4">
        <v>-8.8652196189999994</v>
      </c>
      <c r="G5299" s="4">
        <v>42.496506799999999</v>
      </c>
    </row>
    <row r="5300" spans="1:7" x14ac:dyDescent="0.25">
      <c r="A5300" t="str">
        <f t="shared" si="82"/>
        <v>36023 Guarda, A Pontevedra</v>
      </c>
      <c r="B5300" s="4" t="s">
        <v>10696</v>
      </c>
      <c r="C5300" s="4" t="s">
        <v>10697</v>
      </c>
      <c r="D5300" s="4" t="s">
        <v>10657</v>
      </c>
      <c r="E5300" s="4" t="s">
        <v>4347</v>
      </c>
      <c r="F5300" s="4">
        <v>-8.8742188439999996</v>
      </c>
      <c r="G5300" s="4">
        <v>41.901170129999997</v>
      </c>
    </row>
    <row r="5301" spans="1:7" x14ac:dyDescent="0.25">
      <c r="A5301" t="str">
        <f t="shared" si="82"/>
        <v>36024 Lalín Pontevedra</v>
      </c>
      <c r="B5301" s="4" t="s">
        <v>10698</v>
      </c>
      <c r="C5301" s="4" t="s">
        <v>10699</v>
      </c>
      <c r="D5301" s="4" t="s">
        <v>10657</v>
      </c>
      <c r="E5301" s="4" t="s">
        <v>4347</v>
      </c>
      <c r="F5301" s="4">
        <v>-8.1137279860000007</v>
      </c>
      <c r="G5301" s="4">
        <v>42.66243867</v>
      </c>
    </row>
    <row r="5302" spans="1:7" x14ac:dyDescent="0.25">
      <c r="A5302" t="str">
        <f t="shared" si="82"/>
        <v>36025 Lama, A Pontevedra</v>
      </c>
      <c r="B5302" s="4" t="s">
        <v>10700</v>
      </c>
      <c r="C5302" s="4" t="s">
        <v>10701</v>
      </c>
      <c r="D5302" s="4" t="s">
        <v>10657</v>
      </c>
      <c r="E5302" s="4" t="s">
        <v>4347</v>
      </c>
      <c r="F5302" s="4">
        <v>-8.4426502419999991</v>
      </c>
      <c r="G5302" s="4">
        <v>42.397588599999999</v>
      </c>
    </row>
    <row r="5303" spans="1:7" x14ac:dyDescent="0.25">
      <c r="A5303" t="str">
        <f t="shared" si="82"/>
        <v>36026 Marín Pontevedra</v>
      </c>
      <c r="B5303" s="4" t="s">
        <v>10702</v>
      </c>
      <c r="C5303" s="4" t="s">
        <v>10703</v>
      </c>
      <c r="D5303" s="4" t="s">
        <v>10657</v>
      </c>
      <c r="E5303" s="4" t="s">
        <v>4347</v>
      </c>
      <c r="F5303" s="4">
        <v>-8.6989782309999999</v>
      </c>
      <c r="G5303" s="4">
        <v>42.392829380000002</v>
      </c>
    </row>
    <row r="5304" spans="1:7" x14ac:dyDescent="0.25">
      <c r="A5304" t="str">
        <f t="shared" si="82"/>
        <v>36027 Meaño Pontevedra</v>
      </c>
      <c r="B5304" s="4" t="s">
        <v>10704</v>
      </c>
      <c r="C5304" s="4" t="s">
        <v>10705</v>
      </c>
      <c r="D5304" s="4" t="s">
        <v>10657</v>
      </c>
      <c r="E5304" s="4" t="s">
        <v>4347</v>
      </c>
      <c r="F5304" s="4">
        <v>-8.7817825719999991</v>
      </c>
      <c r="G5304" s="4">
        <v>42.44427005</v>
      </c>
    </row>
    <row r="5305" spans="1:7" x14ac:dyDescent="0.25">
      <c r="A5305" t="str">
        <f t="shared" si="82"/>
        <v>36028 Meis Pontevedra</v>
      </c>
      <c r="B5305" s="4" t="s">
        <v>10706</v>
      </c>
      <c r="C5305" s="4" t="s">
        <v>10707</v>
      </c>
      <c r="D5305" s="4" t="s">
        <v>10657</v>
      </c>
      <c r="E5305" s="4" t="s">
        <v>4347</v>
      </c>
      <c r="F5305" s="4">
        <v>-8.7036110170000001</v>
      </c>
      <c r="G5305" s="4">
        <v>42.518411260000001</v>
      </c>
    </row>
    <row r="5306" spans="1:7" x14ac:dyDescent="0.25">
      <c r="A5306" t="str">
        <f t="shared" si="82"/>
        <v>36029 Moaña Pontevedra</v>
      </c>
      <c r="B5306" s="4" t="s">
        <v>10708</v>
      </c>
      <c r="C5306" s="4" t="s">
        <v>10709</v>
      </c>
      <c r="D5306" s="4" t="s">
        <v>10657</v>
      </c>
      <c r="E5306" s="4" t="s">
        <v>4347</v>
      </c>
      <c r="F5306" s="4">
        <v>-8.7332985329999993</v>
      </c>
      <c r="G5306" s="4">
        <v>42.287173469999999</v>
      </c>
    </row>
    <row r="5307" spans="1:7" x14ac:dyDescent="0.25">
      <c r="A5307" t="str">
        <f t="shared" si="82"/>
        <v>36030 Mondariz Pontevedra</v>
      </c>
      <c r="B5307" s="4" t="s">
        <v>10710</v>
      </c>
      <c r="C5307" s="4" t="s">
        <v>10711</v>
      </c>
      <c r="D5307" s="4" t="s">
        <v>10657</v>
      </c>
      <c r="E5307" s="4" t="s">
        <v>4347</v>
      </c>
      <c r="F5307" s="4">
        <v>-8.4553106969999998</v>
      </c>
      <c r="G5307" s="4">
        <v>42.234413330000002</v>
      </c>
    </row>
    <row r="5308" spans="1:7" x14ac:dyDescent="0.25">
      <c r="A5308" t="str">
        <f t="shared" si="82"/>
        <v>36031 Mondariz-Balneario Pontevedra</v>
      </c>
      <c r="B5308" s="4" t="s">
        <v>10712</v>
      </c>
      <c r="C5308" s="4" t="s">
        <v>10713</v>
      </c>
      <c r="D5308" s="4" t="s">
        <v>10657</v>
      </c>
      <c r="E5308" s="4" t="s">
        <v>4347</v>
      </c>
      <c r="F5308" s="4">
        <v>-8.4703918219999998</v>
      </c>
      <c r="G5308" s="4">
        <v>42.225144450000002</v>
      </c>
    </row>
    <row r="5309" spans="1:7" x14ac:dyDescent="0.25">
      <c r="A5309" t="str">
        <f t="shared" si="82"/>
        <v>36032 Moraña Pontevedra</v>
      </c>
      <c r="B5309" s="4" t="s">
        <v>10714</v>
      </c>
      <c r="C5309" s="4" t="s">
        <v>10715</v>
      </c>
      <c r="D5309" s="4" t="s">
        <v>10657</v>
      </c>
      <c r="E5309" s="4" t="s">
        <v>4347</v>
      </c>
      <c r="F5309" s="4">
        <v>-8.5908556390000008</v>
      </c>
      <c r="G5309" s="4">
        <v>42.589218799999998</v>
      </c>
    </row>
    <row r="5310" spans="1:7" x14ac:dyDescent="0.25">
      <c r="A5310" t="str">
        <f t="shared" si="82"/>
        <v>36033 Mos Pontevedra</v>
      </c>
      <c r="B5310" s="4" t="s">
        <v>10716</v>
      </c>
      <c r="C5310" s="4" t="s">
        <v>10717</v>
      </c>
      <c r="D5310" s="4" t="s">
        <v>10657</v>
      </c>
      <c r="E5310" s="4" t="s">
        <v>4347</v>
      </c>
      <c r="F5310" s="4">
        <v>-8.6401317889999998</v>
      </c>
      <c r="G5310" s="4">
        <v>42.191335379999998</v>
      </c>
    </row>
    <row r="5311" spans="1:7" x14ac:dyDescent="0.25">
      <c r="A5311" t="str">
        <f t="shared" si="82"/>
        <v>36034 Neves, As Pontevedra</v>
      </c>
      <c r="B5311" s="4" t="s">
        <v>10718</v>
      </c>
      <c r="C5311" s="4" t="s">
        <v>10719</v>
      </c>
      <c r="D5311" s="4" t="s">
        <v>10657</v>
      </c>
      <c r="E5311" s="4" t="s">
        <v>4347</v>
      </c>
      <c r="F5311" s="4">
        <v>-8.4154149829999998</v>
      </c>
      <c r="G5311" s="4">
        <v>42.088349819999998</v>
      </c>
    </row>
    <row r="5312" spans="1:7" x14ac:dyDescent="0.25">
      <c r="A5312" t="str">
        <f t="shared" si="82"/>
        <v>36035 Nigrán Pontevedra</v>
      </c>
      <c r="B5312" s="4" t="s">
        <v>10720</v>
      </c>
      <c r="C5312" s="4" t="s">
        <v>10721</v>
      </c>
      <c r="D5312" s="4" t="s">
        <v>10657</v>
      </c>
      <c r="E5312" s="4" t="s">
        <v>4347</v>
      </c>
      <c r="F5312" s="4">
        <v>-8.8065319580000008</v>
      </c>
      <c r="G5312" s="4">
        <v>42.141580050000002</v>
      </c>
    </row>
    <row r="5313" spans="1:7" x14ac:dyDescent="0.25">
      <c r="A5313" t="str">
        <f t="shared" si="82"/>
        <v>36036 Oia Pontevedra</v>
      </c>
      <c r="B5313" s="4" t="s">
        <v>10722</v>
      </c>
      <c r="C5313" s="4" t="s">
        <v>10723</v>
      </c>
      <c r="D5313" s="4" t="s">
        <v>10657</v>
      </c>
      <c r="E5313" s="4" t="s">
        <v>4347</v>
      </c>
      <c r="F5313" s="4">
        <v>-8.8736944139999991</v>
      </c>
      <c r="G5313" s="4">
        <v>42.002009030000004</v>
      </c>
    </row>
    <row r="5314" spans="1:7" x14ac:dyDescent="0.25">
      <c r="A5314" t="str">
        <f t="shared" si="82"/>
        <v>36037 Pazos de Borbén Pontevedra</v>
      </c>
      <c r="B5314" s="4" t="s">
        <v>10724</v>
      </c>
      <c r="C5314" s="4" t="s">
        <v>10725</v>
      </c>
      <c r="D5314" s="4" t="s">
        <v>10657</v>
      </c>
      <c r="E5314" s="4" t="s">
        <v>4347</v>
      </c>
      <c r="F5314" s="4">
        <v>-8.5316972189999998</v>
      </c>
      <c r="G5314" s="4">
        <v>42.293552259999998</v>
      </c>
    </row>
    <row r="5315" spans="1:7" x14ac:dyDescent="0.25">
      <c r="A5315" t="str">
        <f t="shared" ref="A5315:A5378" si="83">CONCATENATE(B5315, " ",C5315, " ",D5315)</f>
        <v>36038 Pontevedra Pontevedra</v>
      </c>
      <c r="B5315" s="4" t="s">
        <v>10726</v>
      </c>
      <c r="C5315" s="4" t="s">
        <v>10657</v>
      </c>
      <c r="D5315" s="4" t="s">
        <v>10657</v>
      </c>
      <c r="E5315" s="4" t="s">
        <v>4347</v>
      </c>
      <c r="F5315" s="4">
        <v>-8.6436720919999992</v>
      </c>
      <c r="G5315" s="4">
        <v>42.431585759999997</v>
      </c>
    </row>
    <row r="5316" spans="1:7" x14ac:dyDescent="0.25">
      <c r="A5316" t="str">
        <f t="shared" si="83"/>
        <v>36039 Porriño, O Pontevedra</v>
      </c>
      <c r="B5316" s="4" t="s">
        <v>10727</v>
      </c>
      <c r="C5316" s="4" t="s">
        <v>10728</v>
      </c>
      <c r="D5316" s="4" t="s">
        <v>10657</v>
      </c>
      <c r="E5316" s="4" t="s">
        <v>4347</v>
      </c>
      <c r="F5316" s="4">
        <v>-8.6209544000000005</v>
      </c>
      <c r="G5316" s="4">
        <v>42.161858819999999</v>
      </c>
    </row>
    <row r="5317" spans="1:7" x14ac:dyDescent="0.25">
      <c r="A5317" t="str">
        <f t="shared" si="83"/>
        <v>36040 Portas Pontevedra</v>
      </c>
      <c r="B5317" s="4" t="s">
        <v>10729</v>
      </c>
      <c r="C5317" s="4" t="s">
        <v>10730</v>
      </c>
      <c r="D5317" s="4" t="s">
        <v>10657</v>
      </c>
      <c r="E5317" s="4" t="s">
        <v>4347</v>
      </c>
      <c r="F5317" s="4">
        <v>-8.6571192890000006</v>
      </c>
      <c r="G5317" s="4">
        <v>42.580565610000001</v>
      </c>
    </row>
    <row r="5318" spans="1:7" x14ac:dyDescent="0.25">
      <c r="A5318" t="str">
        <f t="shared" si="83"/>
        <v>36041 Poio Pontevedra</v>
      </c>
      <c r="B5318" s="4" t="s">
        <v>10731</v>
      </c>
      <c r="C5318" s="4" t="s">
        <v>10732</v>
      </c>
      <c r="D5318" s="4" t="s">
        <v>10657</v>
      </c>
      <c r="E5318" s="4" t="s">
        <v>4347</v>
      </c>
      <c r="F5318" s="4">
        <v>-8.6857727279999999</v>
      </c>
      <c r="G5318" s="4">
        <v>42.446136449999997</v>
      </c>
    </row>
    <row r="5319" spans="1:7" x14ac:dyDescent="0.25">
      <c r="A5319" t="str">
        <f t="shared" si="83"/>
        <v>36042 Ponteareas Pontevedra</v>
      </c>
      <c r="B5319" s="4" t="s">
        <v>10733</v>
      </c>
      <c r="C5319" s="4" t="s">
        <v>10734</v>
      </c>
      <c r="D5319" s="4" t="s">
        <v>10657</v>
      </c>
      <c r="E5319" s="4" t="s">
        <v>4347</v>
      </c>
      <c r="F5319" s="4">
        <v>-8.5031975919999994</v>
      </c>
      <c r="G5319" s="4">
        <v>42.173639989999998</v>
      </c>
    </row>
    <row r="5320" spans="1:7" x14ac:dyDescent="0.25">
      <c r="A5320" t="str">
        <f t="shared" si="83"/>
        <v>36043 Ponte Caldelas Pontevedra</v>
      </c>
      <c r="B5320" s="4" t="s">
        <v>10735</v>
      </c>
      <c r="C5320" s="4" t="s">
        <v>10736</v>
      </c>
      <c r="D5320" s="4" t="s">
        <v>10657</v>
      </c>
      <c r="E5320" s="4" t="s">
        <v>4347</v>
      </c>
      <c r="F5320" s="4">
        <v>-8.5032145440000004</v>
      </c>
      <c r="G5320" s="4">
        <v>42.390707259999999</v>
      </c>
    </row>
    <row r="5321" spans="1:7" x14ac:dyDescent="0.25">
      <c r="A5321" t="str">
        <f t="shared" si="83"/>
        <v>36044 Pontecesures Pontevedra</v>
      </c>
      <c r="B5321" s="4" t="s">
        <v>10737</v>
      </c>
      <c r="C5321" s="4" t="s">
        <v>10738</v>
      </c>
      <c r="D5321" s="4" t="s">
        <v>10657</v>
      </c>
      <c r="E5321" s="4" t="s">
        <v>4347</v>
      </c>
      <c r="F5321" s="4">
        <v>-8.6511388890000003</v>
      </c>
      <c r="G5321" s="4">
        <v>42.721777779999996</v>
      </c>
    </row>
    <row r="5322" spans="1:7" x14ac:dyDescent="0.25">
      <c r="A5322" t="str">
        <f t="shared" si="83"/>
        <v>36045 Redondela Pontevedra</v>
      </c>
      <c r="B5322" s="4" t="s">
        <v>10739</v>
      </c>
      <c r="C5322" s="4" t="s">
        <v>10740</v>
      </c>
      <c r="D5322" s="4" t="s">
        <v>10657</v>
      </c>
      <c r="E5322" s="4" t="s">
        <v>4347</v>
      </c>
      <c r="F5322" s="4">
        <v>-8.6089083110000004</v>
      </c>
      <c r="G5322" s="4">
        <v>42.283781650000002</v>
      </c>
    </row>
    <row r="5323" spans="1:7" x14ac:dyDescent="0.25">
      <c r="A5323" t="str">
        <f t="shared" si="83"/>
        <v>36046 Ribadumia Pontevedra</v>
      </c>
      <c r="B5323" s="4" t="s">
        <v>10741</v>
      </c>
      <c r="C5323" s="4" t="s">
        <v>10742</v>
      </c>
      <c r="D5323" s="4" t="s">
        <v>10657</v>
      </c>
      <c r="E5323" s="4" t="s">
        <v>4347</v>
      </c>
      <c r="F5323" s="4">
        <v>-8.7676055080000008</v>
      </c>
      <c r="G5323" s="4">
        <v>42.503158880000001</v>
      </c>
    </row>
    <row r="5324" spans="1:7" x14ac:dyDescent="0.25">
      <c r="A5324" t="str">
        <f t="shared" si="83"/>
        <v>36047 Rodeiro Pontevedra</v>
      </c>
      <c r="B5324" s="4" t="s">
        <v>10743</v>
      </c>
      <c r="C5324" s="4" t="s">
        <v>10744</v>
      </c>
      <c r="D5324" s="4" t="s">
        <v>10657</v>
      </c>
      <c r="E5324" s="4" t="s">
        <v>4347</v>
      </c>
      <c r="F5324" s="4">
        <v>-7.9499879140000003</v>
      </c>
      <c r="G5324" s="4">
        <v>42.649509680000001</v>
      </c>
    </row>
    <row r="5325" spans="1:7" x14ac:dyDescent="0.25">
      <c r="A5325" t="str">
        <f t="shared" si="83"/>
        <v>36048 Rosal, O Pontevedra</v>
      </c>
      <c r="B5325" s="4" t="s">
        <v>10745</v>
      </c>
      <c r="C5325" s="4" t="s">
        <v>10746</v>
      </c>
      <c r="D5325" s="4" t="s">
        <v>10657</v>
      </c>
      <c r="E5325" s="4" t="s">
        <v>4347</v>
      </c>
      <c r="F5325" s="4">
        <v>-8.837308428</v>
      </c>
      <c r="G5325" s="4">
        <v>41.937060860000003</v>
      </c>
    </row>
    <row r="5326" spans="1:7" x14ac:dyDescent="0.25">
      <c r="A5326" t="str">
        <f t="shared" si="83"/>
        <v>36049 Salceda de Caselas Pontevedra</v>
      </c>
      <c r="B5326" s="4" t="s">
        <v>10747</v>
      </c>
      <c r="C5326" s="4" t="s">
        <v>10748</v>
      </c>
      <c r="D5326" s="4" t="s">
        <v>10657</v>
      </c>
      <c r="E5326" s="4" t="s">
        <v>4347</v>
      </c>
      <c r="F5326" s="4">
        <v>-8.5578632940000006</v>
      </c>
      <c r="G5326" s="4">
        <v>42.102370700000002</v>
      </c>
    </row>
    <row r="5327" spans="1:7" x14ac:dyDescent="0.25">
      <c r="A5327" t="str">
        <f t="shared" si="83"/>
        <v>36050 Salvaterra de Miño Pontevedra</v>
      </c>
      <c r="B5327" s="4" t="s">
        <v>10749</v>
      </c>
      <c r="C5327" s="4" t="s">
        <v>10750</v>
      </c>
      <c r="D5327" s="4" t="s">
        <v>10657</v>
      </c>
      <c r="E5327" s="4" t="s">
        <v>4347</v>
      </c>
      <c r="F5327" s="4">
        <v>-8.4981970580000006</v>
      </c>
      <c r="G5327" s="4">
        <v>42.083202669999999</v>
      </c>
    </row>
    <row r="5328" spans="1:7" x14ac:dyDescent="0.25">
      <c r="A5328" t="str">
        <f t="shared" si="83"/>
        <v>36051 Sanxenxo Pontevedra</v>
      </c>
      <c r="B5328" s="4" t="s">
        <v>10751</v>
      </c>
      <c r="C5328" s="4" t="s">
        <v>10752</v>
      </c>
      <c r="D5328" s="4" t="s">
        <v>10657</v>
      </c>
      <c r="E5328" s="4" t="s">
        <v>4347</v>
      </c>
      <c r="F5328" s="4">
        <v>-8.8066748280000002</v>
      </c>
      <c r="G5328" s="4">
        <v>42.400284409999998</v>
      </c>
    </row>
    <row r="5329" spans="1:7" x14ac:dyDescent="0.25">
      <c r="A5329" t="str">
        <f t="shared" si="83"/>
        <v>36052 Silleda Pontevedra</v>
      </c>
      <c r="B5329" s="4" t="s">
        <v>10753</v>
      </c>
      <c r="C5329" s="4" t="s">
        <v>10754</v>
      </c>
      <c r="D5329" s="4" t="s">
        <v>10657</v>
      </c>
      <c r="E5329" s="4" t="s">
        <v>4347</v>
      </c>
      <c r="F5329" s="4">
        <v>-8.2480017500000002</v>
      </c>
      <c r="G5329" s="4">
        <v>42.697610869999998</v>
      </c>
    </row>
    <row r="5330" spans="1:7" x14ac:dyDescent="0.25">
      <c r="A5330" t="str">
        <f t="shared" si="83"/>
        <v>36053 Soutomaior Pontevedra</v>
      </c>
      <c r="B5330" s="4" t="s">
        <v>10755</v>
      </c>
      <c r="C5330" s="4" t="s">
        <v>10756</v>
      </c>
      <c r="D5330" s="4" t="s">
        <v>10657</v>
      </c>
      <c r="E5330" s="4" t="s">
        <v>4347</v>
      </c>
      <c r="F5330" s="4">
        <v>-8.5718597140000004</v>
      </c>
      <c r="G5330" s="4">
        <v>42.336803639999999</v>
      </c>
    </row>
    <row r="5331" spans="1:7" x14ac:dyDescent="0.25">
      <c r="A5331" t="str">
        <f t="shared" si="83"/>
        <v>36054 Tomiño Pontevedra</v>
      </c>
      <c r="B5331" s="4" t="s">
        <v>10757</v>
      </c>
      <c r="C5331" s="4" t="s">
        <v>10758</v>
      </c>
      <c r="D5331" s="4" t="s">
        <v>10657</v>
      </c>
      <c r="E5331" s="4" t="s">
        <v>4347</v>
      </c>
      <c r="F5331" s="4">
        <v>-8.7428313030000009</v>
      </c>
      <c r="G5331" s="4">
        <v>41.991324710000001</v>
      </c>
    </row>
    <row r="5332" spans="1:7" x14ac:dyDescent="0.25">
      <c r="A5332" t="str">
        <f t="shared" si="83"/>
        <v>36055 Tui Pontevedra</v>
      </c>
      <c r="B5332" s="4" t="s">
        <v>10759</v>
      </c>
      <c r="C5332" s="4" t="s">
        <v>10760</v>
      </c>
      <c r="D5332" s="4" t="s">
        <v>10657</v>
      </c>
      <c r="E5332" s="4" t="s">
        <v>4347</v>
      </c>
      <c r="F5332" s="4">
        <v>-8.6444187780000004</v>
      </c>
      <c r="G5332" s="4">
        <v>42.046416749999999</v>
      </c>
    </row>
    <row r="5333" spans="1:7" x14ac:dyDescent="0.25">
      <c r="A5333" t="str">
        <f t="shared" si="83"/>
        <v>36056 Valga Pontevedra</v>
      </c>
      <c r="B5333" s="4" t="s">
        <v>10761</v>
      </c>
      <c r="C5333" s="4" t="s">
        <v>10762</v>
      </c>
      <c r="D5333" s="4" t="s">
        <v>10657</v>
      </c>
      <c r="E5333" s="4" t="s">
        <v>4347</v>
      </c>
      <c r="F5333" s="4">
        <v>-8.6485536580000009</v>
      </c>
      <c r="G5333" s="4">
        <v>42.699558260000003</v>
      </c>
    </row>
    <row r="5334" spans="1:7" x14ac:dyDescent="0.25">
      <c r="A5334" t="str">
        <f t="shared" si="83"/>
        <v>36057 Vigo Pontevedra</v>
      </c>
      <c r="B5334" s="4" t="s">
        <v>10763</v>
      </c>
      <c r="C5334" s="4" t="s">
        <v>10764</v>
      </c>
      <c r="D5334" s="4" t="s">
        <v>10657</v>
      </c>
      <c r="E5334" s="4" t="s">
        <v>4347</v>
      </c>
      <c r="F5334" s="4">
        <v>-8.726788225</v>
      </c>
      <c r="G5334" s="4">
        <v>42.235885590000002</v>
      </c>
    </row>
    <row r="5335" spans="1:7" x14ac:dyDescent="0.25">
      <c r="A5335" t="str">
        <f t="shared" si="83"/>
        <v>36058 Vilaboa Pontevedra</v>
      </c>
      <c r="B5335" s="4" t="s">
        <v>10765</v>
      </c>
      <c r="C5335" s="4" t="s">
        <v>10766</v>
      </c>
      <c r="D5335" s="4" t="s">
        <v>10657</v>
      </c>
      <c r="E5335" s="4" t="s">
        <v>4347</v>
      </c>
      <c r="F5335" s="4">
        <v>-8.6380798829999996</v>
      </c>
      <c r="G5335" s="4">
        <v>42.359673119999997</v>
      </c>
    </row>
    <row r="5336" spans="1:7" x14ac:dyDescent="0.25">
      <c r="A5336" t="str">
        <f t="shared" si="83"/>
        <v>36059 Vila de Cruces Pontevedra</v>
      </c>
      <c r="B5336" s="4" t="s">
        <v>10767</v>
      </c>
      <c r="C5336" s="4" t="s">
        <v>10768</v>
      </c>
      <c r="D5336" s="4" t="s">
        <v>10657</v>
      </c>
      <c r="E5336" s="4" t="s">
        <v>4347</v>
      </c>
      <c r="F5336" s="4">
        <v>-8.1699834560000006</v>
      </c>
      <c r="G5336" s="4">
        <v>42.794033390000003</v>
      </c>
    </row>
    <row r="5337" spans="1:7" x14ac:dyDescent="0.25">
      <c r="A5337" t="str">
        <f t="shared" si="83"/>
        <v>36060 Vilagarcía de Arousa Pontevedra</v>
      </c>
      <c r="B5337" s="4" t="s">
        <v>10769</v>
      </c>
      <c r="C5337" s="4" t="s">
        <v>10770</v>
      </c>
      <c r="D5337" s="4" t="s">
        <v>10657</v>
      </c>
      <c r="E5337" s="4" t="s">
        <v>4347</v>
      </c>
      <c r="F5337" s="4">
        <v>-8.7636731969999992</v>
      </c>
      <c r="G5337" s="4">
        <v>42.597072259999997</v>
      </c>
    </row>
    <row r="5338" spans="1:7" x14ac:dyDescent="0.25">
      <c r="A5338" t="str">
        <f t="shared" si="83"/>
        <v>36061 Vilanova de Arousa Pontevedra</v>
      </c>
      <c r="B5338" s="4" t="s">
        <v>10771</v>
      </c>
      <c r="C5338" s="4" t="s">
        <v>10772</v>
      </c>
      <c r="D5338" s="4" t="s">
        <v>10657</v>
      </c>
      <c r="E5338" s="4" t="s">
        <v>4347</v>
      </c>
      <c r="F5338" s="4">
        <v>-8.8266427190000005</v>
      </c>
      <c r="G5338" s="4">
        <v>42.562080430000002</v>
      </c>
    </row>
    <row r="5339" spans="1:7" x14ac:dyDescent="0.25">
      <c r="A5339" t="str">
        <f t="shared" si="83"/>
        <v>36901 Illa de Arousa, A Pontevedra</v>
      </c>
      <c r="B5339" s="4" t="s">
        <v>10773</v>
      </c>
      <c r="C5339" s="4" t="s">
        <v>10774</v>
      </c>
      <c r="D5339" s="4" t="s">
        <v>10657</v>
      </c>
      <c r="E5339" s="4" t="s">
        <v>4347</v>
      </c>
      <c r="F5339" s="4">
        <v>-8.8737364030000005</v>
      </c>
      <c r="G5339" s="4">
        <v>42.564033209999998</v>
      </c>
    </row>
    <row r="5340" spans="1:7" x14ac:dyDescent="0.25">
      <c r="A5340" t="str">
        <f t="shared" si="83"/>
        <v>36902 Cerdedo-Cotobade Pontevedra</v>
      </c>
      <c r="B5340" s="4" t="s">
        <v>10775</v>
      </c>
      <c r="C5340" s="4" t="s">
        <v>10776</v>
      </c>
      <c r="D5340" s="4" t="s">
        <v>10657</v>
      </c>
      <c r="E5340" s="4" t="s">
        <v>4347</v>
      </c>
      <c r="F5340" s="4">
        <v>-8.4820260580000006</v>
      </c>
      <c r="G5340" s="4">
        <v>42.471928249999998</v>
      </c>
    </row>
    <row r="5341" spans="1:7" x14ac:dyDescent="0.25">
      <c r="A5341" t="str">
        <f t="shared" si="83"/>
        <v>37001 Abusejo Salamanca</v>
      </c>
      <c r="B5341" s="4" t="s">
        <v>10777</v>
      </c>
      <c r="C5341" s="4" t="s">
        <v>10778</v>
      </c>
      <c r="D5341" s="4" t="s">
        <v>10779</v>
      </c>
      <c r="E5341" s="4" t="s">
        <v>862</v>
      </c>
      <c r="F5341" s="4">
        <v>-6.1422950500000004</v>
      </c>
      <c r="G5341" s="4">
        <v>40.709743590000002</v>
      </c>
    </row>
    <row r="5342" spans="1:7" x14ac:dyDescent="0.25">
      <c r="A5342" t="str">
        <f t="shared" si="83"/>
        <v>37002 Agallas Salamanca</v>
      </c>
      <c r="B5342" s="4" t="s">
        <v>10780</v>
      </c>
      <c r="C5342" s="4" t="s">
        <v>10781</v>
      </c>
      <c r="D5342" s="4" t="s">
        <v>10779</v>
      </c>
      <c r="E5342" s="4" t="s">
        <v>862</v>
      </c>
      <c r="F5342" s="4">
        <v>-6.4408690999999996</v>
      </c>
      <c r="G5342" s="4">
        <v>40.448250999999999</v>
      </c>
    </row>
    <row r="5343" spans="1:7" x14ac:dyDescent="0.25">
      <c r="A5343" t="str">
        <f t="shared" si="83"/>
        <v>37003 Ahigal de los Aceiteros Salamanca</v>
      </c>
      <c r="B5343" s="4" t="s">
        <v>10782</v>
      </c>
      <c r="C5343" s="4" t="s">
        <v>10783</v>
      </c>
      <c r="D5343" s="4" t="s">
        <v>10779</v>
      </c>
      <c r="E5343" s="4" t="s">
        <v>862</v>
      </c>
      <c r="F5343" s="4">
        <v>-6.7468986600000003</v>
      </c>
      <c r="G5343" s="4">
        <v>40.872295119999997</v>
      </c>
    </row>
    <row r="5344" spans="1:7" x14ac:dyDescent="0.25">
      <c r="A5344" t="str">
        <f t="shared" si="83"/>
        <v>37004 Ahigal de Villarino Salamanca</v>
      </c>
      <c r="B5344" s="4" t="s">
        <v>10784</v>
      </c>
      <c r="C5344" s="4" t="s">
        <v>10785</v>
      </c>
      <c r="D5344" s="4" t="s">
        <v>10779</v>
      </c>
      <c r="E5344" s="4" t="s">
        <v>862</v>
      </c>
      <c r="F5344" s="4">
        <v>-6.3793003500000003</v>
      </c>
      <c r="G5344" s="4">
        <v>41.15796469</v>
      </c>
    </row>
    <row r="5345" spans="1:7" x14ac:dyDescent="0.25">
      <c r="A5345" t="str">
        <f t="shared" si="83"/>
        <v>37005 Alameda de Gardón, La Salamanca</v>
      </c>
      <c r="B5345" s="4" t="s">
        <v>10786</v>
      </c>
      <c r="C5345" s="4" t="s">
        <v>10787</v>
      </c>
      <c r="D5345" s="4" t="s">
        <v>10779</v>
      </c>
      <c r="E5345" s="4" t="s">
        <v>862</v>
      </c>
      <c r="F5345" s="4">
        <v>-6.7582236699999996</v>
      </c>
      <c r="G5345" s="4">
        <v>40.650300700000003</v>
      </c>
    </row>
    <row r="5346" spans="1:7" x14ac:dyDescent="0.25">
      <c r="A5346" t="str">
        <f t="shared" si="83"/>
        <v>37006 Alamedilla, La Salamanca</v>
      </c>
      <c r="B5346" s="4" t="s">
        <v>10788</v>
      </c>
      <c r="C5346" s="4" t="s">
        <v>10789</v>
      </c>
      <c r="D5346" s="4" t="s">
        <v>10779</v>
      </c>
      <c r="E5346" s="4" t="s">
        <v>862</v>
      </c>
      <c r="F5346" s="4">
        <v>-6.8275739499999997</v>
      </c>
      <c r="G5346" s="4">
        <v>40.472391170000002</v>
      </c>
    </row>
    <row r="5347" spans="1:7" x14ac:dyDescent="0.25">
      <c r="A5347" t="str">
        <f t="shared" si="83"/>
        <v>37007 Alaraz Salamanca</v>
      </c>
      <c r="B5347" s="4" t="s">
        <v>10790</v>
      </c>
      <c r="C5347" s="4" t="s">
        <v>10791</v>
      </c>
      <c r="D5347" s="4" t="s">
        <v>10779</v>
      </c>
      <c r="E5347" s="4" t="s">
        <v>862</v>
      </c>
      <c r="F5347" s="4">
        <v>-5.2880006899999996</v>
      </c>
      <c r="G5347" s="4">
        <v>40.747528010000003</v>
      </c>
    </row>
    <row r="5348" spans="1:7" x14ac:dyDescent="0.25">
      <c r="A5348" t="str">
        <f t="shared" si="83"/>
        <v>37008 Alba de Tormes Salamanca</v>
      </c>
      <c r="B5348" s="4" t="s">
        <v>10792</v>
      </c>
      <c r="C5348" s="4" t="s">
        <v>10793</v>
      </c>
      <c r="D5348" s="4" t="s">
        <v>10779</v>
      </c>
      <c r="E5348" s="4" t="s">
        <v>862</v>
      </c>
      <c r="F5348" s="4">
        <v>-5.5121122900000001</v>
      </c>
      <c r="G5348" s="4">
        <v>40.827435880000003</v>
      </c>
    </row>
    <row r="5349" spans="1:7" x14ac:dyDescent="0.25">
      <c r="A5349" t="str">
        <f t="shared" si="83"/>
        <v>37009 Alba de Yeltes Salamanca</v>
      </c>
      <c r="B5349" s="4" t="s">
        <v>10794</v>
      </c>
      <c r="C5349" s="4" t="s">
        <v>10795</v>
      </c>
      <c r="D5349" s="4" t="s">
        <v>10779</v>
      </c>
      <c r="E5349" s="4" t="s">
        <v>862</v>
      </c>
      <c r="F5349" s="4">
        <v>-6.3159997299999997</v>
      </c>
      <c r="G5349" s="4">
        <v>40.671590610000003</v>
      </c>
    </row>
    <row r="5350" spans="1:7" x14ac:dyDescent="0.25">
      <c r="A5350" t="str">
        <f t="shared" si="83"/>
        <v>37010 Alberca, La Salamanca</v>
      </c>
      <c r="B5350" s="4" t="s">
        <v>10796</v>
      </c>
      <c r="C5350" s="4" t="s">
        <v>10797</v>
      </c>
      <c r="D5350" s="4" t="s">
        <v>10779</v>
      </c>
      <c r="E5350" s="4" t="s">
        <v>862</v>
      </c>
      <c r="F5350" s="4">
        <v>-6.1099372299999999</v>
      </c>
      <c r="G5350" s="4">
        <v>40.488662429999998</v>
      </c>
    </row>
    <row r="5351" spans="1:7" x14ac:dyDescent="0.25">
      <c r="A5351" t="str">
        <f t="shared" si="83"/>
        <v>37011 Alberguería de Argañán, La Salamanca</v>
      </c>
      <c r="B5351" s="4" t="s">
        <v>10798</v>
      </c>
      <c r="C5351" s="4" t="s">
        <v>10799</v>
      </c>
      <c r="D5351" s="4" t="s">
        <v>10779</v>
      </c>
      <c r="E5351" s="4" t="s">
        <v>862</v>
      </c>
      <c r="F5351" s="4">
        <v>-6.81331694</v>
      </c>
      <c r="G5351" s="4">
        <v>40.412237810000001</v>
      </c>
    </row>
    <row r="5352" spans="1:7" x14ac:dyDescent="0.25">
      <c r="A5352" t="str">
        <f t="shared" si="83"/>
        <v>37012 Alconada Salamanca</v>
      </c>
      <c r="B5352" s="4" t="s">
        <v>10800</v>
      </c>
      <c r="C5352" s="4" t="s">
        <v>10801</v>
      </c>
      <c r="D5352" s="4" t="s">
        <v>10779</v>
      </c>
      <c r="E5352" s="4" t="s">
        <v>862</v>
      </c>
      <c r="F5352" s="4">
        <v>-5.3639500699999996</v>
      </c>
      <c r="G5352" s="4">
        <v>40.910878529999998</v>
      </c>
    </row>
    <row r="5353" spans="1:7" x14ac:dyDescent="0.25">
      <c r="A5353" t="str">
        <f t="shared" si="83"/>
        <v>37013 Aldeacipreste Salamanca</v>
      </c>
      <c r="B5353" s="4" t="s">
        <v>10802</v>
      </c>
      <c r="C5353" s="4" t="s">
        <v>10803</v>
      </c>
      <c r="D5353" s="4" t="s">
        <v>10779</v>
      </c>
      <c r="E5353" s="4" t="s">
        <v>862</v>
      </c>
      <c r="F5353" s="4">
        <v>-5.8960915600000003</v>
      </c>
      <c r="G5353" s="4">
        <v>40.380955649999997</v>
      </c>
    </row>
    <row r="5354" spans="1:7" x14ac:dyDescent="0.25">
      <c r="A5354" t="str">
        <f t="shared" si="83"/>
        <v>37014 Aldeadávila de la Ribera Salamanca</v>
      </c>
      <c r="B5354" s="4" t="s">
        <v>10804</v>
      </c>
      <c r="C5354" s="4" t="s">
        <v>10805</v>
      </c>
      <c r="D5354" s="4" t="s">
        <v>10779</v>
      </c>
      <c r="E5354" s="4" t="s">
        <v>862</v>
      </c>
      <c r="F5354" s="4">
        <v>-6.6195577800000001</v>
      </c>
      <c r="G5354" s="4">
        <v>41.218457579999999</v>
      </c>
    </row>
    <row r="5355" spans="1:7" x14ac:dyDescent="0.25">
      <c r="A5355" t="str">
        <f t="shared" si="83"/>
        <v>37015 Aldea del Obispo Salamanca</v>
      </c>
      <c r="B5355" s="4" t="s">
        <v>10806</v>
      </c>
      <c r="C5355" s="4" t="s">
        <v>10807</v>
      </c>
      <c r="D5355" s="4" t="s">
        <v>10779</v>
      </c>
      <c r="E5355" s="4" t="s">
        <v>862</v>
      </c>
      <c r="F5355" s="4">
        <v>-6.7913632399999999</v>
      </c>
      <c r="G5355" s="4">
        <v>40.707282210000002</v>
      </c>
    </row>
    <row r="5356" spans="1:7" x14ac:dyDescent="0.25">
      <c r="A5356" t="str">
        <f t="shared" si="83"/>
        <v>37016 Aldealengua Salamanca</v>
      </c>
      <c r="B5356" s="4" t="s">
        <v>10808</v>
      </c>
      <c r="C5356" s="4" t="s">
        <v>10809</v>
      </c>
      <c r="D5356" s="4" t="s">
        <v>10779</v>
      </c>
      <c r="E5356" s="4" t="s">
        <v>862</v>
      </c>
      <c r="F5356" s="4">
        <v>-5.5496338999999999</v>
      </c>
      <c r="G5356" s="4">
        <v>40.982273849999999</v>
      </c>
    </row>
    <row r="5357" spans="1:7" x14ac:dyDescent="0.25">
      <c r="A5357" t="str">
        <f t="shared" si="83"/>
        <v>37017 Aldeanueva de Figueroa Salamanca</v>
      </c>
      <c r="B5357" s="4" t="s">
        <v>10810</v>
      </c>
      <c r="C5357" s="4" t="s">
        <v>10811</v>
      </c>
      <c r="D5357" s="4" t="s">
        <v>10779</v>
      </c>
      <c r="E5357" s="4" t="s">
        <v>862</v>
      </c>
      <c r="F5357" s="4">
        <v>-5.5234739700000004</v>
      </c>
      <c r="G5357" s="4">
        <v>41.146893859999999</v>
      </c>
    </row>
    <row r="5358" spans="1:7" x14ac:dyDescent="0.25">
      <c r="A5358" t="str">
        <f t="shared" si="83"/>
        <v>37018 Aldeanueva de la Sierra Salamanca</v>
      </c>
      <c r="B5358" s="4" t="s">
        <v>10812</v>
      </c>
      <c r="C5358" s="4" t="s">
        <v>10813</v>
      </c>
      <c r="D5358" s="4" t="s">
        <v>10779</v>
      </c>
      <c r="E5358" s="4" t="s">
        <v>862</v>
      </c>
      <c r="F5358" s="4">
        <v>-6.0997520099999996</v>
      </c>
      <c r="G5358" s="4">
        <v>40.614847589999997</v>
      </c>
    </row>
    <row r="5359" spans="1:7" x14ac:dyDescent="0.25">
      <c r="A5359" t="str">
        <f t="shared" si="83"/>
        <v>37019 Aldearrodrigo Salamanca</v>
      </c>
      <c r="B5359" s="4" t="s">
        <v>10814</v>
      </c>
      <c r="C5359" s="4" t="s">
        <v>10815</v>
      </c>
      <c r="D5359" s="4" t="s">
        <v>10779</v>
      </c>
      <c r="E5359" s="4" t="s">
        <v>862</v>
      </c>
      <c r="F5359" s="4">
        <v>-5.8062248600000004</v>
      </c>
      <c r="G5359" s="4">
        <v>41.110364730000001</v>
      </c>
    </row>
    <row r="5360" spans="1:7" x14ac:dyDescent="0.25">
      <c r="A5360" t="str">
        <f t="shared" si="83"/>
        <v>37020 Aldearrubia Salamanca</v>
      </c>
      <c r="B5360" s="4" t="s">
        <v>10816</v>
      </c>
      <c r="C5360" s="4" t="s">
        <v>10817</v>
      </c>
      <c r="D5360" s="4" t="s">
        <v>10779</v>
      </c>
      <c r="E5360" s="4" t="s">
        <v>862</v>
      </c>
      <c r="F5360" s="4">
        <v>-5.4993189600000001</v>
      </c>
      <c r="G5360" s="4">
        <v>41.007677729999997</v>
      </c>
    </row>
    <row r="5361" spans="1:7" x14ac:dyDescent="0.25">
      <c r="A5361" t="str">
        <f t="shared" si="83"/>
        <v>37021 Aldeaseca de Alba Salamanca</v>
      </c>
      <c r="B5361" s="4" t="s">
        <v>10818</v>
      </c>
      <c r="C5361" s="4" t="s">
        <v>10819</v>
      </c>
      <c r="D5361" s="4" t="s">
        <v>10779</v>
      </c>
      <c r="E5361" s="4" t="s">
        <v>862</v>
      </c>
      <c r="F5361" s="4">
        <v>-5.4463001699999998</v>
      </c>
      <c r="G5361" s="4">
        <v>40.818393210000004</v>
      </c>
    </row>
    <row r="5362" spans="1:7" x14ac:dyDescent="0.25">
      <c r="A5362" t="str">
        <f t="shared" si="83"/>
        <v>37022 Aldeaseca de la Frontera Salamanca</v>
      </c>
      <c r="B5362" s="4" t="s">
        <v>10820</v>
      </c>
      <c r="C5362" s="4" t="s">
        <v>10821</v>
      </c>
      <c r="D5362" s="4" t="s">
        <v>10779</v>
      </c>
      <c r="E5362" s="4" t="s">
        <v>862</v>
      </c>
      <c r="F5362" s="4">
        <v>-5.2072971299999997</v>
      </c>
      <c r="G5362" s="4">
        <v>40.941952999999998</v>
      </c>
    </row>
    <row r="5363" spans="1:7" x14ac:dyDescent="0.25">
      <c r="A5363" t="str">
        <f t="shared" si="83"/>
        <v>37023 Aldeatejada Salamanca</v>
      </c>
      <c r="B5363" s="4" t="s">
        <v>10822</v>
      </c>
      <c r="C5363" s="4" t="s">
        <v>10823</v>
      </c>
      <c r="D5363" s="4" t="s">
        <v>10779</v>
      </c>
      <c r="E5363" s="4" t="s">
        <v>862</v>
      </c>
      <c r="F5363" s="4">
        <v>-5.6927197600000001</v>
      </c>
      <c r="G5363" s="4">
        <v>40.922580379999999</v>
      </c>
    </row>
    <row r="5364" spans="1:7" x14ac:dyDescent="0.25">
      <c r="A5364" t="str">
        <f t="shared" si="83"/>
        <v>37024 Aldeavieja de Tormes Salamanca</v>
      </c>
      <c r="B5364" s="4" t="s">
        <v>10824</v>
      </c>
      <c r="C5364" s="4" t="s">
        <v>10825</v>
      </c>
      <c r="D5364" s="4" t="s">
        <v>10779</v>
      </c>
      <c r="E5364" s="4" t="s">
        <v>862</v>
      </c>
      <c r="F5364" s="4">
        <v>-5.6172768900000003</v>
      </c>
      <c r="G5364" s="4">
        <v>40.583295059999998</v>
      </c>
    </row>
    <row r="5365" spans="1:7" x14ac:dyDescent="0.25">
      <c r="A5365" t="str">
        <f t="shared" si="83"/>
        <v>37025 Aldehuela de la Bóveda Salamanca</v>
      </c>
      <c r="B5365" s="4" t="s">
        <v>10826</v>
      </c>
      <c r="C5365" s="4" t="s">
        <v>10827</v>
      </c>
      <c r="D5365" s="4" t="s">
        <v>10779</v>
      </c>
      <c r="E5365" s="4" t="s">
        <v>862</v>
      </c>
      <c r="F5365" s="4">
        <v>-6.0482370799999998</v>
      </c>
      <c r="G5365" s="4">
        <v>40.843675130000001</v>
      </c>
    </row>
    <row r="5366" spans="1:7" x14ac:dyDescent="0.25">
      <c r="A5366" t="str">
        <f t="shared" si="83"/>
        <v>37026 Aldehuela de Yeltes Salamanca</v>
      </c>
      <c r="B5366" s="4" t="s">
        <v>10828</v>
      </c>
      <c r="C5366" s="4" t="s">
        <v>10829</v>
      </c>
      <c r="D5366" s="4" t="s">
        <v>10779</v>
      </c>
      <c r="E5366" s="4" t="s">
        <v>862</v>
      </c>
      <c r="F5366" s="4">
        <v>-6.24237223</v>
      </c>
      <c r="G5366" s="4">
        <v>40.661811470000004</v>
      </c>
    </row>
    <row r="5367" spans="1:7" x14ac:dyDescent="0.25">
      <c r="A5367" t="str">
        <f t="shared" si="83"/>
        <v>37027 Almenara de Tormes Salamanca</v>
      </c>
      <c r="B5367" s="4" t="s">
        <v>10830</v>
      </c>
      <c r="C5367" s="4" t="s">
        <v>10831</v>
      </c>
      <c r="D5367" s="4" t="s">
        <v>10779</v>
      </c>
      <c r="E5367" s="4" t="s">
        <v>862</v>
      </c>
      <c r="F5367" s="4">
        <v>-5.82270954</v>
      </c>
      <c r="G5367" s="4">
        <v>41.063190140000003</v>
      </c>
    </row>
    <row r="5368" spans="1:7" x14ac:dyDescent="0.25">
      <c r="A5368" t="str">
        <f t="shared" si="83"/>
        <v>37028 Almendra Salamanca</v>
      </c>
      <c r="B5368" s="4" t="s">
        <v>10832</v>
      </c>
      <c r="C5368" s="4" t="s">
        <v>10833</v>
      </c>
      <c r="D5368" s="4" t="s">
        <v>10779</v>
      </c>
      <c r="E5368" s="4" t="s">
        <v>862</v>
      </c>
      <c r="F5368" s="4">
        <v>-6.3407647000000003</v>
      </c>
      <c r="G5368" s="4">
        <v>41.229710689999997</v>
      </c>
    </row>
    <row r="5369" spans="1:7" x14ac:dyDescent="0.25">
      <c r="A5369" t="str">
        <f t="shared" si="83"/>
        <v>37029 Anaya de Alba Salamanca</v>
      </c>
      <c r="B5369" s="4" t="s">
        <v>10834</v>
      </c>
      <c r="C5369" s="4" t="s">
        <v>10835</v>
      </c>
      <c r="D5369" s="4" t="s">
        <v>10779</v>
      </c>
      <c r="E5369" s="4" t="s">
        <v>862</v>
      </c>
      <c r="F5369" s="4">
        <v>-5.4931358399999999</v>
      </c>
      <c r="G5369" s="4">
        <v>40.72821716</v>
      </c>
    </row>
    <row r="5370" spans="1:7" x14ac:dyDescent="0.25">
      <c r="A5370" t="str">
        <f t="shared" si="83"/>
        <v>37030 Añover de Tormes Salamanca</v>
      </c>
      <c r="B5370" s="4" t="s">
        <v>10836</v>
      </c>
      <c r="C5370" s="4" t="s">
        <v>10837</v>
      </c>
      <c r="D5370" s="4" t="s">
        <v>10779</v>
      </c>
      <c r="E5370" s="4" t="s">
        <v>862</v>
      </c>
      <c r="F5370" s="4">
        <v>-5.9153057499999999</v>
      </c>
      <c r="G5370" s="4">
        <v>41.136195090000001</v>
      </c>
    </row>
    <row r="5371" spans="1:7" x14ac:dyDescent="0.25">
      <c r="A5371" t="str">
        <f t="shared" si="83"/>
        <v>37031 Arabayona de Mógica Salamanca</v>
      </c>
      <c r="B5371" s="4" t="s">
        <v>10838</v>
      </c>
      <c r="C5371" s="4" t="s">
        <v>10839</v>
      </c>
      <c r="D5371" s="4" t="s">
        <v>10779</v>
      </c>
      <c r="E5371" s="4" t="s">
        <v>862</v>
      </c>
      <c r="F5371" s="4">
        <v>-5.3859852799999999</v>
      </c>
      <c r="G5371" s="4">
        <v>41.047343900000001</v>
      </c>
    </row>
    <row r="5372" spans="1:7" x14ac:dyDescent="0.25">
      <c r="A5372" t="str">
        <f t="shared" si="83"/>
        <v>37032 Arapiles Salamanca</v>
      </c>
      <c r="B5372" s="4" t="s">
        <v>10840</v>
      </c>
      <c r="C5372" s="4" t="s">
        <v>10841</v>
      </c>
      <c r="D5372" s="4" t="s">
        <v>10779</v>
      </c>
      <c r="E5372" s="4" t="s">
        <v>862</v>
      </c>
      <c r="F5372" s="4">
        <v>-5.6447039200000004</v>
      </c>
      <c r="G5372" s="4">
        <v>40.894131450000003</v>
      </c>
    </row>
    <row r="5373" spans="1:7" x14ac:dyDescent="0.25">
      <c r="A5373" t="str">
        <f t="shared" si="83"/>
        <v>37033 Arcediano Salamanca</v>
      </c>
      <c r="B5373" s="4" t="s">
        <v>10842</v>
      </c>
      <c r="C5373" s="4" t="s">
        <v>10843</v>
      </c>
      <c r="D5373" s="4" t="s">
        <v>10779</v>
      </c>
      <c r="E5373" s="4" t="s">
        <v>862</v>
      </c>
      <c r="F5373" s="4">
        <v>-5.5609273799999999</v>
      </c>
      <c r="G5373" s="4">
        <v>41.092458039999997</v>
      </c>
    </row>
    <row r="5374" spans="1:7" x14ac:dyDescent="0.25">
      <c r="A5374" t="str">
        <f t="shared" si="83"/>
        <v>37034 Arco, El Salamanca</v>
      </c>
      <c r="B5374" s="4" t="s">
        <v>10844</v>
      </c>
      <c r="C5374" s="4" t="s">
        <v>10845</v>
      </c>
      <c r="D5374" s="4" t="s">
        <v>10779</v>
      </c>
      <c r="E5374" s="4" t="s">
        <v>862</v>
      </c>
      <c r="F5374" s="4">
        <v>-5.8247809000000004</v>
      </c>
      <c r="G5374" s="4">
        <v>41.109874830000003</v>
      </c>
    </row>
    <row r="5375" spans="1:7" x14ac:dyDescent="0.25">
      <c r="A5375" t="str">
        <f t="shared" si="83"/>
        <v>37035 Armenteros Salamanca</v>
      </c>
      <c r="B5375" s="4" t="s">
        <v>10846</v>
      </c>
      <c r="C5375" s="4" t="s">
        <v>10847</v>
      </c>
      <c r="D5375" s="4" t="s">
        <v>10779</v>
      </c>
      <c r="E5375" s="4" t="s">
        <v>862</v>
      </c>
      <c r="F5375" s="4">
        <v>-5.4491769899999998</v>
      </c>
      <c r="G5375" s="4">
        <v>40.592928610000001</v>
      </c>
    </row>
    <row r="5376" spans="1:7" x14ac:dyDescent="0.25">
      <c r="A5376" t="str">
        <f t="shared" si="83"/>
        <v>37036 San Miguel del Robledo Salamanca</v>
      </c>
      <c r="B5376" s="4" t="s">
        <v>10848</v>
      </c>
      <c r="C5376" s="4" t="s">
        <v>10849</v>
      </c>
      <c r="D5376" s="4" t="s">
        <v>10779</v>
      </c>
      <c r="E5376" s="4" t="s">
        <v>862</v>
      </c>
      <c r="F5376" s="4">
        <v>-6.0446309999999999</v>
      </c>
      <c r="G5376" s="4">
        <v>40.536413009999997</v>
      </c>
    </row>
    <row r="5377" spans="1:7" x14ac:dyDescent="0.25">
      <c r="A5377" t="str">
        <f t="shared" si="83"/>
        <v>37037 Atalaya, La Salamanca</v>
      </c>
      <c r="B5377" s="4" t="s">
        <v>10850</v>
      </c>
      <c r="C5377" s="4" t="s">
        <v>10851</v>
      </c>
      <c r="D5377" s="4" t="s">
        <v>10779</v>
      </c>
      <c r="E5377" s="4" t="s">
        <v>862</v>
      </c>
      <c r="F5377" s="4">
        <v>-6.4138764400000001</v>
      </c>
      <c r="G5377" s="4">
        <v>40.502433099999998</v>
      </c>
    </row>
    <row r="5378" spans="1:7" x14ac:dyDescent="0.25">
      <c r="A5378" t="str">
        <f t="shared" si="83"/>
        <v>37038 Babilafuente Salamanca</v>
      </c>
      <c r="B5378" s="4" t="s">
        <v>10852</v>
      </c>
      <c r="C5378" s="4" t="s">
        <v>10853</v>
      </c>
      <c r="D5378" s="4" t="s">
        <v>10779</v>
      </c>
      <c r="E5378" s="4" t="s">
        <v>862</v>
      </c>
      <c r="F5378" s="4">
        <v>-5.4260906999999996</v>
      </c>
      <c r="G5378" s="4">
        <v>40.976673409999997</v>
      </c>
    </row>
    <row r="5379" spans="1:7" x14ac:dyDescent="0.25">
      <c r="A5379" t="str">
        <f t="shared" ref="A5379:A5442" si="84">CONCATENATE(B5379, " ",C5379, " ",D5379)</f>
        <v>37039 Bañobárez Salamanca</v>
      </c>
      <c r="B5379" s="4" t="s">
        <v>10854</v>
      </c>
      <c r="C5379" s="4" t="s">
        <v>10855</v>
      </c>
      <c r="D5379" s="4" t="s">
        <v>10779</v>
      </c>
      <c r="E5379" s="4" t="s">
        <v>862</v>
      </c>
      <c r="F5379" s="4">
        <v>-6.6128377800000004</v>
      </c>
      <c r="G5379" s="4">
        <v>40.850097150000003</v>
      </c>
    </row>
    <row r="5380" spans="1:7" x14ac:dyDescent="0.25">
      <c r="A5380" t="str">
        <f t="shared" si="84"/>
        <v>37040 Barbadillo Salamanca</v>
      </c>
      <c r="B5380" s="4" t="s">
        <v>10856</v>
      </c>
      <c r="C5380" s="4" t="s">
        <v>10857</v>
      </c>
      <c r="D5380" s="4" t="s">
        <v>10779</v>
      </c>
      <c r="E5380" s="4" t="s">
        <v>862</v>
      </c>
      <c r="F5380" s="4">
        <v>-5.8816862299999997</v>
      </c>
      <c r="G5380" s="4">
        <v>40.931491860000001</v>
      </c>
    </row>
    <row r="5381" spans="1:7" x14ac:dyDescent="0.25">
      <c r="A5381" t="str">
        <f t="shared" si="84"/>
        <v>37041 Barbalos Salamanca</v>
      </c>
      <c r="B5381" s="4" t="s">
        <v>10858</v>
      </c>
      <c r="C5381" s="4" t="s">
        <v>10859</v>
      </c>
      <c r="D5381" s="4" t="s">
        <v>10779</v>
      </c>
      <c r="E5381" s="4" t="s">
        <v>862</v>
      </c>
      <c r="F5381" s="4">
        <v>-5.9426403099999998</v>
      </c>
      <c r="G5381" s="4">
        <v>40.677534299999998</v>
      </c>
    </row>
    <row r="5382" spans="1:7" x14ac:dyDescent="0.25">
      <c r="A5382" t="str">
        <f t="shared" si="84"/>
        <v>37042 Barceo Salamanca</v>
      </c>
      <c r="B5382" s="4" t="s">
        <v>10860</v>
      </c>
      <c r="C5382" s="4" t="s">
        <v>10861</v>
      </c>
      <c r="D5382" s="4" t="s">
        <v>10779</v>
      </c>
      <c r="E5382" s="4" t="s">
        <v>862</v>
      </c>
      <c r="F5382" s="4">
        <v>-6.4528087699999999</v>
      </c>
      <c r="G5382" s="4">
        <v>41.060556599999998</v>
      </c>
    </row>
    <row r="5383" spans="1:7" x14ac:dyDescent="0.25">
      <c r="A5383" t="str">
        <f t="shared" si="84"/>
        <v>37044 Barruecopardo Salamanca</v>
      </c>
      <c r="B5383" s="4" t="s">
        <v>10862</v>
      </c>
      <c r="C5383" s="4" t="s">
        <v>10863</v>
      </c>
      <c r="D5383" s="4" t="s">
        <v>10779</v>
      </c>
      <c r="E5383" s="4" t="s">
        <v>862</v>
      </c>
      <c r="F5383" s="4">
        <v>-6.6661921099999999</v>
      </c>
      <c r="G5383" s="4">
        <v>41.070796080000001</v>
      </c>
    </row>
    <row r="5384" spans="1:7" x14ac:dyDescent="0.25">
      <c r="A5384" t="str">
        <f t="shared" si="84"/>
        <v>37045 Bastida, La Salamanca</v>
      </c>
      <c r="B5384" s="4" t="s">
        <v>10864</v>
      </c>
      <c r="C5384" s="4" t="s">
        <v>10865</v>
      </c>
      <c r="D5384" s="4" t="s">
        <v>10779</v>
      </c>
      <c r="E5384" s="4" t="s">
        <v>862</v>
      </c>
      <c r="F5384" s="4">
        <v>-6.0585286500000004</v>
      </c>
      <c r="G5384" s="4">
        <v>40.58515328</v>
      </c>
    </row>
    <row r="5385" spans="1:7" x14ac:dyDescent="0.25">
      <c r="A5385" t="str">
        <f t="shared" si="84"/>
        <v>37046 Béjar Salamanca</v>
      </c>
      <c r="B5385" s="4" t="s">
        <v>10866</v>
      </c>
      <c r="C5385" s="4" t="s">
        <v>10867</v>
      </c>
      <c r="D5385" s="4" t="s">
        <v>10779</v>
      </c>
      <c r="E5385" s="4" t="s">
        <v>862</v>
      </c>
      <c r="F5385" s="4">
        <v>-5.7674842200000001</v>
      </c>
      <c r="G5385" s="4">
        <v>40.387034200000002</v>
      </c>
    </row>
    <row r="5386" spans="1:7" x14ac:dyDescent="0.25">
      <c r="A5386" t="str">
        <f t="shared" si="84"/>
        <v>37047 Beleña Salamanca</v>
      </c>
      <c r="B5386" s="4" t="s">
        <v>10868</v>
      </c>
      <c r="C5386" s="4" t="s">
        <v>10869</v>
      </c>
      <c r="D5386" s="4" t="s">
        <v>10779</v>
      </c>
      <c r="E5386" s="4" t="s">
        <v>862</v>
      </c>
      <c r="F5386" s="4">
        <v>-5.6274829400000002</v>
      </c>
      <c r="G5386" s="4">
        <v>40.750987389999999</v>
      </c>
    </row>
    <row r="5387" spans="1:7" x14ac:dyDescent="0.25">
      <c r="A5387" t="str">
        <f t="shared" si="84"/>
        <v>37049 Bermellar Salamanca</v>
      </c>
      <c r="B5387" s="4" t="s">
        <v>10870</v>
      </c>
      <c r="C5387" s="4" t="s">
        <v>10871</v>
      </c>
      <c r="D5387" s="4" t="s">
        <v>10779</v>
      </c>
      <c r="E5387" s="4" t="s">
        <v>862</v>
      </c>
      <c r="F5387" s="4">
        <v>-6.6704282399999997</v>
      </c>
      <c r="G5387" s="4">
        <v>40.999274040000003</v>
      </c>
    </row>
    <row r="5388" spans="1:7" x14ac:dyDescent="0.25">
      <c r="A5388" t="str">
        <f t="shared" si="84"/>
        <v>37050 Berrocal de Huebra Salamanca</v>
      </c>
      <c r="B5388" s="4" t="s">
        <v>10872</v>
      </c>
      <c r="C5388" s="4" t="s">
        <v>10873</v>
      </c>
      <c r="D5388" s="4" t="s">
        <v>10779</v>
      </c>
      <c r="E5388" s="4" t="s">
        <v>862</v>
      </c>
      <c r="F5388" s="4">
        <v>-6.00063426</v>
      </c>
      <c r="G5388" s="4">
        <v>40.7189215</v>
      </c>
    </row>
    <row r="5389" spans="1:7" x14ac:dyDescent="0.25">
      <c r="A5389" t="str">
        <f t="shared" si="84"/>
        <v>37051 Berrocal de Salvatierra Salamanca</v>
      </c>
      <c r="B5389" s="4" t="s">
        <v>10874</v>
      </c>
      <c r="C5389" s="4" t="s">
        <v>10875</v>
      </c>
      <c r="D5389" s="4" t="s">
        <v>10779</v>
      </c>
      <c r="E5389" s="4" t="s">
        <v>862</v>
      </c>
      <c r="F5389" s="4">
        <v>-5.6908246</v>
      </c>
      <c r="G5389" s="4">
        <v>40.632252149999999</v>
      </c>
    </row>
    <row r="5390" spans="1:7" x14ac:dyDescent="0.25">
      <c r="A5390" t="str">
        <f t="shared" si="84"/>
        <v>37052 Boada Salamanca</v>
      </c>
      <c r="B5390" s="4" t="s">
        <v>10876</v>
      </c>
      <c r="C5390" s="4" t="s">
        <v>10877</v>
      </c>
      <c r="D5390" s="4" t="s">
        <v>10779</v>
      </c>
      <c r="E5390" s="4" t="s">
        <v>862</v>
      </c>
      <c r="F5390" s="4">
        <v>-6.30528522</v>
      </c>
      <c r="G5390" s="4">
        <v>40.815247859999999</v>
      </c>
    </row>
    <row r="5391" spans="1:7" x14ac:dyDescent="0.25">
      <c r="A5391" t="str">
        <f t="shared" si="84"/>
        <v>37054 Bodón, El Salamanca</v>
      </c>
      <c r="B5391" s="4" t="s">
        <v>10878</v>
      </c>
      <c r="C5391" s="4" t="s">
        <v>10879</v>
      </c>
      <c r="D5391" s="4" t="s">
        <v>10779</v>
      </c>
      <c r="E5391" s="4" t="s">
        <v>862</v>
      </c>
      <c r="F5391" s="4">
        <v>-6.5741327299999996</v>
      </c>
      <c r="G5391" s="4">
        <v>40.487731879999998</v>
      </c>
    </row>
    <row r="5392" spans="1:7" x14ac:dyDescent="0.25">
      <c r="A5392" t="str">
        <f t="shared" si="84"/>
        <v>37055 Bogajo Salamanca</v>
      </c>
      <c r="B5392" s="4" t="s">
        <v>10880</v>
      </c>
      <c r="C5392" s="4" t="s">
        <v>10881</v>
      </c>
      <c r="D5392" s="4" t="s">
        <v>10779</v>
      </c>
      <c r="E5392" s="4" t="s">
        <v>862</v>
      </c>
      <c r="F5392" s="4">
        <v>-6.5309929499999999</v>
      </c>
      <c r="G5392" s="4">
        <v>40.906876599999997</v>
      </c>
    </row>
    <row r="5393" spans="1:7" x14ac:dyDescent="0.25">
      <c r="A5393" t="str">
        <f t="shared" si="84"/>
        <v>37056 Bouza, La Salamanca</v>
      </c>
      <c r="B5393" s="4" t="s">
        <v>10882</v>
      </c>
      <c r="C5393" s="4" t="s">
        <v>10883</v>
      </c>
      <c r="D5393" s="4" t="s">
        <v>10779</v>
      </c>
      <c r="E5393" s="4" t="s">
        <v>862</v>
      </c>
      <c r="F5393" s="4">
        <v>-6.7948499699999996</v>
      </c>
      <c r="G5393" s="4">
        <v>40.835427160000002</v>
      </c>
    </row>
    <row r="5394" spans="1:7" x14ac:dyDescent="0.25">
      <c r="A5394" t="str">
        <f t="shared" si="84"/>
        <v>37057 Bóveda del Río Almar Salamanca</v>
      </c>
      <c r="B5394" s="4" t="s">
        <v>10884</v>
      </c>
      <c r="C5394" s="4" t="s">
        <v>10885</v>
      </c>
      <c r="D5394" s="4" t="s">
        <v>10779</v>
      </c>
      <c r="E5394" s="4" t="s">
        <v>862</v>
      </c>
      <c r="F5394" s="4">
        <v>-5.2110068600000004</v>
      </c>
      <c r="G5394" s="4">
        <v>40.857238199999998</v>
      </c>
    </row>
    <row r="5395" spans="1:7" x14ac:dyDescent="0.25">
      <c r="A5395" t="str">
        <f t="shared" si="84"/>
        <v>37058 Brincones Salamanca</v>
      </c>
      <c r="B5395" s="4" t="s">
        <v>10886</v>
      </c>
      <c r="C5395" s="4" t="s">
        <v>10887</v>
      </c>
      <c r="D5395" s="4" t="s">
        <v>10779</v>
      </c>
      <c r="E5395" s="4" t="s">
        <v>862</v>
      </c>
      <c r="F5395" s="4">
        <v>-6.34850052</v>
      </c>
      <c r="G5395" s="4">
        <v>41.11137935</v>
      </c>
    </row>
    <row r="5396" spans="1:7" x14ac:dyDescent="0.25">
      <c r="A5396" t="str">
        <f t="shared" si="84"/>
        <v>37059 Buenamadre Salamanca</v>
      </c>
      <c r="B5396" s="4" t="s">
        <v>10888</v>
      </c>
      <c r="C5396" s="4" t="s">
        <v>10889</v>
      </c>
      <c r="D5396" s="4" t="s">
        <v>10779</v>
      </c>
      <c r="E5396" s="4" t="s">
        <v>862</v>
      </c>
      <c r="F5396" s="4">
        <v>-6.2501830600000003</v>
      </c>
      <c r="G5396" s="4">
        <v>40.856243720000002</v>
      </c>
    </row>
    <row r="5397" spans="1:7" x14ac:dyDescent="0.25">
      <c r="A5397" t="str">
        <f t="shared" si="84"/>
        <v>37060 Buenavista Salamanca</v>
      </c>
      <c r="B5397" s="4" t="s">
        <v>10890</v>
      </c>
      <c r="C5397" s="4" t="s">
        <v>10891</v>
      </c>
      <c r="D5397" s="4" t="s">
        <v>10779</v>
      </c>
      <c r="E5397" s="4" t="s">
        <v>862</v>
      </c>
      <c r="F5397" s="4">
        <v>-5.6118086500000004</v>
      </c>
      <c r="G5397" s="4">
        <v>40.767502460000003</v>
      </c>
    </row>
    <row r="5398" spans="1:7" x14ac:dyDescent="0.25">
      <c r="A5398" t="str">
        <f t="shared" si="84"/>
        <v>37061 Cabaco, El Salamanca</v>
      </c>
      <c r="B5398" s="4" t="s">
        <v>10892</v>
      </c>
      <c r="C5398" s="4" t="s">
        <v>10893</v>
      </c>
      <c r="D5398" s="4" t="s">
        <v>10779</v>
      </c>
      <c r="E5398" s="4" t="s">
        <v>862</v>
      </c>
      <c r="F5398" s="4">
        <v>-6.1277771999999997</v>
      </c>
      <c r="G5398" s="4">
        <v>40.564865939999997</v>
      </c>
    </row>
    <row r="5399" spans="1:7" x14ac:dyDescent="0.25">
      <c r="A5399" t="str">
        <f t="shared" si="84"/>
        <v>37062 Cabezabellosa de la Calzada Salamanca</v>
      </c>
      <c r="B5399" s="4" t="s">
        <v>10894</v>
      </c>
      <c r="C5399" s="4" t="s">
        <v>10895</v>
      </c>
      <c r="D5399" s="4" t="s">
        <v>10779</v>
      </c>
      <c r="E5399" s="4" t="s">
        <v>862</v>
      </c>
      <c r="F5399" s="4">
        <v>-5.4889047</v>
      </c>
      <c r="G5399" s="4">
        <v>41.043715390000003</v>
      </c>
    </row>
    <row r="5400" spans="1:7" x14ac:dyDescent="0.25">
      <c r="A5400" t="str">
        <f t="shared" si="84"/>
        <v>37063 Cabeza de Béjar, La Salamanca</v>
      </c>
      <c r="B5400" s="4" t="s">
        <v>10896</v>
      </c>
      <c r="C5400" s="4" t="s">
        <v>10897</v>
      </c>
      <c r="D5400" s="4" t="s">
        <v>10779</v>
      </c>
      <c r="E5400" s="4" t="s">
        <v>862</v>
      </c>
      <c r="F5400" s="4">
        <v>-5.6624135500000001</v>
      </c>
      <c r="G5400" s="4">
        <v>40.497034409999998</v>
      </c>
    </row>
    <row r="5401" spans="1:7" x14ac:dyDescent="0.25">
      <c r="A5401" t="str">
        <f t="shared" si="84"/>
        <v>37065 Cabeza del Caballo Salamanca</v>
      </c>
      <c r="B5401" s="4" t="s">
        <v>10898</v>
      </c>
      <c r="C5401" s="4" t="s">
        <v>10899</v>
      </c>
      <c r="D5401" s="4" t="s">
        <v>10779</v>
      </c>
      <c r="E5401" s="4" t="s">
        <v>862</v>
      </c>
      <c r="F5401" s="4">
        <v>-6.55917189</v>
      </c>
      <c r="G5401" s="4">
        <v>41.12962787</v>
      </c>
    </row>
    <row r="5402" spans="1:7" x14ac:dyDescent="0.25">
      <c r="A5402" t="str">
        <f t="shared" si="84"/>
        <v>37067 Cabrerizos Salamanca</v>
      </c>
      <c r="B5402" s="4" t="s">
        <v>10900</v>
      </c>
      <c r="C5402" s="4" t="s">
        <v>10901</v>
      </c>
      <c r="D5402" s="4" t="s">
        <v>10779</v>
      </c>
      <c r="E5402" s="4" t="s">
        <v>862</v>
      </c>
      <c r="F5402" s="4">
        <v>-5.6084479399999996</v>
      </c>
      <c r="G5402" s="4">
        <v>40.977858580000003</v>
      </c>
    </row>
    <row r="5403" spans="1:7" x14ac:dyDescent="0.25">
      <c r="A5403" t="str">
        <f t="shared" si="84"/>
        <v>37068 Cabrillas Salamanca</v>
      </c>
      <c r="B5403" s="4" t="s">
        <v>10902</v>
      </c>
      <c r="C5403" s="4" t="s">
        <v>10903</v>
      </c>
      <c r="D5403" s="4" t="s">
        <v>10779</v>
      </c>
      <c r="E5403" s="4" t="s">
        <v>862</v>
      </c>
      <c r="F5403" s="4">
        <v>-6.1783591199999996</v>
      </c>
      <c r="G5403" s="4">
        <v>40.74059759</v>
      </c>
    </row>
    <row r="5404" spans="1:7" x14ac:dyDescent="0.25">
      <c r="A5404" t="str">
        <f t="shared" si="84"/>
        <v>37069 Calvarrasa de Abajo Salamanca</v>
      </c>
      <c r="B5404" s="4" t="s">
        <v>10904</v>
      </c>
      <c r="C5404" s="4" t="s">
        <v>10905</v>
      </c>
      <c r="D5404" s="4" t="s">
        <v>10779</v>
      </c>
      <c r="E5404" s="4" t="s">
        <v>862</v>
      </c>
      <c r="F5404" s="4">
        <v>-5.5509249399999998</v>
      </c>
      <c r="G5404" s="4">
        <v>40.945766519999999</v>
      </c>
    </row>
    <row r="5405" spans="1:7" x14ac:dyDescent="0.25">
      <c r="A5405" t="str">
        <f t="shared" si="84"/>
        <v>37070 Calvarrasa de Arriba Salamanca</v>
      </c>
      <c r="B5405" s="4" t="s">
        <v>10906</v>
      </c>
      <c r="C5405" s="4" t="s">
        <v>10907</v>
      </c>
      <c r="D5405" s="4" t="s">
        <v>10779</v>
      </c>
      <c r="E5405" s="4" t="s">
        <v>862</v>
      </c>
      <c r="F5405" s="4">
        <v>-5.5924178299999996</v>
      </c>
      <c r="G5405" s="4">
        <v>40.905974870000001</v>
      </c>
    </row>
    <row r="5406" spans="1:7" x14ac:dyDescent="0.25">
      <c r="A5406" t="str">
        <f t="shared" si="84"/>
        <v>37071 Calzada de Béjar, La Salamanca</v>
      </c>
      <c r="B5406" s="4" t="s">
        <v>10908</v>
      </c>
      <c r="C5406" s="4" t="s">
        <v>10909</v>
      </c>
      <c r="D5406" s="4" t="s">
        <v>10779</v>
      </c>
      <c r="E5406" s="4" t="s">
        <v>862</v>
      </c>
      <c r="F5406" s="4">
        <v>-5.8158773400000001</v>
      </c>
      <c r="G5406" s="4">
        <v>40.409977939999997</v>
      </c>
    </row>
    <row r="5407" spans="1:7" x14ac:dyDescent="0.25">
      <c r="A5407" t="str">
        <f t="shared" si="84"/>
        <v>37072 Calzada de Don Diego Salamanca</v>
      </c>
      <c r="B5407" s="4" t="s">
        <v>10910</v>
      </c>
      <c r="C5407" s="4" t="s">
        <v>10911</v>
      </c>
      <c r="D5407" s="4" t="s">
        <v>10779</v>
      </c>
      <c r="E5407" s="4" t="s">
        <v>862</v>
      </c>
      <c r="F5407" s="4">
        <v>-5.9029808099999999</v>
      </c>
      <c r="G5407" s="4">
        <v>40.905215750000004</v>
      </c>
    </row>
    <row r="5408" spans="1:7" x14ac:dyDescent="0.25">
      <c r="A5408" t="str">
        <f t="shared" si="84"/>
        <v>37073 Calzada de Valdunciel Salamanca</v>
      </c>
      <c r="B5408" s="4" t="s">
        <v>10912</v>
      </c>
      <c r="C5408" s="4" t="s">
        <v>10913</v>
      </c>
      <c r="D5408" s="4" t="s">
        <v>10779</v>
      </c>
      <c r="E5408" s="4" t="s">
        <v>862</v>
      </c>
      <c r="F5408" s="4">
        <v>-5.7021682699999996</v>
      </c>
      <c r="G5408" s="4">
        <v>41.086248470000001</v>
      </c>
    </row>
    <row r="5409" spans="1:7" x14ac:dyDescent="0.25">
      <c r="A5409" t="str">
        <f t="shared" si="84"/>
        <v>37074 Campillo de Azaba Salamanca</v>
      </c>
      <c r="B5409" s="4" t="s">
        <v>10914</v>
      </c>
      <c r="C5409" s="4" t="s">
        <v>10915</v>
      </c>
      <c r="D5409" s="4" t="s">
        <v>10779</v>
      </c>
      <c r="E5409" s="4" t="s">
        <v>862</v>
      </c>
      <c r="F5409" s="4">
        <v>-6.6885002299999998</v>
      </c>
      <c r="G5409" s="4">
        <v>40.511100310000003</v>
      </c>
    </row>
    <row r="5410" spans="1:7" x14ac:dyDescent="0.25">
      <c r="A5410" t="str">
        <f t="shared" si="84"/>
        <v>37077 Campo de Peñaranda, El Salamanca</v>
      </c>
      <c r="B5410" s="4" t="s">
        <v>10916</v>
      </c>
      <c r="C5410" s="4" t="s">
        <v>10917</v>
      </c>
      <c r="D5410" s="4" t="s">
        <v>10779</v>
      </c>
      <c r="E5410" s="4" t="s">
        <v>862</v>
      </c>
      <c r="F5410" s="4">
        <v>-5.2573928199999997</v>
      </c>
      <c r="G5410" s="4">
        <v>40.984920969999997</v>
      </c>
    </row>
    <row r="5411" spans="1:7" x14ac:dyDescent="0.25">
      <c r="A5411" t="str">
        <f t="shared" si="84"/>
        <v>37078 Candelario Salamanca</v>
      </c>
      <c r="B5411" s="4" t="s">
        <v>10918</v>
      </c>
      <c r="C5411" s="4" t="s">
        <v>10919</v>
      </c>
      <c r="D5411" s="4" t="s">
        <v>10779</v>
      </c>
      <c r="E5411" s="4" t="s">
        <v>862</v>
      </c>
      <c r="F5411" s="4">
        <v>-5.7416637499999998</v>
      </c>
      <c r="G5411" s="4">
        <v>40.365275070000003</v>
      </c>
    </row>
    <row r="5412" spans="1:7" x14ac:dyDescent="0.25">
      <c r="A5412" t="str">
        <f t="shared" si="84"/>
        <v>37079 Canillas de Abajo Salamanca</v>
      </c>
      <c r="B5412" s="4" t="s">
        <v>10920</v>
      </c>
      <c r="C5412" s="4" t="s">
        <v>10921</v>
      </c>
      <c r="D5412" s="4" t="s">
        <v>10779</v>
      </c>
      <c r="E5412" s="4" t="s">
        <v>862</v>
      </c>
      <c r="F5412" s="4">
        <v>-5.9297280199999998</v>
      </c>
      <c r="G5412" s="4">
        <v>40.921633399999997</v>
      </c>
    </row>
    <row r="5413" spans="1:7" x14ac:dyDescent="0.25">
      <c r="A5413" t="str">
        <f t="shared" si="84"/>
        <v>37080 Cantagallo Salamanca</v>
      </c>
      <c r="B5413" s="4" t="s">
        <v>10922</v>
      </c>
      <c r="C5413" s="4" t="s">
        <v>10923</v>
      </c>
      <c r="D5413" s="4" t="s">
        <v>10779</v>
      </c>
      <c r="E5413" s="4" t="s">
        <v>862</v>
      </c>
      <c r="F5413" s="4">
        <v>-5.8185424000000001</v>
      </c>
      <c r="G5413" s="4">
        <v>40.371631690000001</v>
      </c>
    </row>
    <row r="5414" spans="1:7" x14ac:dyDescent="0.25">
      <c r="A5414" t="str">
        <f t="shared" si="84"/>
        <v>37081 Cantalapiedra Salamanca</v>
      </c>
      <c r="B5414" s="4" t="s">
        <v>10924</v>
      </c>
      <c r="C5414" s="4" t="s">
        <v>10925</v>
      </c>
      <c r="D5414" s="4" t="s">
        <v>10779</v>
      </c>
      <c r="E5414" s="4" t="s">
        <v>862</v>
      </c>
      <c r="F5414" s="4">
        <v>-5.1835863499999997</v>
      </c>
      <c r="G5414" s="4">
        <v>41.12548761</v>
      </c>
    </row>
    <row r="5415" spans="1:7" x14ac:dyDescent="0.25">
      <c r="A5415" t="str">
        <f t="shared" si="84"/>
        <v>37082 Cantalpino Salamanca</v>
      </c>
      <c r="B5415" s="4" t="s">
        <v>10926</v>
      </c>
      <c r="C5415" s="4" t="s">
        <v>10927</v>
      </c>
      <c r="D5415" s="4" t="s">
        <v>10779</v>
      </c>
      <c r="E5415" s="4" t="s">
        <v>862</v>
      </c>
      <c r="F5415" s="4">
        <v>-5.32798426</v>
      </c>
      <c r="G5415" s="4">
        <v>41.052737290000003</v>
      </c>
    </row>
    <row r="5416" spans="1:7" x14ac:dyDescent="0.25">
      <c r="A5416" t="str">
        <f t="shared" si="84"/>
        <v>37083 Cantaracillo Salamanca</v>
      </c>
      <c r="B5416" s="4" t="s">
        <v>10928</v>
      </c>
      <c r="C5416" s="4" t="s">
        <v>10929</v>
      </c>
      <c r="D5416" s="4" t="s">
        <v>10779</v>
      </c>
      <c r="E5416" s="4" t="s">
        <v>862</v>
      </c>
      <c r="F5416" s="4">
        <v>-5.1633085300000001</v>
      </c>
      <c r="G5416" s="4">
        <v>40.903315939999999</v>
      </c>
    </row>
    <row r="5417" spans="1:7" x14ac:dyDescent="0.25">
      <c r="A5417" t="str">
        <f t="shared" si="84"/>
        <v>37085 Carbajosa de la Sagrada Salamanca</v>
      </c>
      <c r="B5417" s="4" t="s">
        <v>10930</v>
      </c>
      <c r="C5417" s="4" t="s">
        <v>10931</v>
      </c>
      <c r="D5417" s="4" t="s">
        <v>10779</v>
      </c>
      <c r="E5417" s="4" t="s">
        <v>862</v>
      </c>
      <c r="F5417" s="4">
        <v>-5.6511811600000001</v>
      </c>
      <c r="G5417" s="4">
        <v>40.932946870000002</v>
      </c>
    </row>
    <row r="5418" spans="1:7" x14ac:dyDescent="0.25">
      <c r="A5418" t="str">
        <f t="shared" si="84"/>
        <v>37086 Carpio de Azaba Salamanca</v>
      </c>
      <c r="B5418" s="4" t="s">
        <v>10932</v>
      </c>
      <c r="C5418" s="4" t="s">
        <v>10933</v>
      </c>
      <c r="D5418" s="4" t="s">
        <v>10779</v>
      </c>
      <c r="E5418" s="4" t="s">
        <v>862</v>
      </c>
      <c r="F5418" s="4">
        <v>-6.6467889199999997</v>
      </c>
      <c r="G5418" s="4">
        <v>40.595866399999998</v>
      </c>
    </row>
    <row r="5419" spans="1:7" x14ac:dyDescent="0.25">
      <c r="A5419" t="str">
        <f t="shared" si="84"/>
        <v>37087 Carrascal de Barregas Salamanca</v>
      </c>
      <c r="B5419" s="4" t="s">
        <v>10934</v>
      </c>
      <c r="C5419" s="4" t="s">
        <v>10935</v>
      </c>
      <c r="D5419" s="4" t="s">
        <v>10779</v>
      </c>
      <c r="E5419" s="4" t="s">
        <v>862</v>
      </c>
      <c r="F5419" s="4">
        <v>-5.7619129200000003</v>
      </c>
      <c r="G5419" s="4">
        <v>40.978694660000002</v>
      </c>
    </row>
    <row r="5420" spans="1:7" x14ac:dyDescent="0.25">
      <c r="A5420" t="str">
        <f t="shared" si="84"/>
        <v>37088 Carrascal del Obispo Salamanca</v>
      </c>
      <c r="B5420" s="4" t="s">
        <v>10936</v>
      </c>
      <c r="C5420" s="4" t="s">
        <v>10937</v>
      </c>
      <c r="D5420" s="4" t="s">
        <v>10779</v>
      </c>
      <c r="E5420" s="4" t="s">
        <v>862</v>
      </c>
      <c r="F5420" s="4">
        <v>-5.9997364900000001</v>
      </c>
      <c r="G5420" s="4">
        <v>40.763456419999997</v>
      </c>
    </row>
    <row r="5421" spans="1:7" x14ac:dyDescent="0.25">
      <c r="A5421" t="str">
        <f t="shared" si="84"/>
        <v>37089 Casafranca Salamanca</v>
      </c>
      <c r="B5421" s="4" t="s">
        <v>10938</v>
      </c>
      <c r="C5421" s="4" t="s">
        <v>10939</v>
      </c>
      <c r="D5421" s="4" t="s">
        <v>10779</v>
      </c>
      <c r="E5421" s="4" t="s">
        <v>862</v>
      </c>
      <c r="F5421" s="4">
        <v>-5.7609694500000002</v>
      </c>
      <c r="G5421" s="4">
        <v>40.591800900000003</v>
      </c>
    </row>
    <row r="5422" spans="1:7" x14ac:dyDescent="0.25">
      <c r="A5422" t="str">
        <f t="shared" si="84"/>
        <v>37090 Casas del Conde, Las Salamanca</v>
      </c>
      <c r="B5422" s="4" t="s">
        <v>10940</v>
      </c>
      <c r="C5422" s="4" t="s">
        <v>10941</v>
      </c>
      <c r="D5422" s="4" t="s">
        <v>10779</v>
      </c>
      <c r="E5422" s="4" t="s">
        <v>862</v>
      </c>
      <c r="F5422" s="4">
        <v>-6.0411767799999998</v>
      </c>
      <c r="G5422" s="4">
        <v>40.507871539999996</v>
      </c>
    </row>
    <row r="5423" spans="1:7" x14ac:dyDescent="0.25">
      <c r="A5423" t="str">
        <f t="shared" si="84"/>
        <v>37091 Casillas de Flores Salamanca</v>
      </c>
      <c r="B5423" s="4" t="s">
        <v>10942</v>
      </c>
      <c r="C5423" s="4" t="s">
        <v>10943</v>
      </c>
      <c r="D5423" s="4" t="s">
        <v>10779</v>
      </c>
      <c r="E5423" s="4" t="s">
        <v>862</v>
      </c>
      <c r="F5423" s="4">
        <v>-6.7538627399999998</v>
      </c>
      <c r="G5423" s="4">
        <v>40.382443350000003</v>
      </c>
    </row>
    <row r="5424" spans="1:7" x14ac:dyDescent="0.25">
      <c r="A5424" t="str">
        <f t="shared" si="84"/>
        <v>37092 Castellanos de Moriscos Salamanca</v>
      </c>
      <c r="B5424" s="4" t="s">
        <v>10944</v>
      </c>
      <c r="C5424" s="4" t="s">
        <v>10945</v>
      </c>
      <c r="D5424" s="4" t="s">
        <v>10779</v>
      </c>
      <c r="E5424" s="4" t="s">
        <v>862</v>
      </c>
      <c r="F5424" s="4">
        <v>-5.5916073500000003</v>
      </c>
      <c r="G5424" s="4">
        <v>41.018509100000003</v>
      </c>
    </row>
    <row r="5425" spans="1:7" x14ac:dyDescent="0.25">
      <c r="A5425" t="str">
        <f t="shared" si="84"/>
        <v>37096 Castillejo de Martín Viejo Salamanca</v>
      </c>
      <c r="B5425" s="4" t="s">
        <v>10946</v>
      </c>
      <c r="C5425" s="4" t="s">
        <v>10947</v>
      </c>
      <c r="D5425" s="4" t="s">
        <v>10779</v>
      </c>
      <c r="E5425" s="4" t="s">
        <v>862</v>
      </c>
      <c r="F5425" s="4">
        <v>-6.6450742800000002</v>
      </c>
      <c r="G5425" s="4">
        <v>40.701210009999997</v>
      </c>
    </row>
    <row r="5426" spans="1:7" x14ac:dyDescent="0.25">
      <c r="A5426" t="str">
        <f t="shared" si="84"/>
        <v>37097 Castraz Salamanca</v>
      </c>
      <c r="B5426" s="4" t="s">
        <v>10948</v>
      </c>
      <c r="C5426" s="4" t="s">
        <v>10949</v>
      </c>
      <c r="D5426" s="4" t="s">
        <v>10779</v>
      </c>
      <c r="E5426" s="4" t="s">
        <v>862</v>
      </c>
      <c r="F5426" s="4">
        <v>-6.3344765199999999</v>
      </c>
      <c r="G5426" s="4">
        <v>40.705471680000002</v>
      </c>
    </row>
    <row r="5427" spans="1:7" x14ac:dyDescent="0.25">
      <c r="A5427" t="str">
        <f t="shared" si="84"/>
        <v>37098 Cepeda Salamanca</v>
      </c>
      <c r="B5427" s="4" t="s">
        <v>10950</v>
      </c>
      <c r="C5427" s="4" t="s">
        <v>10951</v>
      </c>
      <c r="D5427" s="4" t="s">
        <v>10779</v>
      </c>
      <c r="E5427" s="4" t="s">
        <v>862</v>
      </c>
      <c r="F5427" s="4">
        <v>-6.0400755500000001</v>
      </c>
      <c r="G5427" s="4">
        <v>40.465294229999998</v>
      </c>
    </row>
    <row r="5428" spans="1:7" x14ac:dyDescent="0.25">
      <c r="A5428" t="str">
        <f t="shared" si="84"/>
        <v>37099 Cereceda de la Sierra Salamanca</v>
      </c>
      <c r="B5428" s="4" t="s">
        <v>10952</v>
      </c>
      <c r="C5428" s="4" t="s">
        <v>10953</v>
      </c>
      <c r="D5428" s="4" t="s">
        <v>10779</v>
      </c>
      <c r="E5428" s="4" t="s">
        <v>862</v>
      </c>
      <c r="F5428" s="4">
        <v>-6.0912722300000004</v>
      </c>
      <c r="G5428" s="4">
        <v>40.566464910000001</v>
      </c>
    </row>
    <row r="5429" spans="1:7" x14ac:dyDescent="0.25">
      <c r="A5429" t="str">
        <f t="shared" si="84"/>
        <v>37100 Cerezal de Peñahorcada Salamanca</v>
      </c>
      <c r="B5429" s="4" t="s">
        <v>10954</v>
      </c>
      <c r="C5429" s="4" t="s">
        <v>10955</v>
      </c>
      <c r="D5429" s="4" t="s">
        <v>10779</v>
      </c>
      <c r="E5429" s="4" t="s">
        <v>862</v>
      </c>
      <c r="F5429" s="4">
        <v>-6.6513914400000003</v>
      </c>
      <c r="G5429" s="4">
        <v>41.130806880000002</v>
      </c>
    </row>
    <row r="5430" spans="1:7" x14ac:dyDescent="0.25">
      <c r="A5430" t="str">
        <f t="shared" si="84"/>
        <v>37101 Cerralbo Salamanca</v>
      </c>
      <c r="B5430" s="4" t="s">
        <v>10956</v>
      </c>
      <c r="C5430" s="4" t="s">
        <v>10957</v>
      </c>
      <c r="D5430" s="4" t="s">
        <v>10779</v>
      </c>
      <c r="E5430" s="4" t="s">
        <v>862</v>
      </c>
      <c r="F5430" s="4">
        <v>-6.5875680499999998</v>
      </c>
      <c r="G5430" s="4">
        <v>40.97401567</v>
      </c>
    </row>
    <row r="5431" spans="1:7" x14ac:dyDescent="0.25">
      <c r="A5431" t="str">
        <f t="shared" si="84"/>
        <v>37102 Cerro, El Salamanca</v>
      </c>
      <c r="B5431" s="4" t="s">
        <v>10958</v>
      </c>
      <c r="C5431" s="4" t="s">
        <v>10959</v>
      </c>
      <c r="D5431" s="4" t="s">
        <v>10779</v>
      </c>
      <c r="E5431" s="4" t="s">
        <v>862</v>
      </c>
      <c r="F5431" s="4">
        <v>-5.9150487399999996</v>
      </c>
      <c r="G5431" s="4">
        <v>40.32783156</v>
      </c>
    </row>
    <row r="5432" spans="1:7" x14ac:dyDescent="0.25">
      <c r="A5432" t="str">
        <f t="shared" si="84"/>
        <v>37103 Cespedosa de Tormes Salamanca</v>
      </c>
      <c r="B5432" s="4" t="s">
        <v>10960</v>
      </c>
      <c r="C5432" s="4" t="s">
        <v>10961</v>
      </c>
      <c r="D5432" s="4" t="s">
        <v>10779</v>
      </c>
      <c r="E5432" s="4" t="s">
        <v>862</v>
      </c>
      <c r="F5432" s="4">
        <v>-5.5802351999999997</v>
      </c>
      <c r="G5432" s="4">
        <v>40.542946710000002</v>
      </c>
    </row>
    <row r="5433" spans="1:7" x14ac:dyDescent="0.25">
      <c r="A5433" t="str">
        <f t="shared" si="84"/>
        <v>37104 Cilleros de la Bastida Salamanca</v>
      </c>
      <c r="B5433" s="4" t="s">
        <v>10962</v>
      </c>
      <c r="C5433" s="4" t="s">
        <v>10963</v>
      </c>
      <c r="D5433" s="4" t="s">
        <v>10779</v>
      </c>
      <c r="E5433" s="4" t="s">
        <v>862</v>
      </c>
      <c r="F5433" s="4">
        <v>-6.0606940700000003</v>
      </c>
      <c r="G5433" s="4">
        <v>40.576174479999999</v>
      </c>
    </row>
    <row r="5434" spans="1:7" x14ac:dyDescent="0.25">
      <c r="A5434" t="str">
        <f t="shared" si="84"/>
        <v>37106 Cipérez Salamanca</v>
      </c>
      <c r="B5434" s="4" t="s">
        <v>10964</v>
      </c>
      <c r="C5434" s="4" t="s">
        <v>10965</v>
      </c>
      <c r="D5434" s="4" t="s">
        <v>10779</v>
      </c>
      <c r="E5434" s="4" t="s">
        <v>862</v>
      </c>
      <c r="F5434" s="4">
        <v>-6.2656651600000002</v>
      </c>
      <c r="G5434" s="4">
        <v>40.961938590000003</v>
      </c>
    </row>
    <row r="5435" spans="1:7" x14ac:dyDescent="0.25">
      <c r="A5435" t="str">
        <f t="shared" si="84"/>
        <v>37107 Ciudad Rodrigo Salamanca</v>
      </c>
      <c r="B5435" s="4" t="s">
        <v>10966</v>
      </c>
      <c r="C5435" s="4" t="s">
        <v>10967</v>
      </c>
      <c r="D5435" s="4" t="s">
        <v>10779</v>
      </c>
      <c r="E5435" s="4" t="s">
        <v>862</v>
      </c>
      <c r="F5435" s="4">
        <v>-6.5341576999999997</v>
      </c>
      <c r="G5435" s="4">
        <v>40.597308560000002</v>
      </c>
    </row>
    <row r="5436" spans="1:7" x14ac:dyDescent="0.25">
      <c r="A5436" t="str">
        <f t="shared" si="84"/>
        <v>37108 Coca de Alba Salamanca</v>
      </c>
      <c r="B5436" s="4" t="s">
        <v>10968</v>
      </c>
      <c r="C5436" s="4" t="s">
        <v>10969</v>
      </c>
      <c r="D5436" s="4" t="s">
        <v>10779</v>
      </c>
      <c r="E5436" s="4" t="s">
        <v>862</v>
      </c>
      <c r="F5436" s="4">
        <v>-5.3652625399999998</v>
      </c>
      <c r="G5436" s="4">
        <v>40.87741613</v>
      </c>
    </row>
    <row r="5437" spans="1:7" x14ac:dyDescent="0.25">
      <c r="A5437" t="str">
        <f t="shared" si="84"/>
        <v>37109 Colmenar de Montemayor Salamanca</v>
      </c>
      <c r="B5437" s="4" t="s">
        <v>10970</v>
      </c>
      <c r="C5437" s="4" t="s">
        <v>10971</v>
      </c>
      <c r="D5437" s="4" t="s">
        <v>10779</v>
      </c>
      <c r="E5437" s="4" t="s">
        <v>862</v>
      </c>
      <c r="F5437" s="4">
        <v>-5.9569295699999998</v>
      </c>
      <c r="G5437" s="4">
        <v>40.399329960000003</v>
      </c>
    </row>
    <row r="5438" spans="1:7" x14ac:dyDescent="0.25">
      <c r="A5438" t="str">
        <f t="shared" si="84"/>
        <v>37110 Cordovilla Salamanca</v>
      </c>
      <c r="B5438" s="4" t="s">
        <v>10972</v>
      </c>
      <c r="C5438" s="4" t="s">
        <v>10973</v>
      </c>
      <c r="D5438" s="4" t="s">
        <v>10779</v>
      </c>
      <c r="E5438" s="4" t="s">
        <v>862</v>
      </c>
      <c r="F5438" s="4">
        <v>-5.4059733599999999</v>
      </c>
      <c r="G5438" s="4">
        <v>40.951262460000002</v>
      </c>
    </row>
    <row r="5439" spans="1:7" x14ac:dyDescent="0.25">
      <c r="A5439" t="str">
        <f t="shared" si="84"/>
        <v>37112 Cristóbal Salamanca</v>
      </c>
      <c r="B5439" s="4" t="s">
        <v>10974</v>
      </c>
      <c r="C5439" s="4" t="s">
        <v>10975</v>
      </c>
      <c r="D5439" s="4" t="s">
        <v>10779</v>
      </c>
      <c r="E5439" s="4" t="s">
        <v>862</v>
      </c>
      <c r="F5439" s="4">
        <v>-5.8898790700000001</v>
      </c>
      <c r="G5439" s="4">
        <v>40.469697240000002</v>
      </c>
    </row>
    <row r="5440" spans="1:7" x14ac:dyDescent="0.25">
      <c r="A5440" t="str">
        <f t="shared" si="84"/>
        <v>37113 Cubo de Don Sancho, El Salamanca</v>
      </c>
      <c r="B5440" s="4" t="s">
        <v>10976</v>
      </c>
      <c r="C5440" s="4" t="s">
        <v>10977</v>
      </c>
      <c r="D5440" s="4" t="s">
        <v>10779</v>
      </c>
      <c r="E5440" s="4" t="s">
        <v>862</v>
      </c>
      <c r="F5440" s="4">
        <v>-6.3056533000000003</v>
      </c>
      <c r="G5440" s="4">
        <v>40.89250938</v>
      </c>
    </row>
    <row r="5441" spans="1:7" x14ac:dyDescent="0.25">
      <c r="A5441" t="str">
        <f t="shared" si="84"/>
        <v>37114 Chagarcía Medianero Salamanca</v>
      </c>
      <c r="B5441" s="4" t="s">
        <v>10978</v>
      </c>
      <c r="C5441" s="4" t="s">
        <v>10979</v>
      </c>
      <c r="D5441" s="4" t="s">
        <v>10779</v>
      </c>
      <c r="E5441" s="4" t="s">
        <v>862</v>
      </c>
      <c r="F5441" s="4">
        <v>-5.3822814499999998</v>
      </c>
      <c r="G5441" s="4">
        <v>40.649706989999999</v>
      </c>
    </row>
    <row r="5442" spans="1:7" x14ac:dyDescent="0.25">
      <c r="A5442" t="str">
        <f t="shared" si="84"/>
        <v>37115 Dios le Guarde Salamanca</v>
      </c>
      <c r="B5442" s="4" t="s">
        <v>10980</v>
      </c>
      <c r="C5442" s="4" t="s">
        <v>10981</v>
      </c>
      <c r="D5442" s="4" t="s">
        <v>10779</v>
      </c>
      <c r="E5442" s="4" t="s">
        <v>862</v>
      </c>
      <c r="F5442" s="4">
        <v>-6.3120291599999998</v>
      </c>
      <c r="G5442" s="4">
        <v>40.642026600000001</v>
      </c>
    </row>
    <row r="5443" spans="1:7" x14ac:dyDescent="0.25">
      <c r="A5443" t="str">
        <f t="shared" ref="A5443:A5506" si="85">CONCATENATE(B5443, " ",C5443, " ",D5443)</f>
        <v>37116 Doñinos de Ledesma Salamanca</v>
      </c>
      <c r="B5443" s="4" t="s">
        <v>10982</v>
      </c>
      <c r="C5443" s="4" t="s">
        <v>10983</v>
      </c>
      <c r="D5443" s="4" t="s">
        <v>10779</v>
      </c>
      <c r="E5443" s="4" t="s">
        <v>862</v>
      </c>
      <c r="F5443" s="4">
        <v>-6.0334007700000001</v>
      </c>
      <c r="G5443" s="4">
        <v>41.012430569999999</v>
      </c>
    </row>
    <row r="5444" spans="1:7" x14ac:dyDescent="0.25">
      <c r="A5444" t="str">
        <f t="shared" si="85"/>
        <v>37117 Doñinos de Salamanca Salamanca</v>
      </c>
      <c r="B5444" s="4" t="s">
        <v>10984</v>
      </c>
      <c r="C5444" s="4" t="s">
        <v>10985</v>
      </c>
      <c r="D5444" s="4" t="s">
        <v>10779</v>
      </c>
      <c r="E5444" s="4" t="s">
        <v>862</v>
      </c>
      <c r="F5444" s="4">
        <v>-5.7464044899999998</v>
      </c>
      <c r="G5444" s="4">
        <v>40.960106000000003</v>
      </c>
    </row>
    <row r="5445" spans="1:7" x14ac:dyDescent="0.25">
      <c r="A5445" t="str">
        <f t="shared" si="85"/>
        <v>37118 Éjeme Salamanca</v>
      </c>
      <c r="B5445" s="4" t="s">
        <v>10986</v>
      </c>
      <c r="C5445" s="4" t="s">
        <v>10987</v>
      </c>
      <c r="D5445" s="4" t="s">
        <v>10779</v>
      </c>
      <c r="E5445" s="4" t="s">
        <v>862</v>
      </c>
      <c r="F5445" s="4">
        <v>-5.5398231200000003</v>
      </c>
      <c r="G5445" s="4">
        <v>40.766506980000003</v>
      </c>
    </row>
    <row r="5446" spans="1:7" x14ac:dyDescent="0.25">
      <c r="A5446" t="str">
        <f t="shared" si="85"/>
        <v>37119 Encina, La Salamanca</v>
      </c>
      <c r="B5446" s="4" t="s">
        <v>10988</v>
      </c>
      <c r="C5446" s="4" t="s">
        <v>10989</v>
      </c>
      <c r="D5446" s="4" t="s">
        <v>10779</v>
      </c>
      <c r="E5446" s="4" t="s">
        <v>862</v>
      </c>
      <c r="F5446" s="4">
        <v>-6.53107858</v>
      </c>
      <c r="G5446" s="4">
        <v>40.499124260000002</v>
      </c>
    </row>
    <row r="5447" spans="1:7" x14ac:dyDescent="0.25">
      <c r="A5447" t="str">
        <f t="shared" si="85"/>
        <v>37120 Encina de San Silvestre Salamanca</v>
      </c>
      <c r="B5447" s="4" t="s">
        <v>10990</v>
      </c>
      <c r="C5447" s="4" t="s">
        <v>10991</v>
      </c>
      <c r="D5447" s="4" t="s">
        <v>10779</v>
      </c>
      <c r="E5447" s="4" t="s">
        <v>862</v>
      </c>
      <c r="F5447" s="4">
        <v>-6.0916684700000001</v>
      </c>
      <c r="G5447" s="4">
        <v>41.014762869999998</v>
      </c>
    </row>
    <row r="5448" spans="1:7" x14ac:dyDescent="0.25">
      <c r="A5448" t="str">
        <f t="shared" si="85"/>
        <v>37121 Encinas de Abajo Salamanca</v>
      </c>
      <c r="B5448" s="4" t="s">
        <v>10992</v>
      </c>
      <c r="C5448" s="4" t="s">
        <v>10993</v>
      </c>
      <c r="D5448" s="4" t="s">
        <v>10779</v>
      </c>
      <c r="E5448" s="4" t="s">
        <v>862</v>
      </c>
      <c r="F5448" s="4">
        <v>-5.4701328299999998</v>
      </c>
      <c r="G5448" s="4">
        <v>40.934232340000001</v>
      </c>
    </row>
    <row r="5449" spans="1:7" x14ac:dyDescent="0.25">
      <c r="A5449" t="str">
        <f t="shared" si="85"/>
        <v>37122 Encinas de Arriba Salamanca</v>
      </c>
      <c r="B5449" s="4" t="s">
        <v>10994</v>
      </c>
      <c r="C5449" s="4" t="s">
        <v>10995</v>
      </c>
      <c r="D5449" s="4" t="s">
        <v>10779</v>
      </c>
      <c r="E5449" s="4" t="s">
        <v>862</v>
      </c>
      <c r="F5449" s="4">
        <v>-5.5573289399999997</v>
      </c>
      <c r="G5449" s="4">
        <v>40.771650690000001</v>
      </c>
    </row>
    <row r="5450" spans="1:7" x14ac:dyDescent="0.25">
      <c r="A5450" t="str">
        <f t="shared" si="85"/>
        <v>37123 Encinasola de los Comendadores Salamanca</v>
      </c>
      <c r="B5450" s="4" t="s">
        <v>10996</v>
      </c>
      <c r="C5450" s="4" t="s">
        <v>10997</v>
      </c>
      <c r="D5450" s="4" t="s">
        <v>10779</v>
      </c>
      <c r="E5450" s="4" t="s">
        <v>862</v>
      </c>
      <c r="F5450" s="4">
        <v>-6.5313616100000003</v>
      </c>
      <c r="G5450" s="4">
        <v>41.031525250000001</v>
      </c>
    </row>
    <row r="5451" spans="1:7" x14ac:dyDescent="0.25">
      <c r="A5451" t="str">
        <f t="shared" si="85"/>
        <v>37124 Endrinal Salamanca</v>
      </c>
      <c r="B5451" s="4" t="s">
        <v>10998</v>
      </c>
      <c r="C5451" s="4" t="s">
        <v>10999</v>
      </c>
      <c r="D5451" s="4" t="s">
        <v>10779</v>
      </c>
      <c r="E5451" s="4" t="s">
        <v>862</v>
      </c>
      <c r="F5451" s="4">
        <v>-5.8042592400000004</v>
      </c>
      <c r="G5451" s="4">
        <v>40.590045629999999</v>
      </c>
    </row>
    <row r="5452" spans="1:7" x14ac:dyDescent="0.25">
      <c r="A5452" t="str">
        <f t="shared" si="85"/>
        <v>37125 Escurial de la Sierra Salamanca</v>
      </c>
      <c r="B5452" s="4" t="s">
        <v>11000</v>
      </c>
      <c r="C5452" s="4" t="s">
        <v>11001</v>
      </c>
      <c r="D5452" s="4" t="s">
        <v>10779</v>
      </c>
      <c r="E5452" s="4" t="s">
        <v>862</v>
      </c>
      <c r="F5452" s="4">
        <v>-5.9567179499999998</v>
      </c>
      <c r="G5452" s="4">
        <v>40.615693069999999</v>
      </c>
    </row>
    <row r="5453" spans="1:7" x14ac:dyDescent="0.25">
      <c r="A5453" t="str">
        <f t="shared" si="85"/>
        <v>37126 Espadaña Salamanca</v>
      </c>
      <c r="B5453" s="4" t="s">
        <v>11002</v>
      </c>
      <c r="C5453" s="4" t="s">
        <v>11003</v>
      </c>
      <c r="D5453" s="4" t="s">
        <v>10779</v>
      </c>
      <c r="E5453" s="4" t="s">
        <v>862</v>
      </c>
      <c r="F5453" s="4">
        <v>-6.2851969499999996</v>
      </c>
      <c r="G5453" s="4">
        <v>41.06215985</v>
      </c>
    </row>
    <row r="5454" spans="1:7" x14ac:dyDescent="0.25">
      <c r="A5454" t="str">
        <f t="shared" si="85"/>
        <v>37127 Espeja Salamanca</v>
      </c>
      <c r="B5454" s="4" t="s">
        <v>11004</v>
      </c>
      <c r="C5454" s="4" t="s">
        <v>11005</v>
      </c>
      <c r="D5454" s="4" t="s">
        <v>10779</v>
      </c>
      <c r="E5454" s="4" t="s">
        <v>862</v>
      </c>
      <c r="F5454" s="4">
        <v>-6.7161256600000003</v>
      </c>
      <c r="G5454" s="4">
        <v>40.565434600000003</v>
      </c>
    </row>
    <row r="5455" spans="1:7" x14ac:dyDescent="0.25">
      <c r="A5455" t="str">
        <f t="shared" si="85"/>
        <v>37128 Espino de la Orbada Salamanca</v>
      </c>
      <c r="B5455" s="4" t="s">
        <v>11006</v>
      </c>
      <c r="C5455" s="4" t="s">
        <v>11007</v>
      </c>
      <c r="D5455" s="4" t="s">
        <v>10779</v>
      </c>
      <c r="E5455" s="4" t="s">
        <v>862</v>
      </c>
      <c r="F5455" s="4">
        <v>-5.4242722600000004</v>
      </c>
      <c r="G5455" s="4">
        <v>41.105981790000001</v>
      </c>
    </row>
    <row r="5456" spans="1:7" x14ac:dyDescent="0.25">
      <c r="A5456" t="str">
        <f t="shared" si="85"/>
        <v>37129 Florida de Liébana Salamanca</v>
      </c>
      <c r="B5456" s="4" t="s">
        <v>11008</v>
      </c>
      <c r="C5456" s="4" t="s">
        <v>11009</v>
      </c>
      <c r="D5456" s="4" t="s">
        <v>10779</v>
      </c>
      <c r="E5456" s="4" t="s">
        <v>862</v>
      </c>
      <c r="F5456" s="4">
        <v>-5.7618026200000001</v>
      </c>
      <c r="G5456" s="4">
        <v>41.023010929999998</v>
      </c>
    </row>
    <row r="5457" spans="1:7" x14ac:dyDescent="0.25">
      <c r="A5457" t="str">
        <f t="shared" si="85"/>
        <v>37130 Forfoleda Salamanca</v>
      </c>
      <c r="B5457" s="4" t="s">
        <v>11010</v>
      </c>
      <c r="C5457" s="4" t="s">
        <v>11011</v>
      </c>
      <c r="D5457" s="4" t="s">
        <v>10779</v>
      </c>
      <c r="E5457" s="4" t="s">
        <v>862</v>
      </c>
      <c r="F5457" s="4">
        <v>-5.7486999900000004</v>
      </c>
      <c r="G5457" s="4">
        <v>41.097062800000003</v>
      </c>
    </row>
    <row r="5458" spans="1:7" x14ac:dyDescent="0.25">
      <c r="A5458" t="str">
        <f t="shared" si="85"/>
        <v>37131 Frades de la Sierra Salamanca</v>
      </c>
      <c r="B5458" s="4" t="s">
        <v>11012</v>
      </c>
      <c r="C5458" s="4" t="s">
        <v>11013</v>
      </c>
      <c r="D5458" s="4" t="s">
        <v>10779</v>
      </c>
      <c r="E5458" s="4" t="s">
        <v>862</v>
      </c>
      <c r="F5458" s="4">
        <v>-5.7836877700000002</v>
      </c>
      <c r="G5458" s="4">
        <v>40.656584359999997</v>
      </c>
    </row>
    <row r="5459" spans="1:7" x14ac:dyDescent="0.25">
      <c r="A5459" t="str">
        <f t="shared" si="85"/>
        <v>37132 Fregeneda, La Salamanca</v>
      </c>
      <c r="B5459" s="4" t="s">
        <v>11014</v>
      </c>
      <c r="C5459" s="4" t="s">
        <v>11015</v>
      </c>
      <c r="D5459" s="4" t="s">
        <v>10779</v>
      </c>
      <c r="E5459" s="4" t="s">
        <v>862</v>
      </c>
      <c r="F5459" s="4">
        <v>-6.86630158</v>
      </c>
      <c r="G5459" s="4">
        <v>40.988116509999998</v>
      </c>
    </row>
    <row r="5460" spans="1:7" x14ac:dyDescent="0.25">
      <c r="A5460" t="str">
        <f t="shared" si="85"/>
        <v>37133 Fresnedoso Salamanca</v>
      </c>
      <c r="B5460" s="4" t="s">
        <v>11016</v>
      </c>
      <c r="C5460" s="4" t="s">
        <v>11017</v>
      </c>
      <c r="D5460" s="4" t="s">
        <v>10779</v>
      </c>
      <c r="E5460" s="4" t="s">
        <v>862</v>
      </c>
      <c r="F5460" s="4">
        <v>-5.70944231</v>
      </c>
      <c r="G5460" s="4">
        <v>40.436275330000001</v>
      </c>
    </row>
    <row r="5461" spans="1:7" x14ac:dyDescent="0.25">
      <c r="A5461" t="str">
        <f t="shared" si="85"/>
        <v>37134 Fresno Alhándiga Salamanca</v>
      </c>
      <c r="B5461" s="4" t="s">
        <v>11018</v>
      </c>
      <c r="C5461" s="4" t="s">
        <v>11019</v>
      </c>
      <c r="D5461" s="4" t="s">
        <v>10779</v>
      </c>
      <c r="E5461" s="4" t="s">
        <v>862</v>
      </c>
      <c r="F5461" s="4">
        <v>-5.6162235999999996</v>
      </c>
      <c r="G5461" s="4">
        <v>40.712439850000003</v>
      </c>
    </row>
    <row r="5462" spans="1:7" x14ac:dyDescent="0.25">
      <c r="A5462" t="str">
        <f t="shared" si="85"/>
        <v>37135 Fuente de San Esteban, La Salamanca</v>
      </c>
      <c r="B5462" s="4" t="s">
        <v>11020</v>
      </c>
      <c r="C5462" s="4" t="s">
        <v>11021</v>
      </c>
      <c r="D5462" s="4" t="s">
        <v>10779</v>
      </c>
      <c r="E5462" s="4" t="s">
        <v>862</v>
      </c>
      <c r="F5462" s="4">
        <v>-6.2574583800000001</v>
      </c>
      <c r="G5462" s="4">
        <v>40.801780710000003</v>
      </c>
    </row>
    <row r="5463" spans="1:7" x14ac:dyDescent="0.25">
      <c r="A5463" t="str">
        <f t="shared" si="85"/>
        <v>37136 Fuenteguinaldo Salamanca</v>
      </c>
      <c r="B5463" s="4" t="s">
        <v>11022</v>
      </c>
      <c r="C5463" s="4" t="s">
        <v>11023</v>
      </c>
      <c r="D5463" s="4" t="s">
        <v>10779</v>
      </c>
      <c r="E5463" s="4" t="s">
        <v>862</v>
      </c>
      <c r="F5463" s="4">
        <v>-6.6762479700000004</v>
      </c>
      <c r="G5463" s="4">
        <v>40.428686220000003</v>
      </c>
    </row>
    <row r="5464" spans="1:7" x14ac:dyDescent="0.25">
      <c r="A5464" t="str">
        <f t="shared" si="85"/>
        <v>37137 Fuenteliante Salamanca</v>
      </c>
      <c r="B5464" s="4" t="s">
        <v>11024</v>
      </c>
      <c r="C5464" s="4" t="s">
        <v>11025</v>
      </c>
      <c r="D5464" s="4" t="s">
        <v>10779</v>
      </c>
      <c r="E5464" s="4" t="s">
        <v>862</v>
      </c>
      <c r="F5464" s="4">
        <v>-6.5727213300000003</v>
      </c>
      <c r="G5464" s="4">
        <v>40.875101989999997</v>
      </c>
    </row>
    <row r="5465" spans="1:7" x14ac:dyDescent="0.25">
      <c r="A5465" t="str">
        <f t="shared" si="85"/>
        <v>37138 Fuenterroble de Salvatierra Salamanca</v>
      </c>
      <c r="B5465" s="4" t="s">
        <v>11026</v>
      </c>
      <c r="C5465" s="4" t="s">
        <v>11027</v>
      </c>
      <c r="D5465" s="4" t="s">
        <v>10779</v>
      </c>
      <c r="E5465" s="4" t="s">
        <v>862</v>
      </c>
      <c r="F5465" s="4">
        <v>-5.7331957400000002</v>
      </c>
      <c r="G5465" s="4">
        <v>40.56262976</v>
      </c>
    </row>
    <row r="5466" spans="1:7" x14ac:dyDescent="0.25">
      <c r="A5466" t="str">
        <f t="shared" si="85"/>
        <v>37139 Fuentes de Béjar Salamanca</v>
      </c>
      <c r="B5466" s="4" t="s">
        <v>11028</v>
      </c>
      <c r="C5466" s="4" t="s">
        <v>11029</v>
      </c>
      <c r="D5466" s="4" t="s">
        <v>10779</v>
      </c>
      <c r="E5466" s="4" t="s">
        <v>862</v>
      </c>
      <c r="F5466" s="4">
        <v>-5.69454248</v>
      </c>
      <c r="G5466" s="4">
        <v>40.506755869999999</v>
      </c>
    </row>
    <row r="5467" spans="1:7" x14ac:dyDescent="0.25">
      <c r="A5467" t="str">
        <f t="shared" si="85"/>
        <v>37140 Fuentes de Oñoro Salamanca</v>
      </c>
      <c r="B5467" s="4" t="s">
        <v>11030</v>
      </c>
      <c r="C5467" s="4" t="s">
        <v>11031</v>
      </c>
      <c r="D5467" s="4" t="s">
        <v>10779</v>
      </c>
      <c r="E5467" s="4" t="s">
        <v>862</v>
      </c>
      <c r="F5467" s="4">
        <v>-6.8117501200000001</v>
      </c>
      <c r="G5467" s="4">
        <v>40.589463590000001</v>
      </c>
    </row>
    <row r="5468" spans="1:7" x14ac:dyDescent="0.25">
      <c r="A5468" t="str">
        <f t="shared" si="85"/>
        <v>37141 Gajates Salamanca</v>
      </c>
      <c r="B5468" s="4" t="s">
        <v>11032</v>
      </c>
      <c r="C5468" s="4" t="s">
        <v>11033</v>
      </c>
      <c r="D5468" s="4" t="s">
        <v>10779</v>
      </c>
      <c r="E5468" s="4" t="s">
        <v>862</v>
      </c>
      <c r="F5468" s="4">
        <v>-5.3661303399999998</v>
      </c>
      <c r="G5468" s="4">
        <v>40.782459619999997</v>
      </c>
    </row>
    <row r="5469" spans="1:7" x14ac:dyDescent="0.25">
      <c r="A5469" t="str">
        <f t="shared" si="85"/>
        <v>37142 Galindo y Perahuy Salamanca</v>
      </c>
      <c r="B5469" s="4" t="s">
        <v>11034</v>
      </c>
      <c r="C5469" s="4" t="s">
        <v>11035</v>
      </c>
      <c r="D5469" s="4" t="s">
        <v>10779</v>
      </c>
      <c r="E5469" s="4" t="s">
        <v>862</v>
      </c>
      <c r="F5469" s="4">
        <v>-5.8737090800000002</v>
      </c>
      <c r="G5469" s="4">
        <v>40.941976910000001</v>
      </c>
    </row>
    <row r="5470" spans="1:7" x14ac:dyDescent="0.25">
      <c r="A5470" t="str">
        <f t="shared" si="85"/>
        <v>37143 Galinduste Salamanca</v>
      </c>
      <c r="B5470" s="4" t="s">
        <v>11036</v>
      </c>
      <c r="C5470" s="4" t="s">
        <v>11037</v>
      </c>
      <c r="D5470" s="4" t="s">
        <v>10779</v>
      </c>
      <c r="E5470" s="4" t="s">
        <v>862</v>
      </c>
      <c r="F5470" s="4">
        <v>-5.5412020399999999</v>
      </c>
      <c r="G5470" s="4">
        <v>40.66272944</v>
      </c>
    </row>
    <row r="5471" spans="1:7" x14ac:dyDescent="0.25">
      <c r="A5471" t="str">
        <f t="shared" si="85"/>
        <v>37144 Galisancho Salamanca</v>
      </c>
      <c r="B5471" s="4" t="s">
        <v>11038</v>
      </c>
      <c r="C5471" s="4" t="s">
        <v>11039</v>
      </c>
      <c r="D5471" s="4" t="s">
        <v>10779</v>
      </c>
      <c r="E5471" s="4" t="s">
        <v>862</v>
      </c>
      <c r="F5471" s="4">
        <v>-5.5541207899999998</v>
      </c>
      <c r="G5471" s="4">
        <v>40.743889109999998</v>
      </c>
    </row>
    <row r="5472" spans="1:7" x14ac:dyDescent="0.25">
      <c r="A5472" t="str">
        <f t="shared" si="85"/>
        <v>37145 Gallegos de Argañán Salamanca</v>
      </c>
      <c r="B5472" s="4" t="s">
        <v>11040</v>
      </c>
      <c r="C5472" s="4" t="s">
        <v>11041</v>
      </c>
      <c r="D5472" s="4" t="s">
        <v>10779</v>
      </c>
      <c r="E5472" s="4" t="s">
        <v>862</v>
      </c>
      <c r="F5472" s="4">
        <v>-6.7022125499999996</v>
      </c>
      <c r="G5472" s="4">
        <v>40.62995918</v>
      </c>
    </row>
    <row r="5473" spans="1:7" x14ac:dyDescent="0.25">
      <c r="A5473" t="str">
        <f t="shared" si="85"/>
        <v>37146 Gallegos de Solmirón Salamanca</v>
      </c>
      <c r="B5473" s="4" t="s">
        <v>11042</v>
      </c>
      <c r="C5473" s="4" t="s">
        <v>11043</v>
      </c>
      <c r="D5473" s="4" t="s">
        <v>10779</v>
      </c>
      <c r="E5473" s="4" t="s">
        <v>862</v>
      </c>
      <c r="F5473" s="4">
        <v>-5.4495563999999996</v>
      </c>
      <c r="G5473" s="4">
        <v>40.537280420000002</v>
      </c>
    </row>
    <row r="5474" spans="1:7" x14ac:dyDescent="0.25">
      <c r="A5474" t="str">
        <f t="shared" si="85"/>
        <v>37147 Garcibuey Salamanca</v>
      </c>
      <c r="B5474" s="4" t="s">
        <v>11044</v>
      </c>
      <c r="C5474" s="4" t="s">
        <v>11045</v>
      </c>
      <c r="D5474" s="4" t="s">
        <v>10779</v>
      </c>
      <c r="E5474" s="4" t="s">
        <v>862</v>
      </c>
      <c r="F5474" s="4">
        <v>-5.9928842299999996</v>
      </c>
      <c r="G5474" s="4">
        <v>40.516080969999997</v>
      </c>
    </row>
    <row r="5475" spans="1:7" x14ac:dyDescent="0.25">
      <c r="A5475" t="str">
        <f t="shared" si="85"/>
        <v>37148 Garcihernández Salamanca</v>
      </c>
      <c r="B5475" s="4" t="s">
        <v>11046</v>
      </c>
      <c r="C5475" s="4" t="s">
        <v>11047</v>
      </c>
      <c r="D5475" s="4" t="s">
        <v>10779</v>
      </c>
      <c r="E5475" s="4" t="s">
        <v>862</v>
      </c>
      <c r="F5475" s="4">
        <v>-5.43474681</v>
      </c>
      <c r="G5475" s="4">
        <v>40.861323650000003</v>
      </c>
    </row>
    <row r="5476" spans="1:7" x14ac:dyDescent="0.25">
      <c r="A5476" t="str">
        <f t="shared" si="85"/>
        <v>37149 Garcirrey Salamanca</v>
      </c>
      <c r="B5476" s="4" t="s">
        <v>11048</v>
      </c>
      <c r="C5476" s="4" t="s">
        <v>11049</v>
      </c>
      <c r="D5476" s="4" t="s">
        <v>10779</v>
      </c>
      <c r="E5476" s="4" t="s">
        <v>862</v>
      </c>
      <c r="F5476" s="4">
        <v>-6.1305932600000004</v>
      </c>
      <c r="G5476" s="4">
        <v>40.900560859999999</v>
      </c>
    </row>
    <row r="5477" spans="1:7" x14ac:dyDescent="0.25">
      <c r="A5477" t="str">
        <f t="shared" si="85"/>
        <v>37150 Gejuelo del Barro Salamanca</v>
      </c>
      <c r="B5477" s="4" t="s">
        <v>11050</v>
      </c>
      <c r="C5477" s="4" t="s">
        <v>11051</v>
      </c>
      <c r="D5477" s="4" t="s">
        <v>10779</v>
      </c>
      <c r="E5477" s="4" t="s">
        <v>862</v>
      </c>
      <c r="F5477" s="4">
        <v>-6.1236962100000003</v>
      </c>
      <c r="G5477" s="4">
        <v>41.07715425</v>
      </c>
    </row>
    <row r="5478" spans="1:7" x14ac:dyDescent="0.25">
      <c r="A5478" t="str">
        <f t="shared" si="85"/>
        <v>37151 Golpejas Salamanca</v>
      </c>
      <c r="B5478" s="4" t="s">
        <v>11052</v>
      </c>
      <c r="C5478" s="4" t="s">
        <v>11053</v>
      </c>
      <c r="D5478" s="4" t="s">
        <v>10779</v>
      </c>
      <c r="E5478" s="4" t="s">
        <v>862</v>
      </c>
      <c r="F5478" s="4">
        <v>-5.9082498699999997</v>
      </c>
      <c r="G5478" s="4">
        <v>40.999563569999999</v>
      </c>
    </row>
    <row r="5479" spans="1:7" x14ac:dyDescent="0.25">
      <c r="A5479" t="str">
        <f t="shared" si="85"/>
        <v>37152 Gomecello Salamanca</v>
      </c>
      <c r="B5479" s="4" t="s">
        <v>11054</v>
      </c>
      <c r="C5479" s="4" t="s">
        <v>11055</v>
      </c>
      <c r="D5479" s="4" t="s">
        <v>10779</v>
      </c>
      <c r="E5479" s="4" t="s">
        <v>862</v>
      </c>
      <c r="F5479" s="4">
        <v>-5.5354485799999997</v>
      </c>
      <c r="G5479" s="4">
        <v>41.042573939999997</v>
      </c>
    </row>
    <row r="5480" spans="1:7" x14ac:dyDescent="0.25">
      <c r="A5480" t="str">
        <f t="shared" si="85"/>
        <v>37154 Guadramiro Salamanca</v>
      </c>
      <c r="B5480" s="4" t="s">
        <v>11056</v>
      </c>
      <c r="C5480" s="4" t="s">
        <v>11057</v>
      </c>
      <c r="D5480" s="4" t="s">
        <v>10779</v>
      </c>
      <c r="E5480" s="4" t="s">
        <v>862</v>
      </c>
      <c r="F5480" s="4">
        <v>-6.4936068499999999</v>
      </c>
      <c r="G5480" s="4">
        <v>41.016821479999997</v>
      </c>
    </row>
    <row r="5481" spans="1:7" x14ac:dyDescent="0.25">
      <c r="A5481" t="str">
        <f t="shared" si="85"/>
        <v>37155 Guijo de Ávila Salamanca</v>
      </c>
      <c r="B5481" s="4" t="s">
        <v>11058</v>
      </c>
      <c r="C5481" s="4" t="s">
        <v>11059</v>
      </c>
      <c r="D5481" s="4" t="s">
        <v>10779</v>
      </c>
      <c r="E5481" s="4" t="s">
        <v>862</v>
      </c>
      <c r="F5481" s="4">
        <v>-5.6396169499999997</v>
      </c>
      <c r="G5481" s="4">
        <v>40.530696280000001</v>
      </c>
    </row>
    <row r="5482" spans="1:7" x14ac:dyDescent="0.25">
      <c r="A5482" t="str">
        <f t="shared" si="85"/>
        <v>37156 Guijuelo Salamanca</v>
      </c>
      <c r="B5482" s="4" t="s">
        <v>11060</v>
      </c>
      <c r="C5482" s="4" t="s">
        <v>11061</v>
      </c>
      <c r="D5482" s="4" t="s">
        <v>10779</v>
      </c>
      <c r="E5482" s="4" t="s">
        <v>862</v>
      </c>
      <c r="F5482" s="4">
        <v>-5.6716206199999997</v>
      </c>
      <c r="G5482" s="4">
        <v>40.555640320000002</v>
      </c>
    </row>
    <row r="5483" spans="1:7" x14ac:dyDescent="0.25">
      <c r="A5483" t="str">
        <f t="shared" si="85"/>
        <v>37157 Herguijuela de Ciudad Rodrigo Salamanca</v>
      </c>
      <c r="B5483" s="4" t="s">
        <v>11062</v>
      </c>
      <c r="C5483" s="4" t="s">
        <v>11063</v>
      </c>
      <c r="D5483" s="4" t="s">
        <v>10779</v>
      </c>
      <c r="E5483" s="4" t="s">
        <v>862</v>
      </c>
      <c r="F5483" s="4">
        <v>-6.5214342299999997</v>
      </c>
      <c r="G5483" s="4">
        <v>40.45819479</v>
      </c>
    </row>
    <row r="5484" spans="1:7" x14ac:dyDescent="0.25">
      <c r="A5484" t="str">
        <f t="shared" si="85"/>
        <v>37158 Herguijuela de la Sierra Salamanca</v>
      </c>
      <c r="B5484" s="4" t="s">
        <v>11064</v>
      </c>
      <c r="C5484" s="4" t="s">
        <v>11065</v>
      </c>
      <c r="D5484" s="4" t="s">
        <v>10779</v>
      </c>
      <c r="E5484" s="4" t="s">
        <v>862</v>
      </c>
      <c r="F5484" s="4">
        <v>-6.0735410099999996</v>
      </c>
      <c r="G5484" s="4">
        <v>40.445538810000002</v>
      </c>
    </row>
    <row r="5485" spans="1:7" x14ac:dyDescent="0.25">
      <c r="A5485" t="str">
        <f t="shared" si="85"/>
        <v>37159 Herguijuela del Campo Salamanca</v>
      </c>
      <c r="B5485" s="4" t="s">
        <v>11066</v>
      </c>
      <c r="C5485" s="4" t="s">
        <v>11067</v>
      </c>
      <c r="D5485" s="4" t="s">
        <v>10779</v>
      </c>
      <c r="E5485" s="4" t="s">
        <v>862</v>
      </c>
      <c r="F5485" s="4">
        <v>-5.8639843000000003</v>
      </c>
      <c r="G5485" s="4">
        <v>40.630407869999999</v>
      </c>
    </row>
    <row r="5486" spans="1:7" x14ac:dyDescent="0.25">
      <c r="A5486" t="str">
        <f t="shared" si="85"/>
        <v>37160 Hinojosa de Duero Salamanca</v>
      </c>
      <c r="B5486" s="4" t="s">
        <v>11068</v>
      </c>
      <c r="C5486" s="4" t="s">
        <v>11069</v>
      </c>
      <c r="D5486" s="4" t="s">
        <v>10779</v>
      </c>
      <c r="E5486" s="4" t="s">
        <v>862</v>
      </c>
      <c r="F5486" s="4">
        <v>-6.7963880999999997</v>
      </c>
      <c r="G5486" s="4">
        <v>40.985439800000002</v>
      </c>
    </row>
    <row r="5487" spans="1:7" x14ac:dyDescent="0.25">
      <c r="A5487" t="str">
        <f t="shared" si="85"/>
        <v>37161 Horcajo de Montemayor Salamanca</v>
      </c>
      <c r="B5487" s="4" t="s">
        <v>11070</v>
      </c>
      <c r="C5487" s="4" t="s">
        <v>11071</v>
      </c>
      <c r="D5487" s="4" t="s">
        <v>10779</v>
      </c>
      <c r="E5487" s="4" t="s">
        <v>862</v>
      </c>
      <c r="F5487" s="4">
        <v>-5.8943448800000002</v>
      </c>
      <c r="G5487" s="4">
        <v>40.421550060000001</v>
      </c>
    </row>
    <row r="5488" spans="1:7" x14ac:dyDescent="0.25">
      <c r="A5488" t="str">
        <f t="shared" si="85"/>
        <v>37162 Horcajo Medianero Salamanca</v>
      </c>
      <c r="B5488" s="4" t="s">
        <v>11072</v>
      </c>
      <c r="C5488" s="4" t="s">
        <v>11073</v>
      </c>
      <c r="D5488" s="4" t="s">
        <v>10779</v>
      </c>
      <c r="E5488" s="4" t="s">
        <v>862</v>
      </c>
      <c r="F5488" s="4">
        <v>-5.4059677199999996</v>
      </c>
      <c r="G5488" s="4">
        <v>40.639118269999997</v>
      </c>
    </row>
    <row r="5489" spans="1:7" x14ac:dyDescent="0.25">
      <c r="A5489" t="str">
        <f t="shared" si="85"/>
        <v>37163 Hoya, La Salamanca</v>
      </c>
      <c r="B5489" s="4" t="s">
        <v>11074</v>
      </c>
      <c r="C5489" s="4" t="s">
        <v>11075</v>
      </c>
      <c r="D5489" s="4" t="s">
        <v>10779</v>
      </c>
      <c r="E5489" s="4" t="s">
        <v>862</v>
      </c>
      <c r="F5489" s="4">
        <v>-5.6995422600000003</v>
      </c>
      <c r="G5489" s="4">
        <v>40.406872409999998</v>
      </c>
    </row>
    <row r="5490" spans="1:7" x14ac:dyDescent="0.25">
      <c r="A5490" t="str">
        <f t="shared" si="85"/>
        <v>37164 Huerta Salamanca</v>
      </c>
      <c r="B5490" s="4" t="s">
        <v>11076</v>
      </c>
      <c r="C5490" s="4" t="s">
        <v>11077</v>
      </c>
      <c r="D5490" s="4" t="s">
        <v>10779</v>
      </c>
      <c r="E5490" s="4" t="s">
        <v>862</v>
      </c>
      <c r="F5490" s="4">
        <v>-5.4682888399999996</v>
      </c>
      <c r="G5490" s="4">
        <v>40.968265039999999</v>
      </c>
    </row>
    <row r="5491" spans="1:7" x14ac:dyDescent="0.25">
      <c r="A5491" t="str">
        <f t="shared" si="85"/>
        <v>37165 Iruelos Salamanca</v>
      </c>
      <c r="B5491" s="4" t="s">
        <v>11078</v>
      </c>
      <c r="C5491" s="4" t="s">
        <v>11079</v>
      </c>
      <c r="D5491" s="4" t="s">
        <v>10779</v>
      </c>
      <c r="E5491" s="4" t="s">
        <v>862</v>
      </c>
      <c r="F5491" s="4">
        <v>-6.3271700099999997</v>
      </c>
      <c r="G5491" s="4">
        <v>41.140770549999999</v>
      </c>
    </row>
    <row r="5492" spans="1:7" x14ac:dyDescent="0.25">
      <c r="A5492" t="str">
        <f t="shared" si="85"/>
        <v>37166 Ituero de Azaba Salamanca</v>
      </c>
      <c r="B5492" s="4" t="s">
        <v>11080</v>
      </c>
      <c r="C5492" s="4" t="s">
        <v>11081</v>
      </c>
      <c r="D5492" s="4" t="s">
        <v>10779</v>
      </c>
      <c r="E5492" s="4" t="s">
        <v>862</v>
      </c>
      <c r="F5492" s="4">
        <v>-6.6922723800000004</v>
      </c>
      <c r="G5492" s="4">
        <v>40.485747019999998</v>
      </c>
    </row>
    <row r="5493" spans="1:7" x14ac:dyDescent="0.25">
      <c r="A5493" t="str">
        <f t="shared" si="85"/>
        <v>37167 Juzbado Salamanca</v>
      </c>
      <c r="B5493" s="4" t="s">
        <v>11082</v>
      </c>
      <c r="C5493" s="4" t="s">
        <v>11083</v>
      </c>
      <c r="D5493" s="4" t="s">
        <v>10779</v>
      </c>
      <c r="E5493" s="4" t="s">
        <v>862</v>
      </c>
      <c r="F5493" s="4">
        <v>-5.8628363400000003</v>
      </c>
      <c r="G5493" s="4">
        <v>41.078285149999999</v>
      </c>
    </row>
    <row r="5494" spans="1:7" x14ac:dyDescent="0.25">
      <c r="A5494" t="str">
        <f t="shared" si="85"/>
        <v>37168 Lagunilla Salamanca</v>
      </c>
      <c r="B5494" s="4" t="s">
        <v>11084</v>
      </c>
      <c r="C5494" s="4" t="s">
        <v>11085</v>
      </c>
      <c r="D5494" s="4" t="s">
        <v>10779</v>
      </c>
      <c r="E5494" s="4" t="s">
        <v>862</v>
      </c>
      <c r="F5494" s="4">
        <v>-5.9714687399999997</v>
      </c>
      <c r="G5494" s="4">
        <v>40.32514304</v>
      </c>
    </row>
    <row r="5495" spans="1:7" x14ac:dyDescent="0.25">
      <c r="A5495" t="str">
        <f t="shared" si="85"/>
        <v>37169 Larrodrigo Salamanca</v>
      </c>
      <c r="B5495" s="4" t="s">
        <v>11086</v>
      </c>
      <c r="C5495" s="4" t="s">
        <v>11087</v>
      </c>
      <c r="D5495" s="4" t="s">
        <v>10779</v>
      </c>
      <c r="E5495" s="4" t="s">
        <v>862</v>
      </c>
      <c r="F5495" s="4">
        <v>-5.44921129</v>
      </c>
      <c r="G5495" s="4">
        <v>40.736363869999998</v>
      </c>
    </row>
    <row r="5496" spans="1:7" x14ac:dyDescent="0.25">
      <c r="A5496" t="str">
        <f t="shared" si="85"/>
        <v>37170 Ledesma Salamanca</v>
      </c>
      <c r="B5496" s="4" t="s">
        <v>11088</v>
      </c>
      <c r="C5496" s="4" t="s">
        <v>11089</v>
      </c>
      <c r="D5496" s="4" t="s">
        <v>10779</v>
      </c>
      <c r="E5496" s="4" t="s">
        <v>862</v>
      </c>
      <c r="F5496" s="4">
        <v>-5.9999713799999999</v>
      </c>
      <c r="G5496" s="4">
        <v>41.087851780000001</v>
      </c>
    </row>
    <row r="5497" spans="1:7" x14ac:dyDescent="0.25">
      <c r="A5497" t="str">
        <f t="shared" si="85"/>
        <v>37171 Ledrada Salamanca</v>
      </c>
      <c r="B5497" s="4" t="s">
        <v>11090</v>
      </c>
      <c r="C5497" s="4" t="s">
        <v>11091</v>
      </c>
      <c r="D5497" s="4" t="s">
        <v>10779</v>
      </c>
      <c r="E5497" s="4" t="s">
        <v>862</v>
      </c>
      <c r="F5497" s="4">
        <v>-5.7194704700000001</v>
      </c>
      <c r="G5497" s="4">
        <v>40.46861964</v>
      </c>
    </row>
    <row r="5498" spans="1:7" x14ac:dyDescent="0.25">
      <c r="A5498" t="str">
        <f t="shared" si="85"/>
        <v>37172 Linares de Riofrío Salamanca</v>
      </c>
      <c r="B5498" s="4" t="s">
        <v>11092</v>
      </c>
      <c r="C5498" s="4" t="s">
        <v>11093</v>
      </c>
      <c r="D5498" s="4" t="s">
        <v>10779</v>
      </c>
      <c r="E5498" s="4" t="s">
        <v>862</v>
      </c>
      <c r="F5498" s="4">
        <v>-5.9212191900000004</v>
      </c>
      <c r="G5498" s="4">
        <v>40.584127109999997</v>
      </c>
    </row>
    <row r="5499" spans="1:7" x14ac:dyDescent="0.25">
      <c r="A5499" t="str">
        <f t="shared" si="85"/>
        <v>37173 Lumbrales Salamanca</v>
      </c>
      <c r="B5499" s="4" t="s">
        <v>11094</v>
      </c>
      <c r="C5499" s="4" t="s">
        <v>11095</v>
      </c>
      <c r="D5499" s="4" t="s">
        <v>10779</v>
      </c>
      <c r="E5499" s="4" t="s">
        <v>862</v>
      </c>
      <c r="F5499" s="4">
        <v>-6.71924557</v>
      </c>
      <c r="G5499" s="4">
        <v>40.935010179999999</v>
      </c>
    </row>
    <row r="5500" spans="1:7" x14ac:dyDescent="0.25">
      <c r="A5500" t="str">
        <f t="shared" si="85"/>
        <v>37174 Macotera Salamanca</v>
      </c>
      <c r="B5500" s="4" t="s">
        <v>11096</v>
      </c>
      <c r="C5500" s="4" t="s">
        <v>11097</v>
      </c>
      <c r="D5500" s="4" t="s">
        <v>10779</v>
      </c>
      <c r="E5500" s="4" t="s">
        <v>862</v>
      </c>
      <c r="F5500" s="4">
        <v>-5.2854669699999999</v>
      </c>
      <c r="G5500" s="4">
        <v>40.830799409999997</v>
      </c>
    </row>
    <row r="5501" spans="1:7" x14ac:dyDescent="0.25">
      <c r="A5501" t="str">
        <f t="shared" si="85"/>
        <v>37175 Machacón Salamanca</v>
      </c>
      <c r="B5501" s="4" t="s">
        <v>11098</v>
      </c>
      <c r="C5501" s="4" t="s">
        <v>11099</v>
      </c>
      <c r="D5501" s="4" t="s">
        <v>10779</v>
      </c>
      <c r="E5501" s="4" t="s">
        <v>862</v>
      </c>
      <c r="F5501" s="4">
        <v>-5.5242372099999999</v>
      </c>
      <c r="G5501" s="4">
        <v>40.926241390000001</v>
      </c>
    </row>
    <row r="5502" spans="1:7" x14ac:dyDescent="0.25">
      <c r="A5502" t="str">
        <f t="shared" si="85"/>
        <v>37176 Madroñal Salamanca</v>
      </c>
      <c r="B5502" s="4" t="s">
        <v>11100</v>
      </c>
      <c r="C5502" s="4" t="s">
        <v>11101</v>
      </c>
      <c r="D5502" s="4" t="s">
        <v>10779</v>
      </c>
      <c r="E5502" s="4" t="s">
        <v>862</v>
      </c>
      <c r="F5502" s="4">
        <v>-6.0629645200000004</v>
      </c>
      <c r="G5502" s="4">
        <v>40.464239259999999</v>
      </c>
    </row>
    <row r="5503" spans="1:7" x14ac:dyDescent="0.25">
      <c r="A5503" t="str">
        <f t="shared" si="85"/>
        <v>37177 Maíllo, El Salamanca</v>
      </c>
      <c r="B5503" s="4" t="s">
        <v>11102</v>
      </c>
      <c r="C5503" s="4" t="s">
        <v>11103</v>
      </c>
      <c r="D5503" s="4" t="s">
        <v>10779</v>
      </c>
      <c r="E5503" s="4" t="s">
        <v>862</v>
      </c>
      <c r="F5503" s="4">
        <v>-6.1793284799999997</v>
      </c>
      <c r="G5503" s="4">
        <v>40.564920919999999</v>
      </c>
    </row>
    <row r="5504" spans="1:7" x14ac:dyDescent="0.25">
      <c r="A5504" t="str">
        <f t="shared" si="85"/>
        <v>37178 Malpartida Salamanca</v>
      </c>
      <c r="B5504" s="4" t="s">
        <v>11104</v>
      </c>
      <c r="C5504" s="4" t="s">
        <v>11105</v>
      </c>
      <c r="D5504" s="4" t="s">
        <v>10779</v>
      </c>
      <c r="E5504" s="4" t="s">
        <v>862</v>
      </c>
      <c r="F5504" s="4">
        <v>-5.2318427999999999</v>
      </c>
      <c r="G5504" s="4">
        <v>40.76292333</v>
      </c>
    </row>
    <row r="5505" spans="1:7" x14ac:dyDescent="0.25">
      <c r="A5505" t="str">
        <f t="shared" si="85"/>
        <v>37179 Mancera de Abajo Salamanca</v>
      </c>
      <c r="B5505" s="4" t="s">
        <v>11106</v>
      </c>
      <c r="C5505" s="4" t="s">
        <v>11107</v>
      </c>
      <c r="D5505" s="4" t="s">
        <v>10779</v>
      </c>
      <c r="E5505" s="4" t="s">
        <v>862</v>
      </c>
      <c r="F5505" s="4">
        <v>-5.1996512499999996</v>
      </c>
      <c r="G5505" s="4">
        <v>40.839602329999998</v>
      </c>
    </row>
    <row r="5506" spans="1:7" x14ac:dyDescent="0.25">
      <c r="A5506" t="str">
        <f t="shared" si="85"/>
        <v>37180 Manzano, El Salamanca</v>
      </c>
      <c r="B5506" s="4" t="s">
        <v>11108</v>
      </c>
      <c r="C5506" s="4" t="s">
        <v>11109</v>
      </c>
      <c r="D5506" s="4" t="s">
        <v>10779</v>
      </c>
      <c r="E5506" s="4" t="s">
        <v>862</v>
      </c>
      <c r="F5506" s="4">
        <v>-6.2872336799999999</v>
      </c>
      <c r="G5506" s="4">
        <v>41.174872479999998</v>
      </c>
    </row>
    <row r="5507" spans="1:7" x14ac:dyDescent="0.25">
      <c r="A5507" t="str">
        <f t="shared" ref="A5507:A5570" si="86">CONCATENATE(B5507, " ",C5507, " ",D5507)</f>
        <v>37181 Martiago Salamanca</v>
      </c>
      <c r="B5507" s="4" t="s">
        <v>11110</v>
      </c>
      <c r="C5507" s="4" t="s">
        <v>11111</v>
      </c>
      <c r="D5507" s="4" t="s">
        <v>10779</v>
      </c>
      <c r="E5507" s="4" t="s">
        <v>862</v>
      </c>
      <c r="F5507" s="4">
        <v>-6.4908205399999996</v>
      </c>
      <c r="G5507" s="4">
        <v>40.453462770000002</v>
      </c>
    </row>
    <row r="5508" spans="1:7" x14ac:dyDescent="0.25">
      <c r="A5508" t="str">
        <f t="shared" si="86"/>
        <v>37182 Martinamor Salamanca</v>
      </c>
      <c r="B5508" s="4" t="s">
        <v>11112</v>
      </c>
      <c r="C5508" s="4" t="s">
        <v>11113</v>
      </c>
      <c r="D5508" s="4" t="s">
        <v>10779</v>
      </c>
      <c r="E5508" s="4" t="s">
        <v>862</v>
      </c>
      <c r="F5508" s="4">
        <v>-5.5989738300000003</v>
      </c>
      <c r="G5508" s="4">
        <v>40.80626238</v>
      </c>
    </row>
    <row r="5509" spans="1:7" x14ac:dyDescent="0.25">
      <c r="A5509" t="str">
        <f t="shared" si="86"/>
        <v>37183 Martín de Yeltes Salamanca</v>
      </c>
      <c r="B5509" s="4" t="s">
        <v>11114</v>
      </c>
      <c r="C5509" s="4" t="s">
        <v>11115</v>
      </c>
      <c r="D5509" s="4" t="s">
        <v>10779</v>
      </c>
      <c r="E5509" s="4" t="s">
        <v>862</v>
      </c>
      <c r="F5509" s="4">
        <v>-6.2911739899999999</v>
      </c>
      <c r="G5509" s="4">
        <v>40.77685348</v>
      </c>
    </row>
    <row r="5510" spans="1:7" x14ac:dyDescent="0.25">
      <c r="A5510" t="str">
        <f t="shared" si="86"/>
        <v>37184 Masueco Salamanca</v>
      </c>
      <c r="B5510" s="4" t="s">
        <v>11116</v>
      </c>
      <c r="C5510" s="4" t="s">
        <v>11117</v>
      </c>
      <c r="D5510" s="4" t="s">
        <v>10779</v>
      </c>
      <c r="E5510" s="4" t="s">
        <v>862</v>
      </c>
      <c r="F5510" s="4">
        <v>-6.5894278699999997</v>
      </c>
      <c r="G5510" s="4">
        <v>41.203473600000002</v>
      </c>
    </row>
    <row r="5511" spans="1:7" x14ac:dyDescent="0.25">
      <c r="A5511" t="str">
        <f t="shared" si="86"/>
        <v>37185 Castellanos de Villiquera Salamanca</v>
      </c>
      <c r="B5511" s="4" t="s">
        <v>11118</v>
      </c>
      <c r="C5511" s="4" t="s">
        <v>11119</v>
      </c>
      <c r="D5511" s="4" t="s">
        <v>10779</v>
      </c>
      <c r="E5511" s="4" t="s">
        <v>862</v>
      </c>
      <c r="F5511" s="4">
        <v>-5.6945275100000003</v>
      </c>
      <c r="G5511" s="4">
        <v>41.051328030000001</v>
      </c>
    </row>
    <row r="5512" spans="1:7" x14ac:dyDescent="0.25">
      <c r="A5512" t="str">
        <f t="shared" si="86"/>
        <v>37186 Mata de Ledesma, La Salamanca</v>
      </c>
      <c r="B5512" s="4" t="s">
        <v>11120</v>
      </c>
      <c r="C5512" s="4" t="s">
        <v>11121</v>
      </c>
      <c r="D5512" s="4" t="s">
        <v>10779</v>
      </c>
      <c r="E5512" s="4" t="s">
        <v>862</v>
      </c>
      <c r="F5512" s="4">
        <v>-5.9707473100000001</v>
      </c>
      <c r="G5512" s="4">
        <v>41.00038172</v>
      </c>
    </row>
    <row r="5513" spans="1:7" x14ac:dyDescent="0.25">
      <c r="A5513" t="str">
        <f t="shared" si="86"/>
        <v>37187 Matilla de los Caños del Río Salamanca</v>
      </c>
      <c r="B5513" s="4" t="s">
        <v>11122</v>
      </c>
      <c r="C5513" s="4" t="s">
        <v>11123</v>
      </c>
      <c r="D5513" s="4" t="s">
        <v>10779</v>
      </c>
      <c r="E5513" s="4" t="s">
        <v>862</v>
      </c>
      <c r="F5513" s="4">
        <v>-5.9431046099999998</v>
      </c>
      <c r="G5513" s="4">
        <v>40.825163000000003</v>
      </c>
    </row>
    <row r="5514" spans="1:7" x14ac:dyDescent="0.25">
      <c r="A5514" t="str">
        <f t="shared" si="86"/>
        <v>37188 Maya, La Salamanca</v>
      </c>
      <c r="B5514" s="4" t="s">
        <v>11124</v>
      </c>
      <c r="C5514" s="4" t="s">
        <v>11125</v>
      </c>
      <c r="D5514" s="4" t="s">
        <v>10779</v>
      </c>
      <c r="E5514" s="4" t="s">
        <v>862</v>
      </c>
      <c r="F5514" s="4">
        <v>-5.6135112100000004</v>
      </c>
      <c r="G5514" s="4">
        <v>40.686983529999999</v>
      </c>
    </row>
    <row r="5515" spans="1:7" x14ac:dyDescent="0.25">
      <c r="A5515" t="str">
        <f t="shared" si="86"/>
        <v>37189 Membribe de la Sierra Salamanca</v>
      </c>
      <c r="B5515" s="4" t="s">
        <v>11126</v>
      </c>
      <c r="C5515" s="4" t="s">
        <v>11127</v>
      </c>
      <c r="D5515" s="4" t="s">
        <v>10779</v>
      </c>
      <c r="E5515" s="4" t="s">
        <v>862</v>
      </c>
      <c r="F5515" s="4">
        <v>-5.8062286700000003</v>
      </c>
      <c r="G5515" s="4">
        <v>40.690940840000003</v>
      </c>
    </row>
    <row r="5516" spans="1:7" x14ac:dyDescent="0.25">
      <c r="A5516" t="str">
        <f t="shared" si="86"/>
        <v>37190 Mieza Salamanca</v>
      </c>
      <c r="B5516" s="4" t="s">
        <v>11128</v>
      </c>
      <c r="C5516" s="4" t="s">
        <v>11129</v>
      </c>
      <c r="D5516" s="4" t="s">
        <v>10779</v>
      </c>
      <c r="E5516" s="4" t="s">
        <v>862</v>
      </c>
      <c r="F5516" s="4">
        <v>-6.6879700399999997</v>
      </c>
      <c r="G5516" s="4">
        <v>41.162495399999997</v>
      </c>
    </row>
    <row r="5517" spans="1:7" x14ac:dyDescent="0.25">
      <c r="A5517" t="str">
        <f t="shared" si="86"/>
        <v>37191 Milano, El Salamanca</v>
      </c>
      <c r="B5517" s="4" t="s">
        <v>11130</v>
      </c>
      <c r="C5517" s="4" t="s">
        <v>11131</v>
      </c>
      <c r="D5517" s="4" t="s">
        <v>10779</v>
      </c>
      <c r="E5517" s="4" t="s">
        <v>862</v>
      </c>
      <c r="F5517" s="4">
        <v>-6.5992441299999998</v>
      </c>
      <c r="G5517" s="4">
        <v>41.091739879999999</v>
      </c>
    </row>
    <row r="5518" spans="1:7" x14ac:dyDescent="0.25">
      <c r="A5518" t="str">
        <f t="shared" si="86"/>
        <v>37192 Miranda de Azán Salamanca</v>
      </c>
      <c r="B5518" s="4" t="s">
        <v>11132</v>
      </c>
      <c r="C5518" s="4" t="s">
        <v>11133</v>
      </c>
      <c r="D5518" s="4" t="s">
        <v>10779</v>
      </c>
      <c r="E5518" s="4" t="s">
        <v>862</v>
      </c>
      <c r="F5518" s="4">
        <v>-5.6818210599999999</v>
      </c>
      <c r="G5518" s="4">
        <v>40.8865184</v>
      </c>
    </row>
    <row r="5519" spans="1:7" x14ac:dyDescent="0.25">
      <c r="A5519" t="str">
        <f t="shared" si="86"/>
        <v>37193 Miranda del Castañar Salamanca</v>
      </c>
      <c r="B5519" s="4" t="s">
        <v>11134</v>
      </c>
      <c r="C5519" s="4" t="s">
        <v>11135</v>
      </c>
      <c r="D5519" s="4" t="s">
        <v>10779</v>
      </c>
      <c r="E5519" s="4" t="s">
        <v>862</v>
      </c>
      <c r="F5519" s="4">
        <v>-6.0010818500000003</v>
      </c>
      <c r="G5519" s="4">
        <v>40.484767150000003</v>
      </c>
    </row>
    <row r="5520" spans="1:7" x14ac:dyDescent="0.25">
      <c r="A5520" t="str">
        <f t="shared" si="86"/>
        <v>37194 Mogarraz Salamanca</v>
      </c>
      <c r="B5520" s="4" t="s">
        <v>11136</v>
      </c>
      <c r="C5520" s="4" t="s">
        <v>11137</v>
      </c>
      <c r="D5520" s="4" t="s">
        <v>10779</v>
      </c>
      <c r="E5520" s="4" t="s">
        <v>862</v>
      </c>
      <c r="F5520" s="4">
        <v>-6.05280343</v>
      </c>
      <c r="G5520" s="4">
        <v>40.492172429999997</v>
      </c>
    </row>
    <row r="5521" spans="1:7" x14ac:dyDescent="0.25">
      <c r="A5521" t="str">
        <f t="shared" si="86"/>
        <v>37195 Molinillo Salamanca</v>
      </c>
      <c r="B5521" s="4" t="s">
        <v>11138</v>
      </c>
      <c r="C5521" s="4" t="s">
        <v>11139</v>
      </c>
      <c r="D5521" s="4" t="s">
        <v>10779</v>
      </c>
      <c r="E5521" s="4" t="s">
        <v>862</v>
      </c>
      <c r="F5521" s="4">
        <v>-5.9449582699999999</v>
      </c>
      <c r="G5521" s="4">
        <v>40.468936579999998</v>
      </c>
    </row>
    <row r="5522" spans="1:7" x14ac:dyDescent="0.25">
      <c r="A5522" t="str">
        <f t="shared" si="86"/>
        <v>37196 Monforte de la Sierra Salamanca</v>
      </c>
      <c r="B5522" s="4" t="s">
        <v>11140</v>
      </c>
      <c r="C5522" s="4" t="s">
        <v>11141</v>
      </c>
      <c r="D5522" s="4" t="s">
        <v>10779</v>
      </c>
      <c r="E5522" s="4" t="s">
        <v>862</v>
      </c>
      <c r="F5522" s="4">
        <v>-6.0566787299999998</v>
      </c>
      <c r="G5522" s="4">
        <v>40.483408349999998</v>
      </c>
    </row>
    <row r="5523" spans="1:7" x14ac:dyDescent="0.25">
      <c r="A5523" t="str">
        <f t="shared" si="86"/>
        <v>37197 Monleón Salamanca</v>
      </c>
      <c r="B5523" s="4" t="s">
        <v>11142</v>
      </c>
      <c r="C5523" s="4" t="s">
        <v>11143</v>
      </c>
      <c r="D5523" s="4" t="s">
        <v>10779</v>
      </c>
      <c r="E5523" s="4" t="s">
        <v>862</v>
      </c>
      <c r="F5523" s="4">
        <v>-5.8464490700000002</v>
      </c>
      <c r="G5523" s="4">
        <v>40.583590530000002</v>
      </c>
    </row>
    <row r="5524" spans="1:7" x14ac:dyDescent="0.25">
      <c r="A5524" t="str">
        <f t="shared" si="86"/>
        <v>37198 Monleras Salamanca</v>
      </c>
      <c r="B5524" s="4" t="s">
        <v>11144</v>
      </c>
      <c r="C5524" s="4" t="s">
        <v>11145</v>
      </c>
      <c r="D5524" s="4" t="s">
        <v>10779</v>
      </c>
      <c r="E5524" s="4" t="s">
        <v>862</v>
      </c>
      <c r="F5524" s="4">
        <v>-6.2259066399999998</v>
      </c>
      <c r="G5524" s="4">
        <v>41.186677889999999</v>
      </c>
    </row>
    <row r="5525" spans="1:7" x14ac:dyDescent="0.25">
      <c r="A5525" t="str">
        <f t="shared" si="86"/>
        <v>37199 Monsagro Salamanca</v>
      </c>
      <c r="B5525" s="4" t="s">
        <v>11146</v>
      </c>
      <c r="C5525" s="4" t="s">
        <v>11147</v>
      </c>
      <c r="D5525" s="4" t="s">
        <v>10779</v>
      </c>
      <c r="E5525" s="4" t="s">
        <v>862</v>
      </c>
      <c r="F5525" s="4">
        <v>-6.2693545999999998</v>
      </c>
      <c r="G5525" s="4">
        <v>40.502908490000003</v>
      </c>
    </row>
    <row r="5526" spans="1:7" x14ac:dyDescent="0.25">
      <c r="A5526" t="str">
        <f t="shared" si="86"/>
        <v>37200 Montejo Salamanca</v>
      </c>
      <c r="B5526" s="4" t="s">
        <v>11148</v>
      </c>
      <c r="C5526" s="4" t="s">
        <v>11149</v>
      </c>
      <c r="D5526" s="4" t="s">
        <v>10779</v>
      </c>
      <c r="E5526" s="4" t="s">
        <v>862</v>
      </c>
      <c r="F5526" s="4">
        <v>-5.6229983099999998</v>
      </c>
      <c r="G5526" s="4">
        <v>40.631399899999998</v>
      </c>
    </row>
    <row r="5527" spans="1:7" x14ac:dyDescent="0.25">
      <c r="A5527" t="str">
        <f t="shared" si="86"/>
        <v>37201 Montemayor del Río Salamanca</v>
      </c>
      <c r="B5527" s="4" t="s">
        <v>11150</v>
      </c>
      <c r="C5527" s="4" t="s">
        <v>11151</v>
      </c>
      <c r="D5527" s="4" t="s">
        <v>10779</v>
      </c>
      <c r="E5527" s="4" t="s">
        <v>862</v>
      </c>
      <c r="F5527" s="4">
        <v>-5.8926828200000001</v>
      </c>
      <c r="G5527" s="4">
        <v>40.34892104</v>
      </c>
    </row>
    <row r="5528" spans="1:7" x14ac:dyDescent="0.25">
      <c r="A5528" t="str">
        <f t="shared" si="86"/>
        <v>37202 Monterrubio de Armuña Salamanca</v>
      </c>
      <c r="B5528" s="4" t="s">
        <v>11152</v>
      </c>
      <c r="C5528" s="4" t="s">
        <v>11153</v>
      </c>
      <c r="D5528" s="4" t="s">
        <v>10779</v>
      </c>
      <c r="E5528" s="4" t="s">
        <v>862</v>
      </c>
      <c r="F5528" s="4">
        <v>-5.6429389099999998</v>
      </c>
      <c r="G5528" s="4">
        <v>41.027268229999997</v>
      </c>
    </row>
    <row r="5529" spans="1:7" x14ac:dyDescent="0.25">
      <c r="A5529" t="str">
        <f t="shared" si="86"/>
        <v>37203 Monterrubio de la Sierra Salamanca</v>
      </c>
      <c r="B5529" s="4" t="s">
        <v>11154</v>
      </c>
      <c r="C5529" s="4" t="s">
        <v>11155</v>
      </c>
      <c r="D5529" s="4" t="s">
        <v>10779</v>
      </c>
      <c r="E5529" s="4" t="s">
        <v>862</v>
      </c>
      <c r="F5529" s="4">
        <v>-5.6931024299999997</v>
      </c>
      <c r="G5529" s="4">
        <v>40.756355050000003</v>
      </c>
    </row>
    <row r="5530" spans="1:7" x14ac:dyDescent="0.25">
      <c r="A5530" t="str">
        <f t="shared" si="86"/>
        <v>37204 Morasverdes Salamanca</v>
      </c>
      <c r="B5530" s="4" t="s">
        <v>11156</v>
      </c>
      <c r="C5530" s="4" t="s">
        <v>11157</v>
      </c>
      <c r="D5530" s="4" t="s">
        <v>10779</v>
      </c>
      <c r="E5530" s="4" t="s">
        <v>862</v>
      </c>
      <c r="F5530" s="4">
        <v>-6.2751022599999997</v>
      </c>
      <c r="G5530" s="4">
        <v>40.601583220000002</v>
      </c>
    </row>
    <row r="5531" spans="1:7" x14ac:dyDescent="0.25">
      <c r="A5531" t="str">
        <f t="shared" si="86"/>
        <v>37205 Morille Salamanca</v>
      </c>
      <c r="B5531" s="4" t="s">
        <v>11158</v>
      </c>
      <c r="C5531" s="4" t="s">
        <v>11159</v>
      </c>
      <c r="D5531" s="4" t="s">
        <v>10779</v>
      </c>
      <c r="E5531" s="4" t="s">
        <v>862</v>
      </c>
      <c r="F5531" s="4">
        <v>-5.69782894</v>
      </c>
      <c r="G5531" s="4">
        <v>40.806981819999997</v>
      </c>
    </row>
    <row r="5532" spans="1:7" x14ac:dyDescent="0.25">
      <c r="A5532" t="str">
        <f t="shared" si="86"/>
        <v>37206 Moríñigo Salamanca</v>
      </c>
      <c r="B5532" s="4" t="s">
        <v>11160</v>
      </c>
      <c r="C5532" s="4" t="s">
        <v>11161</v>
      </c>
      <c r="D5532" s="4" t="s">
        <v>10779</v>
      </c>
      <c r="E5532" s="4" t="s">
        <v>862</v>
      </c>
      <c r="F5532" s="4">
        <v>-5.4137557699999999</v>
      </c>
      <c r="G5532" s="4">
        <v>40.970195089999997</v>
      </c>
    </row>
    <row r="5533" spans="1:7" x14ac:dyDescent="0.25">
      <c r="A5533" t="str">
        <f t="shared" si="86"/>
        <v>37207 Moriscos Salamanca</v>
      </c>
      <c r="B5533" s="4" t="s">
        <v>11162</v>
      </c>
      <c r="C5533" s="4" t="s">
        <v>11163</v>
      </c>
      <c r="D5533" s="4" t="s">
        <v>10779</v>
      </c>
      <c r="E5533" s="4" t="s">
        <v>862</v>
      </c>
      <c r="F5533" s="4">
        <v>-5.5828729299999997</v>
      </c>
      <c r="G5533" s="4">
        <v>41.007410520000001</v>
      </c>
    </row>
    <row r="5534" spans="1:7" x14ac:dyDescent="0.25">
      <c r="A5534" t="str">
        <f t="shared" si="86"/>
        <v>37208 Moronta Salamanca</v>
      </c>
      <c r="B5534" s="4" t="s">
        <v>11164</v>
      </c>
      <c r="C5534" s="4" t="s">
        <v>11165</v>
      </c>
      <c r="D5534" s="4" t="s">
        <v>10779</v>
      </c>
      <c r="E5534" s="4" t="s">
        <v>862</v>
      </c>
      <c r="F5534" s="4">
        <v>-6.4318909399999997</v>
      </c>
      <c r="G5534" s="4">
        <v>40.97785863</v>
      </c>
    </row>
    <row r="5535" spans="1:7" x14ac:dyDescent="0.25">
      <c r="A5535" t="str">
        <f t="shared" si="86"/>
        <v>37209 Mozárbez Salamanca</v>
      </c>
      <c r="B5535" s="4" t="s">
        <v>11166</v>
      </c>
      <c r="C5535" s="4" t="s">
        <v>11167</v>
      </c>
      <c r="D5535" s="4" t="s">
        <v>10779</v>
      </c>
      <c r="E5535" s="4" t="s">
        <v>862</v>
      </c>
      <c r="F5535" s="4">
        <v>-5.6511196899999998</v>
      </c>
      <c r="G5535" s="4">
        <v>40.856839030000003</v>
      </c>
    </row>
    <row r="5536" spans="1:7" x14ac:dyDescent="0.25">
      <c r="A5536" t="str">
        <f t="shared" si="86"/>
        <v>37211 Narros de Matalayegua Salamanca</v>
      </c>
      <c r="B5536" s="4" t="s">
        <v>11168</v>
      </c>
      <c r="C5536" s="4" t="s">
        <v>11169</v>
      </c>
      <c r="D5536" s="4" t="s">
        <v>10779</v>
      </c>
      <c r="E5536" s="4" t="s">
        <v>862</v>
      </c>
      <c r="F5536" s="4">
        <v>-5.9261748299999999</v>
      </c>
      <c r="G5536" s="4">
        <v>40.699750000000002</v>
      </c>
    </row>
    <row r="5537" spans="1:7" x14ac:dyDescent="0.25">
      <c r="A5537" t="str">
        <f t="shared" si="86"/>
        <v>37212 Navacarros Salamanca</v>
      </c>
      <c r="B5537" s="4" t="s">
        <v>11170</v>
      </c>
      <c r="C5537" s="4" t="s">
        <v>11171</v>
      </c>
      <c r="D5537" s="4" t="s">
        <v>10779</v>
      </c>
      <c r="E5537" s="4" t="s">
        <v>862</v>
      </c>
      <c r="F5537" s="4">
        <v>-5.7158494600000003</v>
      </c>
      <c r="G5537" s="4">
        <v>40.398356540000002</v>
      </c>
    </row>
    <row r="5538" spans="1:7" x14ac:dyDescent="0.25">
      <c r="A5538" t="str">
        <f t="shared" si="86"/>
        <v>37213 Nava de Béjar Salamanca</v>
      </c>
      <c r="B5538" s="4" t="s">
        <v>11172</v>
      </c>
      <c r="C5538" s="4" t="s">
        <v>11173</v>
      </c>
      <c r="D5538" s="4" t="s">
        <v>10779</v>
      </c>
      <c r="E5538" s="4" t="s">
        <v>862</v>
      </c>
      <c r="F5538" s="4">
        <v>-5.6814258300000002</v>
      </c>
      <c r="G5538" s="4">
        <v>40.473733590000002</v>
      </c>
    </row>
    <row r="5539" spans="1:7" x14ac:dyDescent="0.25">
      <c r="A5539" t="str">
        <f t="shared" si="86"/>
        <v>37214 Nava de Francia Salamanca</v>
      </c>
      <c r="B5539" s="4" t="s">
        <v>11174</v>
      </c>
      <c r="C5539" s="4" t="s">
        <v>11175</v>
      </c>
      <c r="D5539" s="4" t="s">
        <v>10779</v>
      </c>
      <c r="E5539" s="4" t="s">
        <v>862</v>
      </c>
      <c r="F5539" s="4">
        <v>-6.1160437700000001</v>
      </c>
      <c r="G5539" s="4">
        <v>40.535561770000001</v>
      </c>
    </row>
    <row r="5540" spans="1:7" x14ac:dyDescent="0.25">
      <c r="A5540" t="str">
        <f t="shared" si="86"/>
        <v>37215 Nava de Sotrobal Salamanca</v>
      </c>
      <c r="B5540" s="4" t="s">
        <v>11176</v>
      </c>
      <c r="C5540" s="4" t="s">
        <v>11177</v>
      </c>
      <c r="D5540" s="4" t="s">
        <v>10779</v>
      </c>
      <c r="E5540" s="4" t="s">
        <v>862</v>
      </c>
      <c r="F5540" s="4">
        <v>-5.2866112799999998</v>
      </c>
      <c r="G5540" s="4">
        <v>40.889929080000002</v>
      </c>
    </row>
    <row r="5541" spans="1:7" x14ac:dyDescent="0.25">
      <c r="A5541" t="str">
        <f t="shared" si="86"/>
        <v>37216 Navales Salamanca</v>
      </c>
      <c r="B5541" s="4" t="s">
        <v>11178</v>
      </c>
      <c r="C5541" s="4" t="s">
        <v>11179</v>
      </c>
      <c r="D5541" s="4" t="s">
        <v>10779</v>
      </c>
      <c r="E5541" s="4" t="s">
        <v>862</v>
      </c>
      <c r="F5541" s="4">
        <v>-5.4795339500000004</v>
      </c>
      <c r="G5541" s="4">
        <v>40.788490600000003</v>
      </c>
    </row>
    <row r="5542" spans="1:7" x14ac:dyDescent="0.25">
      <c r="A5542" t="str">
        <f t="shared" si="86"/>
        <v>37217 Navalmoral de Béjar Salamanca</v>
      </c>
      <c r="B5542" s="4" t="s">
        <v>11180</v>
      </c>
      <c r="C5542" s="4" t="s">
        <v>11181</v>
      </c>
      <c r="D5542" s="4" t="s">
        <v>10779</v>
      </c>
      <c r="E5542" s="4" t="s">
        <v>862</v>
      </c>
      <c r="F5542" s="4">
        <v>-5.7825276800000003</v>
      </c>
      <c r="G5542" s="4">
        <v>40.422504420000003</v>
      </c>
    </row>
    <row r="5543" spans="1:7" x14ac:dyDescent="0.25">
      <c r="A5543" t="str">
        <f t="shared" si="86"/>
        <v>37218 Navamorales Salamanca</v>
      </c>
      <c r="B5543" s="4" t="s">
        <v>11182</v>
      </c>
      <c r="C5543" s="4" t="s">
        <v>11183</v>
      </c>
      <c r="D5543" s="4" t="s">
        <v>10779</v>
      </c>
      <c r="E5543" s="4" t="s">
        <v>862</v>
      </c>
      <c r="F5543" s="4">
        <v>-5.4778722899999996</v>
      </c>
      <c r="G5543" s="4">
        <v>40.477153770000001</v>
      </c>
    </row>
    <row r="5544" spans="1:7" x14ac:dyDescent="0.25">
      <c r="A5544" t="str">
        <f t="shared" si="86"/>
        <v>37219 Navarredonda de la Rinconada Salamanca</v>
      </c>
      <c r="B5544" s="4" t="s">
        <v>11184</v>
      </c>
      <c r="C5544" s="4" t="s">
        <v>11185</v>
      </c>
      <c r="D5544" s="4" t="s">
        <v>10779</v>
      </c>
      <c r="E5544" s="4" t="s">
        <v>862</v>
      </c>
      <c r="F5544" s="4">
        <v>-6.01262484</v>
      </c>
      <c r="G5544" s="4">
        <v>40.606248309999998</v>
      </c>
    </row>
    <row r="5545" spans="1:7" x14ac:dyDescent="0.25">
      <c r="A5545" t="str">
        <f t="shared" si="86"/>
        <v>37221 Navasfrías Salamanca</v>
      </c>
      <c r="B5545" s="4" t="s">
        <v>11186</v>
      </c>
      <c r="C5545" s="4" t="s">
        <v>11187</v>
      </c>
      <c r="D5545" s="4" t="s">
        <v>10779</v>
      </c>
      <c r="E5545" s="4" t="s">
        <v>862</v>
      </c>
      <c r="F5545" s="4">
        <v>-6.8185913500000002</v>
      </c>
      <c r="G5545" s="4">
        <v>40.295125880000001</v>
      </c>
    </row>
    <row r="5546" spans="1:7" x14ac:dyDescent="0.25">
      <c r="A5546" t="str">
        <f t="shared" si="86"/>
        <v>37222 Negrilla de Palencia Salamanca</v>
      </c>
      <c r="B5546" s="4" t="s">
        <v>11188</v>
      </c>
      <c r="C5546" s="4" t="s">
        <v>11189</v>
      </c>
      <c r="D5546" s="4" t="s">
        <v>10779</v>
      </c>
      <c r="E5546" s="4" t="s">
        <v>862</v>
      </c>
      <c r="F5546" s="4">
        <v>-5.5927969700000002</v>
      </c>
      <c r="G5546" s="4">
        <v>41.09181684</v>
      </c>
    </row>
    <row r="5547" spans="1:7" x14ac:dyDescent="0.25">
      <c r="A5547" t="str">
        <f t="shared" si="86"/>
        <v>37223 Olmedo de Camaces Salamanca</v>
      </c>
      <c r="B5547" s="4" t="s">
        <v>11190</v>
      </c>
      <c r="C5547" s="4" t="s">
        <v>11191</v>
      </c>
      <c r="D5547" s="4" t="s">
        <v>10779</v>
      </c>
      <c r="E5547" s="4" t="s">
        <v>862</v>
      </c>
      <c r="F5547" s="4">
        <v>-6.6238924199999998</v>
      </c>
      <c r="G5547" s="4">
        <v>40.87900458</v>
      </c>
    </row>
    <row r="5548" spans="1:7" x14ac:dyDescent="0.25">
      <c r="A5548" t="str">
        <f t="shared" si="86"/>
        <v>37224 Orbada, La Salamanca</v>
      </c>
      <c r="B5548" s="4" t="s">
        <v>11192</v>
      </c>
      <c r="C5548" s="4" t="s">
        <v>11193</v>
      </c>
      <c r="D5548" s="4" t="s">
        <v>10779</v>
      </c>
      <c r="E5548" s="4" t="s">
        <v>862</v>
      </c>
      <c r="F5548" s="4">
        <v>-5.4829183500000003</v>
      </c>
      <c r="G5548" s="4">
        <v>41.102155920000001</v>
      </c>
    </row>
    <row r="5549" spans="1:7" x14ac:dyDescent="0.25">
      <c r="A5549" t="str">
        <f t="shared" si="86"/>
        <v>37225 Pajares de la Laguna Salamanca</v>
      </c>
      <c r="B5549" s="4" t="s">
        <v>11194</v>
      </c>
      <c r="C5549" s="4" t="s">
        <v>11195</v>
      </c>
      <c r="D5549" s="4" t="s">
        <v>10779</v>
      </c>
      <c r="E5549" s="4" t="s">
        <v>862</v>
      </c>
      <c r="F5549" s="4">
        <v>-5.5091085599999996</v>
      </c>
      <c r="G5549" s="4">
        <v>41.087924579999999</v>
      </c>
    </row>
    <row r="5550" spans="1:7" x14ac:dyDescent="0.25">
      <c r="A5550" t="str">
        <f t="shared" si="86"/>
        <v>37226 Palacios del Arzobispo Salamanca</v>
      </c>
      <c r="B5550" s="4" t="s">
        <v>11196</v>
      </c>
      <c r="C5550" s="4" t="s">
        <v>11197</v>
      </c>
      <c r="D5550" s="4" t="s">
        <v>10779</v>
      </c>
      <c r="E5550" s="4" t="s">
        <v>862</v>
      </c>
      <c r="F5550" s="4">
        <v>-5.89015165</v>
      </c>
      <c r="G5550" s="4">
        <v>41.165614249999997</v>
      </c>
    </row>
    <row r="5551" spans="1:7" x14ac:dyDescent="0.25">
      <c r="A5551" t="str">
        <f t="shared" si="86"/>
        <v>37228 Palaciosrubios Salamanca</v>
      </c>
      <c r="B5551" s="4" t="s">
        <v>11198</v>
      </c>
      <c r="C5551" s="4" t="s">
        <v>11199</v>
      </c>
      <c r="D5551" s="4" t="s">
        <v>10779</v>
      </c>
      <c r="E5551" s="4" t="s">
        <v>862</v>
      </c>
      <c r="F5551" s="4">
        <v>-5.1951712199999998</v>
      </c>
      <c r="G5551" s="4">
        <v>41.052020769999999</v>
      </c>
    </row>
    <row r="5552" spans="1:7" x14ac:dyDescent="0.25">
      <c r="A5552" t="str">
        <f t="shared" si="86"/>
        <v>37229 Palencia de Negrilla Salamanca</v>
      </c>
      <c r="B5552" s="4" t="s">
        <v>11200</v>
      </c>
      <c r="C5552" s="4" t="s">
        <v>11201</v>
      </c>
      <c r="D5552" s="4" t="s">
        <v>10779</v>
      </c>
      <c r="E5552" s="4" t="s">
        <v>862</v>
      </c>
      <c r="F5552" s="4">
        <v>-5.6005374300000001</v>
      </c>
      <c r="G5552" s="4">
        <v>41.094281279999997</v>
      </c>
    </row>
    <row r="5553" spans="1:7" x14ac:dyDescent="0.25">
      <c r="A5553" t="str">
        <f t="shared" si="86"/>
        <v>37230 Parada de Arriba Salamanca</v>
      </c>
      <c r="B5553" s="4" t="s">
        <v>11202</v>
      </c>
      <c r="C5553" s="4" t="s">
        <v>11203</v>
      </c>
      <c r="D5553" s="4" t="s">
        <v>10779</v>
      </c>
      <c r="E5553" s="4" t="s">
        <v>862</v>
      </c>
      <c r="F5553" s="4">
        <v>-5.7924380099999997</v>
      </c>
      <c r="G5553" s="4">
        <v>40.986425079999997</v>
      </c>
    </row>
    <row r="5554" spans="1:7" x14ac:dyDescent="0.25">
      <c r="A5554" t="str">
        <f t="shared" si="86"/>
        <v>37231 Parada de Rubiales Salamanca</v>
      </c>
      <c r="B5554" s="4" t="s">
        <v>11204</v>
      </c>
      <c r="C5554" s="4" t="s">
        <v>11205</v>
      </c>
      <c r="D5554" s="4" t="s">
        <v>10779</v>
      </c>
      <c r="E5554" s="4" t="s">
        <v>862</v>
      </c>
      <c r="F5554" s="4">
        <v>-5.43662359</v>
      </c>
      <c r="G5554" s="4">
        <v>41.147576180000002</v>
      </c>
    </row>
    <row r="5555" spans="1:7" x14ac:dyDescent="0.25">
      <c r="A5555" t="str">
        <f t="shared" si="86"/>
        <v>37232 Paradinas de San Juan Salamanca</v>
      </c>
      <c r="B5555" s="4" t="s">
        <v>11206</v>
      </c>
      <c r="C5555" s="4" t="s">
        <v>11207</v>
      </c>
      <c r="D5555" s="4" t="s">
        <v>10779</v>
      </c>
      <c r="E5555" s="4" t="s">
        <v>862</v>
      </c>
      <c r="F5555" s="4">
        <v>-5.1534461299999998</v>
      </c>
      <c r="G5555" s="4">
        <v>40.983856490000001</v>
      </c>
    </row>
    <row r="5556" spans="1:7" x14ac:dyDescent="0.25">
      <c r="A5556" t="str">
        <f t="shared" si="86"/>
        <v>37233 Pastores Salamanca</v>
      </c>
      <c r="B5556" s="4" t="s">
        <v>11208</v>
      </c>
      <c r="C5556" s="4" t="s">
        <v>11209</v>
      </c>
      <c r="D5556" s="4" t="s">
        <v>10779</v>
      </c>
      <c r="E5556" s="4" t="s">
        <v>862</v>
      </c>
      <c r="F5556" s="4">
        <v>-6.5098645099999999</v>
      </c>
      <c r="G5556" s="4">
        <v>40.51471136</v>
      </c>
    </row>
    <row r="5557" spans="1:7" x14ac:dyDescent="0.25">
      <c r="A5557" t="str">
        <f t="shared" si="86"/>
        <v>37234 Payo, El Salamanca</v>
      </c>
      <c r="B5557" s="4" t="s">
        <v>11210</v>
      </c>
      <c r="C5557" s="4" t="s">
        <v>11211</v>
      </c>
      <c r="D5557" s="4" t="s">
        <v>10779</v>
      </c>
      <c r="E5557" s="4" t="s">
        <v>862</v>
      </c>
      <c r="F5557" s="4">
        <v>-6.7276480789999997</v>
      </c>
      <c r="G5557" s="4">
        <v>40.28721608</v>
      </c>
    </row>
    <row r="5558" spans="1:7" x14ac:dyDescent="0.25">
      <c r="A5558" t="str">
        <f t="shared" si="86"/>
        <v>37235 Pedraza de Alba Salamanca</v>
      </c>
      <c r="B5558" s="4" t="s">
        <v>11212</v>
      </c>
      <c r="C5558" s="4" t="s">
        <v>11213</v>
      </c>
      <c r="D5558" s="4" t="s">
        <v>10779</v>
      </c>
      <c r="E5558" s="4" t="s">
        <v>862</v>
      </c>
      <c r="F5558" s="4">
        <v>-5.3750528400000004</v>
      </c>
      <c r="G5558" s="4">
        <v>40.754181809999999</v>
      </c>
    </row>
    <row r="5559" spans="1:7" x14ac:dyDescent="0.25">
      <c r="A5559" t="str">
        <f t="shared" si="86"/>
        <v>37236 Pedrosillo de Alba Salamanca</v>
      </c>
      <c r="B5559" s="4" t="s">
        <v>11214</v>
      </c>
      <c r="C5559" s="4" t="s">
        <v>11215</v>
      </c>
      <c r="D5559" s="4" t="s">
        <v>10779</v>
      </c>
      <c r="E5559" s="4" t="s">
        <v>862</v>
      </c>
      <c r="F5559" s="4">
        <v>-5.3965194399999996</v>
      </c>
      <c r="G5559" s="4">
        <v>40.822789180000001</v>
      </c>
    </row>
    <row r="5560" spans="1:7" x14ac:dyDescent="0.25">
      <c r="A5560" t="str">
        <f t="shared" si="86"/>
        <v>37237 Pedrosillo de los Aires Salamanca</v>
      </c>
      <c r="B5560" s="4" t="s">
        <v>11216</v>
      </c>
      <c r="C5560" s="4" t="s">
        <v>11217</v>
      </c>
      <c r="D5560" s="4" t="s">
        <v>10779</v>
      </c>
      <c r="E5560" s="4" t="s">
        <v>862</v>
      </c>
      <c r="F5560" s="4">
        <v>-5.7052313200000002</v>
      </c>
      <c r="G5560" s="4">
        <v>40.714583949999998</v>
      </c>
    </row>
    <row r="5561" spans="1:7" x14ac:dyDescent="0.25">
      <c r="A5561" t="str">
        <f t="shared" si="86"/>
        <v>37238 Pedrosillo el Ralo Salamanca</v>
      </c>
      <c r="B5561" s="4" t="s">
        <v>11218</v>
      </c>
      <c r="C5561" s="4" t="s">
        <v>11219</v>
      </c>
      <c r="D5561" s="4" t="s">
        <v>10779</v>
      </c>
      <c r="E5561" s="4" t="s">
        <v>862</v>
      </c>
      <c r="F5561" s="4">
        <v>-5.5487662799999997</v>
      </c>
      <c r="G5561" s="4">
        <v>41.062437580000001</v>
      </c>
    </row>
    <row r="5562" spans="1:7" x14ac:dyDescent="0.25">
      <c r="A5562" t="str">
        <f t="shared" si="86"/>
        <v>37239 Pedroso de la Armuña, El Salamanca</v>
      </c>
      <c r="B5562" s="4" t="s">
        <v>11220</v>
      </c>
      <c r="C5562" s="4" t="s">
        <v>11221</v>
      </c>
      <c r="D5562" s="4" t="s">
        <v>10779</v>
      </c>
      <c r="E5562" s="4" t="s">
        <v>862</v>
      </c>
      <c r="F5562" s="4">
        <v>-5.3994030300000002</v>
      </c>
      <c r="G5562" s="4">
        <v>41.08032832</v>
      </c>
    </row>
    <row r="5563" spans="1:7" x14ac:dyDescent="0.25">
      <c r="A5563" t="str">
        <f t="shared" si="86"/>
        <v>37240 Pelabravo Salamanca</v>
      </c>
      <c r="B5563" s="4" t="s">
        <v>11222</v>
      </c>
      <c r="C5563" s="4" t="s">
        <v>11223</v>
      </c>
      <c r="D5563" s="4" t="s">
        <v>10779</v>
      </c>
      <c r="E5563" s="4" t="s">
        <v>862</v>
      </c>
      <c r="F5563" s="4">
        <v>-5.5787314700000001</v>
      </c>
      <c r="G5563" s="4">
        <v>40.935942249999997</v>
      </c>
    </row>
    <row r="5564" spans="1:7" x14ac:dyDescent="0.25">
      <c r="A5564" t="str">
        <f t="shared" si="86"/>
        <v>37241 Pelarrodríguez Salamanca</v>
      </c>
      <c r="B5564" s="4" t="s">
        <v>11224</v>
      </c>
      <c r="C5564" s="4" t="s">
        <v>11225</v>
      </c>
      <c r="D5564" s="4" t="s">
        <v>10779</v>
      </c>
      <c r="E5564" s="4" t="s">
        <v>862</v>
      </c>
      <c r="F5564" s="4">
        <v>-6.2126917199999996</v>
      </c>
      <c r="G5564" s="4">
        <v>40.886642309999999</v>
      </c>
    </row>
    <row r="5565" spans="1:7" x14ac:dyDescent="0.25">
      <c r="A5565" t="str">
        <f t="shared" si="86"/>
        <v>37242 Pelayos Salamanca</v>
      </c>
      <c r="B5565" s="4" t="s">
        <v>11226</v>
      </c>
      <c r="C5565" s="4" t="s">
        <v>11227</v>
      </c>
      <c r="D5565" s="4" t="s">
        <v>10779</v>
      </c>
      <c r="E5565" s="4" t="s">
        <v>862</v>
      </c>
      <c r="F5565" s="4">
        <v>-5.5767551600000003</v>
      </c>
      <c r="G5565" s="4">
        <v>40.64881724</v>
      </c>
    </row>
    <row r="5566" spans="1:7" x14ac:dyDescent="0.25">
      <c r="A5566" t="str">
        <f t="shared" si="86"/>
        <v>37243 Peña, La Salamanca</v>
      </c>
      <c r="B5566" s="4" t="s">
        <v>11228</v>
      </c>
      <c r="C5566" s="4" t="s">
        <v>11229</v>
      </c>
      <c r="D5566" s="4" t="s">
        <v>10779</v>
      </c>
      <c r="E5566" s="4" t="s">
        <v>862</v>
      </c>
      <c r="F5566" s="4">
        <v>-6.51885856</v>
      </c>
      <c r="G5566" s="4">
        <v>41.174233270000002</v>
      </c>
    </row>
    <row r="5567" spans="1:7" x14ac:dyDescent="0.25">
      <c r="A5567" t="str">
        <f t="shared" si="86"/>
        <v>37244 Peñacaballera Salamanca</v>
      </c>
      <c r="B5567" s="4" t="s">
        <v>11230</v>
      </c>
      <c r="C5567" s="4" t="s">
        <v>11231</v>
      </c>
      <c r="D5567" s="4" t="s">
        <v>10779</v>
      </c>
      <c r="E5567" s="4" t="s">
        <v>862</v>
      </c>
      <c r="F5567" s="4">
        <v>-5.86056534</v>
      </c>
      <c r="G5567" s="4">
        <v>40.344432990000001</v>
      </c>
    </row>
    <row r="5568" spans="1:7" x14ac:dyDescent="0.25">
      <c r="A5568" t="str">
        <f t="shared" si="86"/>
        <v>37245 Peñaparda Salamanca</v>
      </c>
      <c r="B5568" s="4" t="s">
        <v>11232</v>
      </c>
      <c r="C5568" s="4" t="s">
        <v>11233</v>
      </c>
      <c r="D5568" s="4" t="s">
        <v>10779</v>
      </c>
      <c r="E5568" s="4" t="s">
        <v>862</v>
      </c>
      <c r="F5568" s="4">
        <v>-6.6686024799999997</v>
      </c>
      <c r="G5568" s="4">
        <v>40.320592179999998</v>
      </c>
    </row>
    <row r="5569" spans="1:7" x14ac:dyDescent="0.25">
      <c r="A5569" t="str">
        <f t="shared" si="86"/>
        <v>37246 Peñaranda de Bracamonte Salamanca</v>
      </c>
      <c r="B5569" s="4" t="s">
        <v>11234</v>
      </c>
      <c r="C5569" s="4" t="s">
        <v>11235</v>
      </c>
      <c r="D5569" s="4" t="s">
        <v>10779</v>
      </c>
      <c r="E5569" s="4" t="s">
        <v>862</v>
      </c>
      <c r="F5569" s="4">
        <v>-5.2005457899999996</v>
      </c>
      <c r="G5569" s="4">
        <v>40.90173747</v>
      </c>
    </row>
    <row r="5570" spans="1:7" x14ac:dyDescent="0.25">
      <c r="A5570" t="str">
        <f t="shared" si="86"/>
        <v>37247 Peñarandilla Salamanca</v>
      </c>
      <c r="B5570" s="4" t="s">
        <v>11236</v>
      </c>
      <c r="C5570" s="4" t="s">
        <v>11237</v>
      </c>
      <c r="D5570" s="4" t="s">
        <v>10779</v>
      </c>
      <c r="E5570" s="4" t="s">
        <v>862</v>
      </c>
      <c r="F5570" s="4">
        <v>-5.3934483599999998</v>
      </c>
      <c r="G5570" s="4">
        <v>40.883391770000003</v>
      </c>
    </row>
    <row r="5571" spans="1:7" x14ac:dyDescent="0.25">
      <c r="A5571" t="str">
        <f t="shared" ref="A5571:A5634" si="87">CONCATENATE(B5571, " ",C5571, " ",D5571)</f>
        <v>37248 Peralejos de Abajo Salamanca</v>
      </c>
      <c r="B5571" s="4" t="s">
        <v>11238</v>
      </c>
      <c r="C5571" s="4" t="s">
        <v>11239</v>
      </c>
      <c r="D5571" s="4" t="s">
        <v>10779</v>
      </c>
      <c r="E5571" s="4" t="s">
        <v>862</v>
      </c>
      <c r="F5571" s="4">
        <v>-6.3631530300000003</v>
      </c>
      <c r="G5571" s="4">
        <v>41.004327109999998</v>
      </c>
    </row>
    <row r="5572" spans="1:7" x14ac:dyDescent="0.25">
      <c r="A5572" t="str">
        <f t="shared" si="87"/>
        <v>37249 Peralejos de Arriba Salamanca</v>
      </c>
      <c r="B5572" s="4" t="s">
        <v>11240</v>
      </c>
      <c r="C5572" s="4" t="s">
        <v>11241</v>
      </c>
      <c r="D5572" s="4" t="s">
        <v>10779</v>
      </c>
      <c r="E5572" s="4" t="s">
        <v>862</v>
      </c>
      <c r="F5572" s="4">
        <v>-6.3334910899999999</v>
      </c>
      <c r="G5572" s="4">
        <v>41.004572260000003</v>
      </c>
    </row>
    <row r="5573" spans="1:7" x14ac:dyDescent="0.25">
      <c r="A5573" t="str">
        <f t="shared" si="87"/>
        <v>37250 Pereña de la Ribera Salamanca</v>
      </c>
      <c r="B5573" s="4" t="s">
        <v>11242</v>
      </c>
      <c r="C5573" s="4" t="s">
        <v>11243</v>
      </c>
      <c r="D5573" s="4" t="s">
        <v>10779</v>
      </c>
      <c r="E5573" s="4" t="s">
        <v>862</v>
      </c>
      <c r="F5573" s="4">
        <v>-6.5244090300000002</v>
      </c>
      <c r="G5573" s="4">
        <v>41.237931940000003</v>
      </c>
    </row>
    <row r="5574" spans="1:7" x14ac:dyDescent="0.25">
      <c r="A5574" t="str">
        <f t="shared" si="87"/>
        <v>37251 Peromingo Salamanca</v>
      </c>
      <c r="B5574" s="4" t="s">
        <v>11244</v>
      </c>
      <c r="C5574" s="4" t="s">
        <v>11245</v>
      </c>
      <c r="D5574" s="4" t="s">
        <v>10779</v>
      </c>
      <c r="E5574" s="4" t="s">
        <v>862</v>
      </c>
      <c r="F5574" s="4">
        <v>-5.7722457199999999</v>
      </c>
      <c r="G5574" s="4">
        <v>40.463104620000003</v>
      </c>
    </row>
    <row r="5575" spans="1:7" x14ac:dyDescent="0.25">
      <c r="A5575" t="str">
        <f t="shared" si="87"/>
        <v>37252 Pinedas Salamanca</v>
      </c>
      <c r="B5575" s="4" t="s">
        <v>11246</v>
      </c>
      <c r="C5575" s="4" t="s">
        <v>11247</v>
      </c>
      <c r="D5575" s="4" t="s">
        <v>10779</v>
      </c>
      <c r="E5575" s="4" t="s">
        <v>862</v>
      </c>
      <c r="F5575" s="4">
        <v>-5.9604950700000003</v>
      </c>
      <c r="G5575" s="4">
        <v>40.44515707</v>
      </c>
    </row>
    <row r="5576" spans="1:7" x14ac:dyDescent="0.25">
      <c r="A5576" t="str">
        <f t="shared" si="87"/>
        <v>37253 Pino de Tormes, El Salamanca</v>
      </c>
      <c r="B5576" s="4" t="s">
        <v>11248</v>
      </c>
      <c r="C5576" s="4" t="s">
        <v>11249</v>
      </c>
      <c r="D5576" s="4" t="s">
        <v>10779</v>
      </c>
      <c r="E5576" s="4" t="s">
        <v>862</v>
      </c>
      <c r="F5576" s="4">
        <v>-5.7940965599999998</v>
      </c>
      <c r="G5576" s="4">
        <v>41.038885409999999</v>
      </c>
    </row>
    <row r="5577" spans="1:7" x14ac:dyDescent="0.25">
      <c r="A5577" t="str">
        <f t="shared" si="87"/>
        <v>37254 Pitiegua Salamanca</v>
      </c>
      <c r="B5577" s="4" t="s">
        <v>11250</v>
      </c>
      <c r="C5577" s="4" t="s">
        <v>11251</v>
      </c>
      <c r="D5577" s="4" t="s">
        <v>10779</v>
      </c>
      <c r="E5577" s="4" t="s">
        <v>862</v>
      </c>
      <c r="F5577" s="4">
        <v>-5.4661169899999997</v>
      </c>
      <c r="G5577" s="4">
        <v>41.06140911</v>
      </c>
    </row>
    <row r="5578" spans="1:7" x14ac:dyDescent="0.25">
      <c r="A5578" t="str">
        <f t="shared" si="87"/>
        <v>37255 Pizarral Salamanca</v>
      </c>
      <c r="B5578" s="4" t="s">
        <v>11252</v>
      </c>
      <c r="C5578" s="4" t="s">
        <v>11253</v>
      </c>
      <c r="D5578" s="4" t="s">
        <v>10779</v>
      </c>
      <c r="E5578" s="4" t="s">
        <v>862</v>
      </c>
      <c r="F5578" s="4">
        <v>-5.6523644400000004</v>
      </c>
      <c r="G5578" s="4">
        <v>40.61642492</v>
      </c>
    </row>
    <row r="5579" spans="1:7" x14ac:dyDescent="0.25">
      <c r="A5579" t="str">
        <f t="shared" si="87"/>
        <v>37256 Poveda de las Cintas Salamanca</v>
      </c>
      <c r="B5579" s="4" t="s">
        <v>11254</v>
      </c>
      <c r="C5579" s="4" t="s">
        <v>11255</v>
      </c>
      <c r="D5579" s="4" t="s">
        <v>10779</v>
      </c>
      <c r="E5579" s="4" t="s">
        <v>862</v>
      </c>
      <c r="F5579" s="4">
        <v>-5.2608028899999999</v>
      </c>
      <c r="G5579" s="4">
        <v>41.046085929999997</v>
      </c>
    </row>
    <row r="5580" spans="1:7" x14ac:dyDescent="0.25">
      <c r="A5580" t="str">
        <f t="shared" si="87"/>
        <v>37257 Pozos de Hinojo Salamanca</v>
      </c>
      <c r="B5580" s="4" t="s">
        <v>11256</v>
      </c>
      <c r="C5580" s="4" t="s">
        <v>11257</v>
      </c>
      <c r="D5580" s="4" t="s">
        <v>10779</v>
      </c>
      <c r="E5580" s="4" t="s">
        <v>862</v>
      </c>
      <c r="F5580" s="4">
        <v>-6.41025242</v>
      </c>
      <c r="G5580" s="4">
        <v>40.913622930000002</v>
      </c>
    </row>
    <row r="5581" spans="1:7" x14ac:dyDescent="0.25">
      <c r="A5581" t="str">
        <f t="shared" si="87"/>
        <v>37258 Puebla de Azaba Salamanca</v>
      </c>
      <c r="B5581" s="4" t="s">
        <v>11258</v>
      </c>
      <c r="C5581" s="4" t="s">
        <v>11259</v>
      </c>
      <c r="D5581" s="4" t="s">
        <v>10779</v>
      </c>
      <c r="E5581" s="4" t="s">
        <v>862</v>
      </c>
      <c r="F5581" s="4">
        <v>-6.7452234500000001</v>
      </c>
      <c r="G5581" s="4">
        <v>40.446843180000002</v>
      </c>
    </row>
    <row r="5582" spans="1:7" x14ac:dyDescent="0.25">
      <c r="A5582" t="str">
        <f t="shared" si="87"/>
        <v>37259 Puebla de San Medel Salamanca</v>
      </c>
      <c r="B5582" s="4" t="s">
        <v>11260</v>
      </c>
      <c r="C5582" s="4" t="s">
        <v>11261</v>
      </c>
      <c r="D5582" s="4" t="s">
        <v>10779</v>
      </c>
      <c r="E5582" s="4" t="s">
        <v>862</v>
      </c>
      <c r="F5582" s="4">
        <v>-5.7372772000000003</v>
      </c>
      <c r="G5582" s="4">
        <v>40.511209270000002</v>
      </c>
    </row>
    <row r="5583" spans="1:7" x14ac:dyDescent="0.25">
      <c r="A5583" t="str">
        <f t="shared" si="87"/>
        <v>37260 Puebla de Yeltes Salamanca</v>
      </c>
      <c r="B5583" s="4" t="s">
        <v>11262</v>
      </c>
      <c r="C5583" s="4" t="s">
        <v>11263</v>
      </c>
      <c r="D5583" s="4" t="s">
        <v>10779</v>
      </c>
      <c r="E5583" s="4" t="s">
        <v>862</v>
      </c>
      <c r="F5583" s="4">
        <v>-6.1821156100000003</v>
      </c>
      <c r="G5583" s="4">
        <v>40.626246170000002</v>
      </c>
    </row>
    <row r="5584" spans="1:7" x14ac:dyDescent="0.25">
      <c r="A5584" t="str">
        <f t="shared" si="87"/>
        <v>37261 Puente del Congosto Salamanca</v>
      </c>
      <c r="B5584" s="4" t="s">
        <v>11264</v>
      </c>
      <c r="C5584" s="4" t="s">
        <v>11265</v>
      </c>
      <c r="D5584" s="4" t="s">
        <v>10779</v>
      </c>
      <c r="E5584" s="4" t="s">
        <v>862</v>
      </c>
      <c r="F5584" s="4">
        <v>-5.5267485399999998</v>
      </c>
      <c r="G5584" s="4">
        <v>40.491453100000001</v>
      </c>
    </row>
    <row r="5585" spans="1:7" x14ac:dyDescent="0.25">
      <c r="A5585" t="str">
        <f t="shared" si="87"/>
        <v>37262 Puertas Salamanca</v>
      </c>
      <c r="B5585" s="4" t="s">
        <v>11266</v>
      </c>
      <c r="C5585" s="4" t="s">
        <v>11267</v>
      </c>
      <c r="D5585" s="4" t="s">
        <v>10779</v>
      </c>
      <c r="E5585" s="4" t="s">
        <v>862</v>
      </c>
      <c r="F5585" s="4">
        <v>-6.2863675399999996</v>
      </c>
      <c r="G5585" s="4">
        <v>41.096764299999997</v>
      </c>
    </row>
    <row r="5586" spans="1:7" x14ac:dyDescent="0.25">
      <c r="A5586" t="str">
        <f t="shared" si="87"/>
        <v>37263 Puerto de Béjar Salamanca</v>
      </c>
      <c r="B5586" s="4" t="s">
        <v>11268</v>
      </c>
      <c r="C5586" s="4" t="s">
        <v>11269</v>
      </c>
      <c r="D5586" s="4" t="s">
        <v>10779</v>
      </c>
      <c r="E5586" s="4" t="s">
        <v>862</v>
      </c>
      <c r="F5586" s="4">
        <v>-5.8370143900000002</v>
      </c>
      <c r="G5586" s="4">
        <v>40.35044482</v>
      </c>
    </row>
    <row r="5587" spans="1:7" x14ac:dyDescent="0.25">
      <c r="A5587" t="str">
        <f t="shared" si="87"/>
        <v>37264 Puerto Seguro Salamanca</v>
      </c>
      <c r="B5587" s="4" t="s">
        <v>11270</v>
      </c>
      <c r="C5587" s="4" t="s">
        <v>11271</v>
      </c>
      <c r="D5587" s="4" t="s">
        <v>10779</v>
      </c>
      <c r="E5587" s="4" t="s">
        <v>862</v>
      </c>
      <c r="F5587" s="4">
        <v>-6.7610115000000004</v>
      </c>
      <c r="G5587" s="4">
        <v>40.82775805</v>
      </c>
    </row>
    <row r="5588" spans="1:7" x14ac:dyDescent="0.25">
      <c r="A5588" t="str">
        <f t="shared" si="87"/>
        <v>37265 Rágama Salamanca</v>
      </c>
      <c r="B5588" s="4" t="s">
        <v>11272</v>
      </c>
      <c r="C5588" s="4" t="s">
        <v>11273</v>
      </c>
      <c r="D5588" s="4" t="s">
        <v>10779</v>
      </c>
      <c r="E5588" s="4" t="s">
        <v>862</v>
      </c>
      <c r="F5588" s="4">
        <v>-5.1279720900000001</v>
      </c>
      <c r="G5588" s="4">
        <v>40.99675088</v>
      </c>
    </row>
    <row r="5589" spans="1:7" x14ac:dyDescent="0.25">
      <c r="A5589" t="str">
        <f t="shared" si="87"/>
        <v>37266 Redonda, La Salamanca</v>
      </c>
      <c r="B5589" s="4" t="s">
        <v>11274</v>
      </c>
      <c r="C5589" s="4" t="s">
        <v>11275</v>
      </c>
      <c r="D5589" s="4" t="s">
        <v>10779</v>
      </c>
      <c r="E5589" s="4" t="s">
        <v>862</v>
      </c>
      <c r="F5589" s="4">
        <v>-6.7495477599999996</v>
      </c>
      <c r="G5589" s="4">
        <v>40.908304530000002</v>
      </c>
    </row>
    <row r="5590" spans="1:7" x14ac:dyDescent="0.25">
      <c r="A5590" t="str">
        <f t="shared" si="87"/>
        <v>37267 Retortillo Salamanca</v>
      </c>
      <c r="B5590" s="4" t="s">
        <v>11276</v>
      </c>
      <c r="C5590" s="4" t="s">
        <v>11277</v>
      </c>
      <c r="D5590" s="4" t="s">
        <v>10779</v>
      </c>
      <c r="E5590" s="4" t="s">
        <v>862</v>
      </c>
      <c r="F5590" s="4">
        <v>-6.35970572</v>
      </c>
      <c r="G5590" s="4">
        <v>40.802284460000003</v>
      </c>
    </row>
    <row r="5591" spans="1:7" x14ac:dyDescent="0.25">
      <c r="A5591" t="str">
        <f t="shared" si="87"/>
        <v>37268 Rinconada de la Sierra, La Salamanca</v>
      </c>
      <c r="B5591" s="4" t="s">
        <v>11278</v>
      </c>
      <c r="C5591" s="4" t="s">
        <v>11279</v>
      </c>
      <c r="D5591" s="4" t="s">
        <v>10779</v>
      </c>
      <c r="E5591" s="4" t="s">
        <v>862</v>
      </c>
      <c r="F5591" s="4">
        <v>-6.0198595099999999</v>
      </c>
      <c r="G5591" s="4">
        <v>40.610983820000001</v>
      </c>
    </row>
    <row r="5592" spans="1:7" x14ac:dyDescent="0.25">
      <c r="A5592" t="str">
        <f t="shared" si="87"/>
        <v>37269 Robleda Salamanca</v>
      </c>
      <c r="B5592" s="4" t="s">
        <v>11280</v>
      </c>
      <c r="C5592" s="4" t="s">
        <v>11281</v>
      </c>
      <c r="D5592" s="4" t="s">
        <v>10779</v>
      </c>
      <c r="E5592" s="4" t="s">
        <v>862</v>
      </c>
      <c r="F5592" s="4">
        <v>-6.6056153100000001</v>
      </c>
      <c r="G5592" s="4">
        <v>40.384881550000003</v>
      </c>
    </row>
    <row r="5593" spans="1:7" x14ac:dyDescent="0.25">
      <c r="A5593" t="str">
        <f t="shared" si="87"/>
        <v>37270 Robliza de Cojos Salamanca</v>
      </c>
      <c r="B5593" s="4" t="s">
        <v>11282</v>
      </c>
      <c r="C5593" s="4" t="s">
        <v>11283</v>
      </c>
      <c r="D5593" s="4" t="s">
        <v>10779</v>
      </c>
      <c r="E5593" s="4" t="s">
        <v>862</v>
      </c>
      <c r="F5593" s="4">
        <v>-5.9768510199999998</v>
      </c>
      <c r="G5593" s="4">
        <v>40.867825860000004</v>
      </c>
    </row>
    <row r="5594" spans="1:7" x14ac:dyDescent="0.25">
      <c r="A5594" t="str">
        <f t="shared" si="87"/>
        <v>37271 Rollán Salamanca</v>
      </c>
      <c r="B5594" s="4" t="s">
        <v>11284</v>
      </c>
      <c r="C5594" s="4" t="s">
        <v>11285</v>
      </c>
      <c r="D5594" s="4" t="s">
        <v>10779</v>
      </c>
      <c r="E5594" s="4" t="s">
        <v>862</v>
      </c>
      <c r="F5594" s="4">
        <v>-5.9169088399999996</v>
      </c>
      <c r="G5594" s="4">
        <v>40.961930680000002</v>
      </c>
    </row>
    <row r="5595" spans="1:7" x14ac:dyDescent="0.25">
      <c r="A5595" t="str">
        <f t="shared" si="87"/>
        <v>37272 Saelices el Chico Salamanca</v>
      </c>
      <c r="B5595" s="4" t="s">
        <v>11286</v>
      </c>
      <c r="C5595" s="4" t="s">
        <v>11287</v>
      </c>
      <c r="D5595" s="4" t="s">
        <v>10779</v>
      </c>
      <c r="E5595" s="4" t="s">
        <v>862</v>
      </c>
      <c r="F5595" s="4">
        <v>-6.6329624899999997</v>
      </c>
      <c r="G5595" s="4">
        <v>40.670553169999998</v>
      </c>
    </row>
    <row r="5596" spans="1:7" x14ac:dyDescent="0.25">
      <c r="A5596" t="str">
        <f t="shared" si="87"/>
        <v>37273 Sagrada, La Salamanca</v>
      </c>
      <c r="B5596" s="4" t="s">
        <v>11288</v>
      </c>
      <c r="C5596" s="4" t="s">
        <v>11289</v>
      </c>
      <c r="D5596" s="4" t="s">
        <v>10779</v>
      </c>
      <c r="E5596" s="4" t="s">
        <v>862</v>
      </c>
      <c r="F5596" s="4">
        <v>-6.0721837299999999</v>
      </c>
      <c r="G5596" s="4">
        <v>40.743607560000001</v>
      </c>
    </row>
    <row r="5597" spans="1:7" x14ac:dyDescent="0.25">
      <c r="A5597" t="str">
        <f t="shared" si="87"/>
        <v>37274 Salamanca Salamanca</v>
      </c>
      <c r="B5597" s="4" t="s">
        <v>11290</v>
      </c>
      <c r="C5597" s="4" t="s">
        <v>10779</v>
      </c>
      <c r="D5597" s="4" t="s">
        <v>10779</v>
      </c>
      <c r="E5597" s="4" t="s">
        <v>862</v>
      </c>
      <c r="F5597" s="4">
        <v>-5.6653808400000001</v>
      </c>
      <c r="G5597" s="4">
        <v>40.967368219999997</v>
      </c>
    </row>
    <row r="5598" spans="1:7" x14ac:dyDescent="0.25">
      <c r="A5598" t="str">
        <f t="shared" si="87"/>
        <v>37275 Saldeana Salamanca</v>
      </c>
      <c r="B5598" s="4" t="s">
        <v>11291</v>
      </c>
      <c r="C5598" s="4" t="s">
        <v>11292</v>
      </c>
      <c r="D5598" s="4" t="s">
        <v>10779</v>
      </c>
      <c r="E5598" s="4" t="s">
        <v>862</v>
      </c>
      <c r="F5598" s="4">
        <v>-6.6391936100000004</v>
      </c>
      <c r="G5598" s="4">
        <v>41.020336960000002</v>
      </c>
    </row>
    <row r="5599" spans="1:7" x14ac:dyDescent="0.25">
      <c r="A5599" t="str">
        <f t="shared" si="87"/>
        <v>37276 Salmoral Salamanca</v>
      </c>
      <c r="B5599" s="4" t="s">
        <v>11293</v>
      </c>
      <c r="C5599" s="4" t="s">
        <v>11294</v>
      </c>
      <c r="D5599" s="4" t="s">
        <v>10779</v>
      </c>
      <c r="E5599" s="4" t="s">
        <v>862</v>
      </c>
      <c r="F5599" s="4">
        <v>-5.2192674999999999</v>
      </c>
      <c r="G5599" s="4">
        <v>40.801529600000002</v>
      </c>
    </row>
    <row r="5600" spans="1:7" x14ac:dyDescent="0.25">
      <c r="A5600" t="str">
        <f t="shared" si="87"/>
        <v>37277 Salvatierra de Tormes Salamanca</v>
      </c>
      <c r="B5600" s="4" t="s">
        <v>11295</v>
      </c>
      <c r="C5600" s="4" t="s">
        <v>11296</v>
      </c>
      <c r="D5600" s="4" t="s">
        <v>10779</v>
      </c>
      <c r="E5600" s="4" t="s">
        <v>862</v>
      </c>
      <c r="F5600" s="4">
        <v>-5.5979810299999997</v>
      </c>
      <c r="G5600" s="4">
        <v>40.58840584</v>
      </c>
    </row>
    <row r="5601" spans="1:7" x14ac:dyDescent="0.25">
      <c r="A5601" t="str">
        <f t="shared" si="87"/>
        <v>37278 San Cristóbal de la Cuesta Salamanca</v>
      </c>
      <c r="B5601" s="4" t="s">
        <v>11297</v>
      </c>
      <c r="C5601" s="4" t="s">
        <v>11298</v>
      </c>
      <c r="D5601" s="4" t="s">
        <v>10779</v>
      </c>
      <c r="E5601" s="4" t="s">
        <v>862</v>
      </c>
      <c r="F5601" s="4">
        <v>-5.61940288</v>
      </c>
      <c r="G5601" s="4">
        <v>41.029102960000003</v>
      </c>
    </row>
    <row r="5602" spans="1:7" x14ac:dyDescent="0.25">
      <c r="A5602" t="str">
        <f t="shared" si="87"/>
        <v>37279 Sancti-Spíritus Salamanca</v>
      </c>
      <c r="B5602" s="4" t="s">
        <v>11299</v>
      </c>
      <c r="C5602" s="4" t="s">
        <v>1591</v>
      </c>
      <c r="D5602" s="4" t="s">
        <v>10779</v>
      </c>
      <c r="E5602" s="4" t="s">
        <v>862</v>
      </c>
      <c r="F5602" s="4">
        <v>-6.4007333099999997</v>
      </c>
      <c r="G5602" s="4">
        <v>40.706397559999999</v>
      </c>
    </row>
    <row r="5603" spans="1:7" x14ac:dyDescent="0.25">
      <c r="A5603" t="str">
        <f t="shared" si="87"/>
        <v>37280 Sanchón de la Ribera Salamanca</v>
      </c>
      <c r="B5603" s="4" t="s">
        <v>11300</v>
      </c>
      <c r="C5603" s="4" t="s">
        <v>11301</v>
      </c>
      <c r="D5603" s="4" t="s">
        <v>10779</v>
      </c>
      <c r="E5603" s="4" t="s">
        <v>862</v>
      </c>
      <c r="F5603" s="4">
        <v>-6.4132097999999997</v>
      </c>
      <c r="G5603" s="4">
        <v>41.087793869999999</v>
      </c>
    </row>
    <row r="5604" spans="1:7" x14ac:dyDescent="0.25">
      <c r="A5604" t="str">
        <f t="shared" si="87"/>
        <v>37281 Sanchón de la Sagrada Salamanca</v>
      </c>
      <c r="B5604" s="4" t="s">
        <v>11302</v>
      </c>
      <c r="C5604" s="4" t="s">
        <v>11303</v>
      </c>
      <c r="D5604" s="4" t="s">
        <v>10779</v>
      </c>
      <c r="E5604" s="4" t="s">
        <v>862</v>
      </c>
      <c r="F5604" s="4">
        <v>-6.0252635300000001</v>
      </c>
      <c r="G5604" s="4">
        <v>40.743902050000003</v>
      </c>
    </row>
    <row r="5605" spans="1:7" x14ac:dyDescent="0.25">
      <c r="A5605" t="str">
        <f t="shared" si="87"/>
        <v>37282 Sanchotello Salamanca</v>
      </c>
      <c r="B5605" s="4" t="s">
        <v>11304</v>
      </c>
      <c r="C5605" s="4" t="s">
        <v>11305</v>
      </c>
      <c r="D5605" s="4" t="s">
        <v>10779</v>
      </c>
      <c r="E5605" s="4" t="s">
        <v>862</v>
      </c>
      <c r="F5605" s="4">
        <v>-5.7527363300000003</v>
      </c>
      <c r="G5605" s="4">
        <v>40.436161660000003</v>
      </c>
    </row>
    <row r="5606" spans="1:7" x14ac:dyDescent="0.25">
      <c r="A5606" t="str">
        <f t="shared" si="87"/>
        <v>37283 Sando Salamanca</v>
      </c>
      <c r="B5606" s="4" t="s">
        <v>11306</v>
      </c>
      <c r="C5606" s="4" t="s">
        <v>11307</v>
      </c>
      <c r="D5606" s="4" t="s">
        <v>10779</v>
      </c>
      <c r="E5606" s="4" t="s">
        <v>862</v>
      </c>
      <c r="F5606" s="4">
        <v>-6.1117023499999998</v>
      </c>
      <c r="G5606" s="4">
        <v>40.966910009999999</v>
      </c>
    </row>
    <row r="5607" spans="1:7" x14ac:dyDescent="0.25">
      <c r="A5607" t="str">
        <f t="shared" si="87"/>
        <v>37284 San Esteban de la Sierra Salamanca</v>
      </c>
      <c r="B5607" s="4" t="s">
        <v>11308</v>
      </c>
      <c r="C5607" s="4" t="s">
        <v>11309</v>
      </c>
      <c r="D5607" s="4" t="s">
        <v>10779</v>
      </c>
      <c r="E5607" s="4" t="s">
        <v>862</v>
      </c>
      <c r="F5607" s="4">
        <v>-5.9060541400000002</v>
      </c>
      <c r="G5607" s="4">
        <v>40.506716019999999</v>
      </c>
    </row>
    <row r="5608" spans="1:7" x14ac:dyDescent="0.25">
      <c r="A5608" t="str">
        <f t="shared" si="87"/>
        <v>37285 San Felices de los Gallegos Salamanca</v>
      </c>
      <c r="B5608" s="4" t="s">
        <v>11310</v>
      </c>
      <c r="C5608" s="4" t="s">
        <v>11311</v>
      </c>
      <c r="D5608" s="4" t="s">
        <v>10779</v>
      </c>
      <c r="E5608" s="4" t="s">
        <v>862</v>
      </c>
      <c r="F5608" s="4">
        <v>-6.7089239100000002</v>
      </c>
      <c r="G5608" s="4">
        <v>40.848965159999999</v>
      </c>
    </row>
    <row r="5609" spans="1:7" x14ac:dyDescent="0.25">
      <c r="A5609" t="str">
        <f t="shared" si="87"/>
        <v>37286 San Martín del Castañar Salamanca</v>
      </c>
      <c r="B5609" s="4" t="s">
        <v>11312</v>
      </c>
      <c r="C5609" s="4" t="s">
        <v>11313</v>
      </c>
      <c r="D5609" s="4" t="s">
        <v>10779</v>
      </c>
      <c r="E5609" s="4" t="s">
        <v>862</v>
      </c>
      <c r="F5609" s="4">
        <v>-6.0637623600000001</v>
      </c>
      <c r="G5609" s="4">
        <v>40.521400120000003</v>
      </c>
    </row>
    <row r="5610" spans="1:7" x14ac:dyDescent="0.25">
      <c r="A5610" t="str">
        <f t="shared" si="87"/>
        <v>37287 San Miguel de Valero Salamanca</v>
      </c>
      <c r="B5610" s="4" t="s">
        <v>11314</v>
      </c>
      <c r="C5610" s="4" t="s">
        <v>11315</v>
      </c>
      <c r="D5610" s="4" t="s">
        <v>10779</v>
      </c>
      <c r="E5610" s="4" t="s">
        <v>862</v>
      </c>
      <c r="F5610" s="4">
        <v>-5.9213160900000004</v>
      </c>
      <c r="G5610" s="4">
        <v>40.543475989999997</v>
      </c>
    </row>
    <row r="5611" spans="1:7" x14ac:dyDescent="0.25">
      <c r="A5611" t="str">
        <f t="shared" si="87"/>
        <v>37288 San Morales Salamanca</v>
      </c>
      <c r="B5611" s="4" t="s">
        <v>11316</v>
      </c>
      <c r="C5611" s="4" t="s">
        <v>11317</v>
      </c>
      <c r="D5611" s="4" t="s">
        <v>10779</v>
      </c>
      <c r="E5611" s="4" t="s">
        <v>862</v>
      </c>
      <c r="F5611" s="4">
        <v>-5.5026398399999996</v>
      </c>
      <c r="G5611" s="4">
        <v>40.993005109999999</v>
      </c>
    </row>
    <row r="5612" spans="1:7" x14ac:dyDescent="0.25">
      <c r="A5612" t="str">
        <f t="shared" si="87"/>
        <v>37289 San Muñoz Salamanca</v>
      </c>
      <c r="B5612" s="4" t="s">
        <v>11318</v>
      </c>
      <c r="C5612" s="4" t="s">
        <v>11319</v>
      </c>
      <c r="D5612" s="4" t="s">
        <v>10779</v>
      </c>
      <c r="E5612" s="4" t="s">
        <v>862</v>
      </c>
      <c r="F5612" s="4">
        <v>-6.1268365300000003</v>
      </c>
      <c r="G5612" s="4">
        <v>40.78318925</v>
      </c>
    </row>
    <row r="5613" spans="1:7" x14ac:dyDescent="0.25">
      <c r="A5613" t="str">
        <f t="shared" si="87"/>
        <v>37290 San Pedro del Valle Salamanca</v>
      </c>
      <c r="B5613" s="4" t="s">
        <v>11320</v>
      </c>
      <c r="C5613" s="4" t="s">
        <v>11321</v>
      </c>
      <c r="D5613" s="4" t="s">
        <v>10779</v>
      </c>
      <c r="E5613" s="4" t="s">
        <v>862</v>
      </c>
      <c r="F5613" s="4">
        <v>-5.8609529800000004</v>
      </c>
      <c r="G5613" s="4">
        <v>41.033217620000002</v>
      </c>
    </row>
    <row r="5614" spans="1:7" x14ac:dyDescent="0.25">
      <c r="A5614" t="str">
        <f t="shared" si="87"/>
        <v>37291 San Pedro de Rozados Salamanca</v>
      </c>
      <c r="B5614" s="4" t="s">
        <v>11322</v>
      </c>
      <c r="C5614" s="4" t="s">
        <v>11323</v>
      </c>
      <c r="D5614" s="4" t="s">
        <v>10779</v>
      </c>
      <c r="E5614" s="4" t="s">
        <v>862</v>
      </c>
      <c r="F5614" s="4">
        <v>-5.7380970900000001</v>
      </c>
      <c r="G5614" s="4">
        <v>40.790567160000002</v>
      </c>
    </row>
    <row r="5615" spans="1:7" x14ac:dyDescent="0.25">
      <c r="A5615" t="str">
        <f t="shared" si="87"/>
        <v>37292 San Pelayo de Guareña Salamanca</v>
      </c>
      <c r="B5615" s="4" t="s">
        <v>11324</v>
      </c>
      <c r="C5615" s="4" t="s">
        <v>11325</v>
      </c>
      <c r="D5615" s="4" t="s">
        <v>10779</v>
      </c>
      <c r="E5615" s="4" t="s">
        <v>862</v>
      </c>
      <c r="F5615" s="4">
        <v>-5.8577736900000001</v>
      </c>
      <c r="G5615" s="4">
        <v>41.11579734</v>
      </c>
    </row>
    <row r="5616" spans="1:7" x14ac:dyDescent="0.25">
      <c r="A5616" t="str">
        <f t="shared" si="87"/>
        <v>37293 Santa María de Sando Salamanca</v>
      </c>
      <c r="B5616" s="4" t="s">
        <v>11326</v>
      </c>
      <c r="C5616" s="4" t="s">
        <v>11327</v>
      </c>
      <c r="D5616" s="4" t="s">
        <v>10779</v>
      </c>
      <c r="E5616" s="4" t="s">
        <v>862</v>
      </c>
      <c r="F5616" s="4">
        <v>-6.1306081800000003</v>
      </c>
      <c r="G5616" s="4">
        <v>40.979766580000003</v>
      </c>
    </row>
    <row r="5617" spans="1:7" x14ac:dyDescent="0.25">
      <c r="A5617" t="str">
        <f t="shared" si="87"/>
        <v>37294 Santa Marta de Tormes Salamanca</v>
      </c>
      <c r="B5617" s="4" t="s">
        <v>11328</v>
      </c>
      <c r="C5617" s="4" t="s">
        <v>11329</v>
      </c>
      <c r="D5617" s="4" t="s">
        <v>10779</v>
      </c>
      <c r="E5617" s="4" t="s">
        <v>862</v>
      </c>
      <c r="F5617" s="4">
        <v>-5.6310735999999997</v>
      </c>
      <c r="G5617" s="4">
        <v>40.949683399999998</v>
      </c>
    </row>
    <row r="5618" spans="1:7" x14ac:dyDescent="0.25">
      <c r="A5618" t="str">
        <f t="shared" si="87"/>
        <v>37296 Santiago de la Puebla Salamanca</v>
      </c>
      <c r="B5618" s="4" t="s">
        <v>11330</v>
      </c>
      <c r="C5618" s="4" t="s">
        <v>11331</v>
      </c>
      <c r="D5618" s="4" t="s">
        <v>10779</v>
      </c>
      <c r="E5618" s="4" t="s">
        <v>862</v>
      </c>
      <c r="F5618" s="4">
        <v>-5.2799104200000002</v>
      </c>
      <c r="G5618" s="4">
        <v>40.800842150000001</v>
      </c>
    </row>
    <row r="5619" spans="1:7" x14ac:dyDescent="0.25">
      <c r="A5619" t="str">
        <f t="shared" si="87"/>
        <v>37297 Santibáñez de Béjar Salamanca</v>
      </c>
      <c r="B5619" s="4" t="s">
        <v>11332</v>
      </c>
      <c r="C5619" s="4" t="s">
        <v>11333</v>
      </c>
      <c r="D5619" s="4" t="s">
        <v>10779</v>
      </c>
      <c r="E5619" s="4" t="s">
        <v>862</v>
      </c>
      <c r="F5619" s="4">
        <v>-5.6117539699999996</v>
      </c>
      <c r="G5619" s="4">
        <v>40.487463259999998</v>
      </c>
    </row>
    <row r="5620" spans="1:7" x14ac:dyDescent="0.25">
      <c r="A5620" t="str">
        <f t="shared" si="87"/>
        <v>37298 Santibáñez de la Sierra Salamanca</v>
      </c>
      <c r="B5620" s="4" t="s">
        <v>11334</v>
      </c>
      <c r="C5620" s="4" t="s">
        <v>11335</v>
      </c>
      <c r="D5620" s="4" t="s">
        <v>10779</v>
      </c>
      <c r="E5620" s="4" t="s">
        <v>862</v>
      </c>
      <c r="F5620" s="4">
        <v>-5.9153479600000001</v>
      </c>
      <c r="G5620" s="4">
        <v>40.494078989999998</v>
      </c>
    </row>
    <row r="5621" spans="1:7" x14ac:dyDescent="0.25">
      <c r="A5621" t="str">
        <f t="shared" si="87"/>
        <v>37299 Santiz Salamanca</v>
      </c>
      <c r="B5621" s="4" t="s">
        <v>11336</v>
      </c>
      <c r="C5621" s="4" t="s">
        <v>11337</v>
      </c>
      <c r="D5621" s="4" t="s">
        <v>10779</v>
      </c>
      <c r="E5621" s="4" t="s">
        <v>862</v>
      </c>
      <c r="F5621" s="4">
        <v>-5.8947840500000002</v>
      </c>
      <c r="G5621" s="4">
        <v>41.2042073</v>
      </c>
    </row>
    <row r="5622" spans="1:7" x14ac:dyDescent="0.25">
      <c r="A5622" t="str">
        <f t="shared" si="87"/>
        <v>37300 Santos, Los Salamanca</v>
      </c>
      <c r="B5622" s="4" t="s">
        <v>11338</v>
      </c>
      <c r="C5622" s="4" t="s">
        <v>11339</v>
      </c>
      <c r="D5622" s="4" t="s">
        <v>10779</v>
      </c>
      <c r="E5622" s="4" t="s">
        <v>862</v>
      </c>
      <c r="F5622" s="4">
        <v>-5.7966663499999997</v>
      </c>
      <c r="G5622" s="4">
        <v>40.543941770000004</v>
      </c>
    </row>
    <row r="5623" spans="1:7" x14ac:dyDescent="0.25">
      <c r="A5623" t="str">
        <f t="shared" si="87"/>
        <v>37301 Sardón de los Frailes Salamanca</v>
      </c>
      <c r="B5623" s="4" t="s">
        <v>11340</v>
      </c>
      <c r="C5623" s="4" t="s">
        <v>11341</v>
      </c>
      <c r="D5623" s="4" t="s">
        <v>10779</v>
      </c>
      <c r="E5623" s="4" t="s">
        <v>862</v>
      </c>
      <c r="F5623" s="4">
        <v>-6.2705662100000001</v>
      </c>
      <c r="G5623" s="4">
        <v>41.213963409999998</v>
      </c>
    </row>
    <row r="5624" spans="1:7" x14ac:dyDescent="0.25">
      <c r="A5624" t="str">
        <f t="shared" si="87"/>
        <v>37302 Saucelle Salamanca</v>
      </c>
      <c r="B5624" s="4" t="s">
        <v>11342</v>
      </c>
      <c r="C5624" s="4" t="s">
        <v>11343</v>
      </c>
      <c r="D5624" s="4" t="s">
        <v>10779</v>
      </c>
      <c r="E5624" s="4" t="s">
        <v>862</v>
      </c>
      <c r="F5624" s="4">
        <v>-6.7513687300000003</v>
      </c>
      <c r="G5624" s="4">
        <v>41.047864490000002</v>
      </c>
    </row>
    <row r="5625" spans="1:7" x14ac:dyDescent="0.25">
      <c r="A5625" t="str">
        <f t="shared" si="87"/>
        <v>37303 Sahugo, El Salamanca</v>
      </c>
      <c r="B5625" s="4" t="s">
        <v>11344</v>
      </c>
      <c r="C5625" s="4" t="s">
        <v>11345</v>
      </c>
      <c r="D5625" s="4" t="s">
        <v>10779</v>
      </c>
      <c r="E5625" s="4" t="s">
        <v>862</v>
      </c>
      <c r="F5625" s="4">
        <v>-6.5431148800000001</v>
      </c>
      <c r="G5625" s="4">
        <v>40.414313380000003</v>
      </c>
    </row>
    <row r="5626" spans="1:7" x14ac:dyDescent="0.25">
      <c r="A5626" t="str">
        <f t="shared" si="87"/>
        <v>37304 Sepulcro-Hilario Salamanca</v>
      </c>
      <c r="B5626" s="4" t="s">
        <v>11346</v>
      </c>
      <c r="C5626" s="4" t="s">
        <v>11347</v>
      </c>
      <c r="D5626" s="4" t="s">
        <v>10779</v>
      </c>
      <c r="E5626" s="4" t="s">
        <v>862</v>
      </c>
      <c r="F5626" s="4">
        <v>-6.1873696200000001</v>
      </c>
      <c r="G5626" s="4">
        <v>40.700142030000002</v>
      </c>
    </row>
    <row r="5627" spans="1:7" x14ac:dyDescent="0.25">
      <c r="A5627" t="str">
        <f t="shared" si="87"/>
        <v>37305 Sequeros Salamanca</v>
      </c>
      <c r="B5627" s="4" t="s">
        <v>11348</v>
      </c>
      <c r="C5627" s="4" t="s">
        <v>11349</v>
      </c>
      <c r="D5627" s="4" t="s">
        <v>10779</v>
      </c>
      <c r="E5627" s="4" t="s">
        <v>862</v>
      </c>
      <c r="F5627" s="4">
        <v>-6.0246588599999997</v>
      </c>
      <c r="G5627" s="4">
        <v>40.512346890000003</v>
      </c>
    </row>
    <row r="5628" spans="1:7" x14ac:dyDescent="0.25">
      <c r="A5628" t="str">
        <f t="shared" si="87"/>
        <v>37306 Serradilla del Arroyo Salamanca</v>
      </c>
      <c r="B5628" s="4" t="s">
        <v>11350</v>
      </c>
      <c r="C5628" s="4" t="s">
        <v>11351</v>
      </c>
      <c r="D5628" s="4" t="s">
        <v>10779</v>
      </c>
      <c r="E5628" s="4" t="s">
        <v>862</v>
      </c>
      <c r="F5628" s="4">
        <v>-6.3584799199999997</v>
      </c>
      <c r="G5628" s="4">
        <v>40.521851570000003</v>
      </c>
    </row>
    <row r="5629" spans="1:7" x14ac:dyDescent="0.25">
      <c r="A5629" t="str">
        <f t="shared" si="87"/>
        <v>37307 Serradilla del Llano Salamanca</v>
      </c>
      <c r="B5629" s="4" t="s">
        <v>11352</v>
      </c>
      <c r="C5629" s="4" t="s">
        <v>11353</v>
      </c>
      <c r="D5629" s="4" t="s">
        <v>10779</v>
      </c>
      <c r="E5629" s="4" t="s">
        <v>862</v>
      </c>
      <c r="F5629" s="4">
        <v>-6.35841689</v>
      </c>
      <c r="G5629" s="4">
        <v>40.499710110000002</v>
      </c>
    </row>
    <row r="5630" spans="1:7" x14ac:dyDescent="0.25">
      <c r="A5630" t="str">
        <f t="shared" si="87"/>
        <v>37309 Sierpe, La Salamanca</v>
      </c>
      <c r="B5630" s="4" t="s">
        <v>11354</v>
      </c>
      <c r="C5630" s="4" t="s">
        <v>11355</v>
      </c>
      <c r="D5630" s="4" t="s">
        <v>10779</v>
      </c>
      <c r="E5630" s="4" t="s">
        <v>862</v>
      </c>
      <c r="F5630" s="4">
        <v>-5.8562693499999998</v>
      </c>
      <c r="G5630" s="4">
        <v>40.645767030000002</v>
      </c>
    </row>
    <row r="5631" spans="1:7" x14ac:dyDescent="0.25">
      <c r="A5631" t="str">
        <f t="shared" si="87"/>
        <v>37310 Sieteiglesias de Tormes Salamanca</v>
      </c>
      <c r="B5631" s="4" t="s">
        <v>11356</v>
      </c>
      <c r="C5631" s="4" t="s">
        <v>11357</v>
      </c>
      <c r="D5631" s="4" t="s">
        <v>10779</v>
      </c>
      <c r="E5631" s="4" t="s">
        <v>862</v>
      </c>
      <c r="F5631" s="4">
        <v>-5.5775813999999997</v>
      </c>
      <c r="G5631" s="4">
        <v>40.742043189999997</v>
      </c>
    </row>
    <row r="5632" spans="1:7" x14ac:dyDescent="0.25">
      <c r="A5632" t="str">
        <f t="shared" si="87"/>
        <v>37311 Sobradillo Salamanca</v>
      </c>
      <c r="B5632" s="4" t="s">
        <v>11358</v>
      </c>
      <c r="C5632" s="4" t="s">
        <v>11359</v>
      </c>
      <c r="D5632" s="4" t="s">
        <v>10779</v>
      </c>
      <c r="E5632" s="4" t="s">
        <v>862</v>
      </c>
      <c r="F5632" s="4">
        <v>-6.7966407699999998</v>
      </c>
      <c r="G5632" s="4">
        <v>40.916348599999999</v>
      </c>
    </row>
    <row r="5633" spans="1:7" x14ac:dyDescent="0.25">
      <c r="A5633" t="str">
        <f t="shared" si="87"/>
        <v>37312 Sorihuela Salamanca</v>
      </c>
      <c r="B5633" s="4" t="s">
        <v>11360</v>
      </c>
      <c r="C5633" s="4" t="s">
        <v>11361</v>
      </c>
      <c r="D5633" s="4" t="s">
        <v>10779</v>
      </c>
      <c r="E5633" s="4" t="s">
        <v>862</v>
      </c>
      <c r="F5633" s="4">
        <v>-5.6788218500000003</v>
      </c>
      <c r="G5633" s="4">
        <v>40.442952349999999</v>
      </c>
    </row>
    <row r="5634" spans="1:7" x14ac:dyDescent="0.25">
      <c r="A5634" t="str">
        <f t="shared" si="87"/>
        <v>37313 Sotoserrano Salamanca</v>
      </c>
      <c r="B5634" s="4" t="s">
        <v>11362</v>
      </c>
      <c r="C5634" s="4" t="s">
        <v>11363</v>
      </c>
      <c r="D5634" s="4" t="s">
        <v>10779</v>
      </c>
      <c r="E5634" s="4" t="s">
        <v>862</v>
      </c>
      <c r="F5634" s="4">
        <v>-6.0329369100000001</v>
      </c>
      <c r="G5634" s="4">
        <v>40.437792709999997</v>
      </c>
    </row>
    <row r="5635" spans="1:7" x14ac:dyDescent="0.25">
      <c r="A5635" t="str">
        <f t="shared" ref="A5635:A5698" si="88">CONCATENATE(B5635, " ",C5635, " ",D5635)</f>
        <v>37314 Tabera de Abajo Salamanca</v>
      </c>
      <c r="B5635" s="4" t="s">
        <v>11364</v>
      </c>
      <c r="C5635" s="4" t="s">
        <v>11365</v>
      </c>
      <c r="D5635" s="4" t="s">
        <v>10779</v>
      </c>
      <c r="E5635" s="4" t="s">
        <v>862</v>
      </c>
      <c r="F5635" s="4">
        <v>-6.0019113199999996</v>
      </c>
      <c r="G5635" s="4">
        <v>40.909399389999997</v>
      </c>
    </row>
    <row r="5636" spans="1:7" x14ac:dyDescent="0.25">
      <c r="A5636" t="str">
        <f t="shared" si="88"/>
        <v>37315 Tala, La Salamanca</v>
      </c>
      <c r="B5636" s="4" t="s">
        <v>11366</v>
      </c>
      <c r="C5636" s="4" t="s">
        <v>11367</v>
      </c>
      <c r="D5636" s="4" t="s">
        <v>10779</v>
      </c>
      <c r="E5636" s="4" t="s">
        <v>862</v>
      </c>
      <c r="F5636" s="4">
        <v>-5.5371300999999997</v>
      </c>
      <c r="G5636" s="4">
        <v>40.588984689999997</v>
      </c>
    </row>
    <row r="5637" spans="1:7" x14ac:dyDescent="0.25">
      <c r="A5637" t="str">
        <f t="shared" si="88"/>
        <v>37316 Tamames Salamanca</v>
      </c>
      <c r="B5637" s="4" t="s">
        <v>11368</v>
      </c>
      <c r="C5637" s="4" t="s">
        <v>11369</v>
      </c>
      <c r="D5637" s="4" t="s">
        <v>10779</v>
      </c>
      <c r="E5637" s="4" t="s">
        <v>862</v>
      </c>
      <c r="F5637" s="4">
        <v>-6.1051060000000001</v>
      </c>
      <c r="G5637" s="4">
        <v>40.65780109</v>
      </c>
    </row>
    <row r="5638" spans="1:7" x14ac:dyDescent="0.25">
      <c r="A5638" t="str">
        <f t="shared" si="88"/>
        <v>37317 Tarazona de Guareña Salamanca</v>
      </c>
      <c r="B5638" s="4" t="s">
        <v>11370</v>
      </c>
      <c r="C5638" s="4" t="s">
        <v>11371</v>
      </c>
      <c r="D5638" s="4" t="s">
        <v>10779</v>
      </c>
      <c r="E5638" s="4" t="s">
        <v>862</v>
      </c>
      <c r="F5638" s="4">
        <v>-5.2514536700000001</v>
      </c>
      <c r="G5638" s="4">
        <v>41.171954360000001</v>
      </c>
    </row>
    <row r="5639" spans="1:7" x14ac:dyDescent="0.25">
      <c r="A5639" t="str">
        <f t="shared" si="88"/>
        <v>37318 Tardáguila Salamanca</v>
      </c>
      <c r="B5639" s="4" t="s">
        <v>11372</v>
      </c>
      <c r="C5639" s="4" t="s">
        <v>11373</v>
      </c>
      <c r="D5639" s="4" t="s">
        <v>10779</v>
      </c>
      <c r="E5639" s="4" t="s">
        <v>862</v>
      </c>
      <c r="F5639" s="4">
        <v>-5.5740331200000002</v>
      </c>
      <c r="G5639" s="4">
        <v>41.114043469999999</v>
      </c>
    </row>
    <row r="5640" spans="1:7" x14ac:dyDescent="0.25">
      <c r="A5640" t="str">
        <f t="shared" si="88"/>
        <v>37319 Tejado, El Salamanca</v>
      </c>
      <c r="B5640" s="4" t="s">
        <v>11374</v>
      </c>
      <c r="C5640" s="4" t="s">
        <v>11375</v>
      </c>
      <c r="D5640" s="4" t="s">
        <v>10779</v>
      </c>
      <c r="E5640" s="4" t="s">
        <v>862</v>
      </c>
      <c r="F5640" s="4">
        <v>-5.5413502299999999</v>
      </c>
      <c r="G5640" s="4">
        <v>40.441311329999998</v>
      </c>
    </row>
    <row r="5641" spans="1:7" x14ac:dyDescent="0.25">
      <c r="A5641" t="str">
        <f t="shared" si="88"/>
        <v>37320 Tejeda y Segoyuela Salamanca</v>
      </c>
      <c r="B5641" s="4" t="s">
        <v>11376</v>
      </c>
      <c r="C5641" s="4" t="s">
        <v>11377</v>
      </c>
      <c r="D5641" s="4" t="s">
        <v>10779</v>
      </c>
      <c r="E5641" s="4" t="s">
        <v>862</v>
      </c>
      <c r="F5641" s="4">
        <v>-6.0235853400000003</v>
      </c>
      <c r="G5641" s="4">
        <v>40.63193991</v>
      </c>
    </row>
    <row r="5642" spans="1:7" x14ac:dyDescent="0.25">
      <c r="A5642" t="str">
        <f t="shared" si="88"/>
        <v>37321 Tenebrón Salamanca</v>
      </c>
      <c r="B5642" s="4" t="s">
        <v>11378</v>
      </c>
      <c r="C5642" s="4" t="s">
        <v>11379</v>
      </c>
      <c r="D5642" s="4" t="s">
        <v>10779</v>
      </c>
      <c r="E5642" s="4" t="s">
        <v>862</v>
      </c>
      <c r="F5642" s="4">
        <v>-6.3554254800000001</v>
      </c>
      <c r="G5642" s="4">
        <v>40.624347749999998</v>
      </c>
    </row>
    <row r="5643" spans="1:7" x14ac:dyDescent="0.25">
      <c r="A5643" t="str">
        <f t="shared" si="88"/>
        <v>37322 Terradillos Salamanca</v>
      </c>
      <c r="B5643" s="4" t="s">
        <v>11380</v>
      </c>
      <c r="C5643" s="4" t="s">
        <v>11381</v>
      </c>
      <c r="D5643" s="4" t="s">
        <v>10779</v>
      </c>
      <c r="E5643" s="4" t="s">
        <v>862</v>
      </c>
      <c r="F5643" s="4">
        <v>-5.5407841900000001</v>
      </c>
      <c r="G5643" s="4">
        <v>40.837976670000003</v>
      </c>
    </row>
    <row r="5644" spans="1:7" x14ac:dyDescent="0.25">
      <c r="A5644" t="str">
        <f t="shared" si="88"/>
        <v>37323 Topas Salamanca</v>
      </c>
      <c r="B5644" s="4" t="s">
        <v>11382</v>
      </c>
      <c r="C5644" s="4" t="s">
        <v>11383</v>
      </c>
      <c r="D5644" s="4" t="s">
        <v>10779</v>
      </c>
      <c r="E5644" s="4" t="s">
        <v>862</v>
      </c>
      <c r="F5644" s="4">
        <v>-5.6344280500000004</v>
      </c>
      <c r="G5644" s="4">
        <v>41.156972379999999</v>
      </c>
    </row>
    <row r="5645" spans="1:7" x14ac:dyDescent="0.25">
      <c r="A5645" t="str">
        <f t="shared" si="88"/>
        <v>37324 Tordillos Salamanca</v>
      </c>
      <c r="B5645" s="4" t="s">
        <v>11384</v>
      </c>
      <c r="C5645" s="4" t="s">
        <v>11385</v>
      </c>
      <c r="D5645" s="4" t="s">
        <v>10779</v>
      </c>
      <c r="E5645" s="4" t="s">
        <v>862</v>
      </c>
      <c r="F5645" s="4">
        <v>-5.3527621400000003</v>
      </c>
      <c r="G5645" s="4">
        <v>40.853504960000002</v>
      </c>
    </row>
    <row r="5646" spans="1:7" x14ac:dyDescent="0.25">
      <c r="A5646" t="str">
        <f t="shared" si="88"/>
        <v>37325 Tornadizo, El Salamanca</v>
      </c>
      <c r="B5646" s="4" t="s">
        <v>11386</v>
      </c>
      <c r="C5646" s="4" t="s">
        <v>11387</v>
      </c>
      <c r="D5646" s="4" t="s">
        <v>10779</v>
      </c>
      <c r="E5646" s="4" t="s">
        <v>862</v>
      </c>
      <c r="F5646" s="4">
        <v>-5.8906145399999996</v>
      </c>
      <c r="G5646" s="4">
        <v>40.542015059999997</v>
      </c>
    </row>
    <row r="5647" spans="1:7" x14ac:dyDescent="0.25">
      <c r="A5647" t="str">
        <f t="shared" si="88"/>
        <v>37327 Torresmenudas Salamanca</v>
      </c>
      <c r="B5647" s="4" t="s">
        <v>11388</v>
      </c>
      <c r="C5647" s="4" t="s">
        <v>11389</v>
      </c>
      <c r="D5647" s="4" t="s">
        <v>10779</v>
      </c>
      <c r="E5647" s="4" t="s">
        <v>862</v>
      </c>
      <c r="F5647" s="4">
        <v>-5.7845567999999998</v>
      </c>
      <c r="G5647" s="4">
        <v>41.102037379999999</v>
      </c>
    </row>
    <row r="5648" spans="1:7" x14ac:dyDescent="0.25">
      <c r="A5648" t="str">
        <f t="shared" si="88"/>
        <v>37328 Trabanca Salamanca</v>
      </c>
      <c r="B5648" s="4" t="s">
        <v>11390</v>
      </c>
      <c r="C5648" s="4" t="s">
        <v>11391</v>
      </c>
      <c r="D5648" s="4" t="s">
        <v>10779</v>
      </c>
      <c r="E5648" s="4" t="s">
        <v>862</v>
      </c>
      <c r="F5648" s="4">
        <v>-6.3840110799999996</v>
      </c>
      <c r="G5648" s="4">
        <v>41.23302537</v>
      </c>
    </row>
    <row r="5649" spans="1:7" x14ac:dyDescent="0.25">
      <c r="A5649" t="str">
        <f t="shared" si="88"/>
        <v>37329 Tremedal de Tormes Salamanca</v>
      </c>
      <c r="B5649" s="4" t="s">
        <v>11392</v>
      </c>
      <c r="C5649" s="4" t="s">
        <v>11393</v>
      </c>
      <c r="D5649" s="4" t="s">
        <v>10779</v>
      </c>
      <c r="E5649" s="4" t="s">
        <v>862</v>
      </c>
      <c r="F5649" s="4">
        <v>-6.1809237599999998</v>
      </c>
      <c r="G5649" s="4">
        <v>41.074056810000002</v>
      </c>
    </row>
    <row r="5650" spans="1:7" x14ac:dyDescent="0.25">
      <c r="A5650" t="str">
        <f t="shared" si="88"/>
        <v>37330 Valdecarros Salamanca</v>
      </c>
      <c r="B5650" s="4" t="s">
        <v>11394</v>
      </c>
      <c r="C5650" s="4" t="s">
        <v>11395</v>
      </c>
      <c r="D5650" s="4" t="s">
        <v>10779</v>
      </c>
      <c r="E5650" s="4" t="s">
        <v>862</v>
      </c>
      <c r="F5650" s="4">
        <v>-5.4230732599999998</v>
      </c>
      <c r="G5650" s="4">
        <v>40.770180330000002</v>
      </c>
    </row>
    <row r="5651" spans="1:7" x14ac:dyDescent="0.25">
      <c r="A5651" t="str">
        <f t="shared" si="88"/>
        <v>37331 Valdefuentes de Sangusín Salamanca</v>
      </c>
      <c r="B5651" s="4" t="s">
        <v>11396</v>
      </c>
      <c r="C5651" s="4" t="s">
        <v>11397</v>
      </c>
      <c r="D5651" s="4" t="s">
        <v>10779</v>
      </c>
      <c r="E5651" s="4" t="s">
        <v>862</v>
      </c>
      <c r="F5651" s="4">
        <v>-5.8315103300000004</v>
      </c>
      <c r="G5651" s="4">
        <v>40.466035660000003</v>
      </c>
    </row>
    <row r="5652" spans="1:7" x14ac:dyDescent="0.25">
      <c r="A5652" t="str">
        <f t="shared" si="88"/>
        <v>37332 Valdehijaderos Salamanca</v>
      </c>
      <c r="B5652" s="4" t="s">
        <v>11398</v>
      </c>
      <c r="C5652" s="4" t="s">
        <v>11399</v>
      </c>
      <c r="D5652" s="4" t="s">
        <v>10779</v>
      </c>
      <c r="E5652" s="4" t="s">
        <v>862</v>
      </c>
      <c r="F5652" s="4">
        <v>-5.8484339299999997</v>
      </c>
      <c r="G5652" s="4">
        <v>40.418601639999999</v>
      </c>
    </row>
    <row r="5653" spans="1:7" x14ac:dyDescent="0.25">
      <c r="A5653" t="str">
        <f t="shared" si="88"/>
        <v>37333 Valdelacasa Salamanca</v>
      </c>
      <c r="B5653" s="4" t="s">
        <v>11400</v>
      </c>
      <c r="C5653" s="4" t="s">
        <v>11401</v>
      </c>
      <c r="D5653" s="4" t="s">
        <v>10779</v>
      </c>
      <c r="E5653" s="4" t="s">
        <v>862</v>
      </c>
      <c r="F5653" s="4">
        <v>-5.7638811800000003</v>
      </c>
      <c r="G5653" s="4">
        <v>40.505837739999997</v>
      </c>
    </row>
    <row r="5654" spans="1:7" x14ac:dyDescent="0.25">
      <c r="A5654" t="str">
        <f t="shared" si="88"/>
        <v>37334 Valdelageve Salamanca</v>
      </c>
      <c r="B5654" s="4" t="s">
        <v>11402</v>
      </c>
      <c r="C5654" s="4" t="s">
        <v>11403</v>
      </c>
      <c r="D5654" s="4" t="s">
        <v>10779</v>
      </c>
      <c r="E5654" s="4" t="s">
        <v>862</v>
      </c>
      <c r="F5654" s="4">
        <v>-5.9923020300000003</v>
      </c>
      <c r="G5654" s="4">
        <v>40.368857849999998</v>
      </c>
    </row>
    <row r="5655" spans="1:7" x14ac:dyDescent="0.25">
      <c r="A5655" t="str">
        <f t="shared" si="88"/>
        <v>37335 Valdelosa Salamanca</v>
      </c>
      <c r="B5655" s="4" t="s">
        <v>11404</v>
      </c>
      <c r="C5655" s="4" t="s">
        <v>11405</v>
      </c>
      <c r="D5655" s="4" t="s">
        <v>10779</v>
      </c>
      <c r="E5655" s="4" t="s">
        <v>862</v>
      </c>
      <c r="F5655" s="4">
        <v>-5.7830250999999997</v>
      </c>
      <c r="G5655" s="4">
        <v>41.171713410000002</v>
      </c>
    </row>
    <row r="5656" spans="1:7" x14ac:dyDescent="0.25">
      <c r="A5656" t="str">
        <f t="shared" si="88"/>
        <v>37336 Valdemierque Salamanca</v>
      </c>
      <c r="B5656" s="4" t="s">
        <v>11406</v>
      </c>
      <c r="C5656" s="4" t="s">
        <v>11407</v>
      </c>
      <c r="D5656" s="4" t="s">
        <v>10779</v>
      </c>
      <c r="E5656" s="4" t="s">
        <v>862</v>
      </c>
      <c r="F5656" s="4">
        <v>-5.5838916999999997</v>
      </c>
      <c r="G5656" s="4">
        <v>40.822039719999999</v>
      </c>
    </row>
    <row r="5657" spans="1:7" x14ac:dyDescent="0.25">
      <c r="A5657" t="str">
        <f t="shared" si="88"/>
        <v>37337 Valderrodrigo Salamanca</v>
      </c>
      <c r="B5657" s="4" t="s">
        <v>11408</v>
      </c>
      <c r="C5657" s="4" t="s">
        <v>11409</v>
      </c>
      <c r="D5657" s="4" t="s">
        <v>10779</v>
      </c>
      <c r="E5657" s="4" t="s">
        <v>862</v>
      </c>
      <c r="F5657" s="4">
        <v>-6.5094158799999997</v>
      </c>
      <c r="G5657" s="4">
        <v>41.064658299999998</v>
      </c>
    </row>
    <row r="5658" spans="1:7" x14ac:dyDescent="0.25">
      <c r="A5658" t="str">
        <f t="shared" si="88"/>
        <v>37338 Valdunciel Salamanca</v>
      </c>
      <c r="B5658" s="4" t="s">
        <v>11410</v>
      </c>
      <c r="C5658" s="4" t="s">
        <v>11411</v>
      </c>
      <c r="D5658" s="4" t="s">
        <v>10779</v>
      </c>
      <c r="E5658" s="4" t="s">
        <v>862</v>
      </c>
      <c r="F5658" s="4">
        <v>-5.6720722500000003</v>
      </c>
      <c r="G5658" s="4">
        <v>41.085897129999999</v>
      </c>
    </row>
    <row r="5659" spans="1:7" x14ac:dyDescent="0.25">
      <c r="A5659" t="str">
        <f t="shared" si="88"/>
        <v>37339 Valero Salamanca</v>
      </c>
      <c r="B5659" s="4" t="s">
        <v>11412</v>
      </c>
      <c r="C5659" s="4" t="s">
        <v>11413</v>
      </c>
      <c r="D5659" s="4" t="s">
        <v>10779</v>
      </c>
      <c r="E5659" s="4" t="s">
        <v>862</v>
      </c>
      <c r="F5659" s="4">
        <v>-5.9421566099999996</v>
      </c>
      <c r="G5659" s="4">
        <v>40.534885459999998</v>
      </c>
    </row>
    <row r="5660" spans="1:7" x14ac:dyDescent="0.25">
      <c r="A5660" t="str">
        <f t="shared" si="88"/>
        <v>37340 Valsalabroso Salamanca</v>
      </c>
      <c r="B5660" s="4" t="s">
        <v>11414</v>
      </c>
      <c r="C5660" s="4" t="s">
        <v>11415</v>
      </c>
      <c r="D5660" s="4" t="s">
        <v>10779</v>
      </c>
      <c r="E5660" s="4" t="s">
        <v>862</v>
      </c>
      <c r="F5660" s="4">
        <v>-6.5018879099999998</v>
      </c>
      <c r="G5660" s="4">
        <v>41.10883664</v>
      </c>
    </row>
    <row r="5661" spans="1:7" x14ac:dyDescent="0.25">
      <c r="A5661" t="str">
        <f t="shared" si="88"/>
        <v>37341 Valverde de Valdelacasa Salamanca</v>
      </c>
      <c r="B5661" s="4" t="s">
        <v>11416</v>
      </c>
      <c r="C5661" s="4" t="s">
        <v>11417</v>
      </c>
      <c r="D5661" s="4" t="s">
        <v>10779</v>
      </c>
      <c r="E5661" s="4" t="s">
        <v>862</v>
      </c>
      <c r="F5661" s="4">
        <v>-5.7816469000000001</v>
      </c>
      <c r="G5661" s="4">
        <v>40.480578020000003</v>
      </c>
    </row>
    <row r="5662" spans="1:7" x14ac:dyDescent="0.25">
      <c r="A5662" t="str">
        <f t="shared" si="88"/>
        <v>37342 Valverdón Salamanca</v>
      </c>
      <c r="B5662" s="4" t="s">
        <v>11418</v>
      </c>
      <c r="C5662" s="4" t="s">
        <v>11419</v>
      </c>
      <c r="D5662" s="4" t="s">
        <v>10779</v>
      </c>
      <c r="E5662" s="4" t="s">
        <v>862</v>
      </c>
      <c r="F5662" s="4">
        <v>-5.76955917</v>
      </c>
      <c r="G5662" s="4">
        <v>41.046611570000003</v>
      </c>
    </row>
    <row r="5663" spans="1:7" x14ac:dyDescent="0.25">
      <c r="A5663" t="str">
        <f t="shared" si="88"/>
        <v>37343 Vallejera de Riofrío Salamanca</v>
      </c>
      <c r="B5663" s="4" t="s">
        <v>11420</v>
      </c>
      <c r="C5663" s="4" t="s">
        <v>11421</v>
      </c>
      <c r="D5663" s="4" t="s">
        <v>10779</v>
      </c>
      <c r="E5663" s="4" t="s">
        <v>862</v>
      </c>
      <c r="F5663" s="4">
        <v>-5.7201041100000003</v>
      </c>
      <c r="G5663" s="4">
        <v>40.40833585</v>
      </c>
    </row>
    <row r="5664" spans="1:7" x14ac:dyDescent="0.25">
      <c r="A5664" t="str">
        <f t="shared" si="88"/>
        <v>37344 Vecinos Salamanca</v>
      </c>
      <c r="B5664" s="4" t="s">
        <v>11422</v>
      </c>
      <c r="C5664" s="4" t="s">
        <v>11423</v>
      </c>
      <c r="D5664" s="4" t="s">
        <v>10779</v>
      </c>
      <c r="E5664" s="4" t="s">
        <v>862</v>
      </c>
      <c r="F5664" s="4">
        <v>-5.8785772600000001</v>
      </c>
      <c r="G5664" s="4">
        <v>40.778245689999999</v>
      </c>
    </row>
    <row r="5665" spans="1:7" x14ac:dyDescent="0.25">
      <c r="A5665" t="str">
        <f t="shared" si="88"/>
        <v>37345 Vega de Tirados Salamanca</v>
      </c>
      <c r="B5665" s="4" t="s">
        <v>11424</v>
      </c>
      <c r="C5665" s="4" t="s">
        <v>11425</v>
      </c>
      <c r="D5665" s="4" t="s">
        <v>10779</v>
      </c>
      <c r="E5665" s="4" t="s">
        <v>862</v>
      </c>
      <c r="F5665" s="4">
        <v>-5.8862888800000004</v>
      </c>
      <c r="G5665" s="4">
        <v>41.026163500000003</v>
      </c>
    </row>
    <row r="5666" spans="1:7" x14ac:dyDescent="0.25">
      <c r="A5666" t="str">
        <f t="shared" si="88"/>
        <v>37346 Veguillas, Las Salamanca</v>
      </c>
      <c r="B5666" s="4" t="s">
        <v>11426</v>
      </c>
      <c r="C5666" s="4" t="s">
        <v>11427</v>
      </c>
      <c r="D5666" s="4" t="s">
        <v>10779</v>
      </c>
      <c r="E5666" s="4" t="s">
        <v>862</v>
      </c>
      <c r="F5666" s="4">
        <v>-5.8312350400000001</v>
      </c>
      <c r="G5666" s="4">
        <v>40.715864699999997</v>
      </c>
    </row>
    <row r="5667" spans="1:7" x14ac:dyDescent="0.25">
      <c r="A5667" t="str">
        <f t="shared" si="88"/>
        <v>37347 Vellés, La Salamanca</v>
      </c>
      <c r="B5667" s="4" t="s">
        <v>11428</v>
      </c>
      <c r="C5667" s="4" t="s">
        <v>11429</v>
      </c>
      <c r="D5667" s="4" t="s">
        <v>10779</v>
      </c>
      <c r="E5667" s="4" t="s">
        <v>862</v>
      </c>
      <c r="F5667" s="4">
        <v>-5.5682477700000002</v>
      </c>
      <c r="G5667" s="4">
        <v>41.073470540000002</v>
      </c>
    </row>
    <row r="5668" spans="1:7" x14ac:dyDescent="0.25">
      <c r="A5668" t="str">
        <f t="shared" si="88"/>
        <v>37348 Ventosa del Río Almar Salamanca</v>
      </c>
      <c r="B5668" s="4" t="s">
        <v>11430</v>
      </c>
      <c r="C5668" s="4" t="s">
        <v>11431</v>
      </c>
      <c r="D5668" s="4" t="s">
        <v>10779</v>
      </c>
      <c r="E5668" s="4" t="s">
        <v>862</v>
      </c>
      <c r="F5668" s="4">
        <v>-5.34797777</v>
      </c>
      <c r="G5668" s="4">
        <v>40.92622034</v>
      </c>
    </row>
    <row r="5669" spans="1:7" x14ac:dyDescent="0.25">
      <c r="A5669" t="str">
        <f t="shared" si="88"/>
        <v>37349 Vídola, La Salamanca</v>
      </c>
      <c r="B5669" s="4" t="s">
        <v>11432</v>
      </c>
      <c r="C5669" s="4" t="s">
        <v>11433</v>
      </c>
      <c r="D5669" s="4" t="s">
        <v>10779</v>
      </c>
      <c r="E5669" s="4" t="s">
        <v>862</v>
      </c>
      <c r="F5669" s="4">
        <v>-6.4871032099999999</v>
      </c>
      <c r="G5669" s="4">
        <v>41.153009060000002</v>
      </c>
    </row>
    <row r="5670" spans="1:7" x14ac:dyDescent="0.25">
      <c r="A5670" t="str">
        <f t="shared" si="88"/>
        <v>37350 Vilvestre Salamanca</v>
      </c>
      <c r="B5670" s="4" t="s">
        <v>11434</v>
      </c>
      <c r="C5670" s="4" t="s">
        <v>11435</v>
      </c>
      <c r="D5670" s="4" t="s">
        <v>10779</v>
      </c>
      <c r="E5670" s="4" t="s">
        <v>862</v>
      </c>
      <c r="F5670" s="4">
        <v>-6.7258345200000003</v>
      </c>
      <c r="G5670" s="4">
        <v>41.104559129999998</v>
      </c>
    </row>
    <row r="5671" spans="1:7" x14ac:dyDescent="0.25">
      <c r="A5671" t="str">
        <f t="shared" si="88"/>
        <v>37351 Villaflores Salamanca</v>
      </c>
      <c r="B5671" s="4" t="s">
        <v>11436</v>
      </c>
      <c r="C5671" s="4" t="s">
        <v>11437</v>
      </c>
      <c r="D5671" s="4" t="s">
        <v>10779</v>
      </c>
      <c r="E5671" s="4" t="s">
        <v>862</v>
      </c>
      <c r="F5671" s="4">
        <v>-5.2337543699999998</v>
      </c>
      <c r="G5671" s="4">
        <v>41.08354319</v>
      </c>
    </row>
    <row r="5672" spans="1:7" x14ac:dyDescent="0.25">
      <c r="A5672" t="str">
        <f t="shared" si="88"/>
        <v>37352 Villagonzalo de Tormes Salamanca</v>
      </c>
      <c r="B5672" s="4" t="s">
        <v>11438</v>
      </c>
      <c r="C5672" s="4" t="s">
        <v>11439</v>
      </c>
      <c r="D5672" s="4" t="s">
        <v>10779</v>
      </c>
      <c r="E5672" s="4" t="s">
        <v>862</v>
      </c>
      <c r="F5672" s="4">
        <v>-5.4966302200000001</v>
      </c>
      <c r="G5672" s="4">
        <v>40.891642650000001</v>
      </c>
    </row>
    <row r="5673" spans="1:7" x14ac:dyDescent="0.25">
      <c r="A5673" t="str">
        <f t="shared" si="88"/>
        <v>37353 Villalba de los Llanos Salamanca</v>
      </c>
      <c r="B5673" s="4" t="s">
        <v>11440</v>
      </c>
      <c r="C5673" s="4" t="s">
        <v>11441</v>
      </c>
      <c r="D5673" s="4" t="s">
        <v>10779</v>
      </c>
      <c r="E5673" s="4" t="s">
        <v>862</v>
      </c>
      <c r="F5673" s="4">
        <v>-5.9742661000000004</v>
      </c>
      <c r="G5673" s="4">
        <v>40.800548970000001</v>
      </c>
    </row>
    <row r="5674" spans="1:7" x14ac:dyDescent="0.25">
      <c r="A5674" t="str">
        <f t="shared" si="88"/>
        <v>37354 Villamayor Salamanca</v>
      </c>
      <c r="B5674" s="4" t="s">
        <v>11442</v>
      </c>
      <c r="C5674" s="4" t="s">
        <v>11443</v>
      </c>
      <c r="D5674" s="4" t="s">
        <v>10779</v>
      </c>
      <c r="E5674" s="4" t="s">
        <v>862</v>
      </c>
      <c r="F5674" s="4">
        <v>-5.6969259599999997</v>
      </c>
      <c r="G5674" s="4">
        <v>40.999644439999997</v>
      </c>
    </row>
    <row r="5675" spans="1:7" x14ac:dyDescent="0.25">
      <c r="A5675" t="str">
        <f t="shared" si="88"/>
        <v>37355 Villanueva del Conde Salamanca</v>
      </c>
      <c r="B5675" s="4" t="s">
        <v>11444</v>
      </c>
      <c r="C5675" s="4" t="s">
        <v>11445</v>
      </c>
      <c r="D5675" s="4" t="s">
        <v>10779</v>
      </c>
      <c r="E5675" s="4" t="s">
        <v>862</v>
      </c>
      <c r="F5675" s="4">
        <v>-6.0121467700000002</v>
      </c>
      <c r="G5675" s="4">
        <v>40.509222639999997</v>
      </c>
    </row>
    <row r="5676" spans="1:7" x14ac:dyDescent="0.25">
      <c r="A5676" t="str">
        <f t="shared" si="88"/>
        <v>37356 Villar de Argañán Salamanca</v>
      </c>
      <c r="B5676" s="4" t="s">
        <v>11446</v>
      </c>
      <c r="C5676" s="4" t="s">
        <v>11447</v>
      </c>
      <c r="D5676" s="4" t="s">
        <v>10779</v>
      </c>
      <c r="E5676" s="4" t="s">
        <v>862</v>
      </c>
      <c r="F5676" s="4">
        <v>-6.71895577</v>
      </c>
      <c r="G5676" s="4">
        <v>40.673671499999998</v>
      </c>
    </row>
    <row r="5677" spans="1:7" x14ac:dyDescent="0.25">
      <c r="A5677" t="str">
        <f t="shared" si="88"/>
        <v>37357 Villar de Ciervo Salamanca</v>
      </c>
      <c r="B5677" s="4" t="s">
        <v>11448</v>
      </c>
      <c r="C5677" s="4" t="s">
        <v>11449</v>
      </c>
      <c r="D5677" s="4" t="s">
        <v>10779</v>
      </c>
      <c r="E5677" s="4" t="s">
        <v>862</v>
      </c>
      <c r="F5677" s="4">
        <v>-6.7399617000000003</v>
      </c>
      <c r="G5677" s="4">
        <v>40.736876100000003</v>
      </c>
    </row>
    <row r="5678" spans="1:7" x14ac:dyDescent="0.25">
      <c r="A5678" t="str">
        <f t="shared" si="88"/>
        <v>37358 Villar de Gallimazo Salamanca</v>
      </c>
      <c r="B5678" s="4" t="s">
        <v>11450</v>
      </c>
      <c r="C5678" s="4" t="s">
        <v>11451</v>
      </c>
      <c r="D5678" s="4" t="s">
        <v>10779</v>
      </c>
      <c r="E5678" s="4" t="s">
        <v>862</v>
      </c>
      <c r="F5678" s="4">
        <v>-5.2888241899999997</v>
      </c>
      <c r="G5678" s="4">
        <v>40.95373893</v>
      </c>
    </row>
    <row r="5679" spans="1:7" x14ac:dyDescent="0.25">
      <c r="A5679" t="str">
        <f t="shared" si="88"/>
        <v>37359 Villar de la Yegua Salamanca</v>
      </c>
      <c r="B5679" s="4" t="s">
        <v>11452</v>
      </c>
      <c r="C5679" s="4" t="s">
        <v>11453</v>
      </c>
      <c r="D5679" s="4" t="s">
        <v>10779</v>
      </c>
      <c r="E5679" s="4" t="s">
        <v>862</v>
      </c>
      <c r="F5679" s="4">
        <v>-6.70410168</v>
      </c>
      <c r="G5679" s="4">
        <v>40.724890799999997</v>
      </c>
    </row>
    <row r="5680" spans="1:7" x14ac:dyDescent="0.25">
      <c r="A5680" t="str">
        <f t="shared" si="88"/>
        <v>37360 Villar de Peralonso Salamanca</v>
      </c>
      <c r="B5680" s="4" t="s">
        <v>11454</v>
      </c>
      <c r="C5680" s="4" t="s">
        <v>11455</v>
      </c>
      <c r="D5680" s="4" t="s">
        <v>10779</v>
      </c>
      <c r="E5680" s="4" t="s">
        <v>862</v>
      </c>
      <c r="F5680" s="4">
        <v>-6.2217260899999998</v>
      </c>
      <c r="G5680" s="4">
        <v>41.032149259999997</v>
      </c>
    </row>
    <row r="5681" spans="1:7" x14ac:dyDescent="0.25">
      <c r="A5681" t="str">
        <f t="shared" si="88"/>
        <v>37361 Villar de Samaniego Salamanca</v>
      </c>
      <c r="B5681" s="4" t="s">
        <v>11456</v>
      </c>
      <c r="C5681" s="4" t="s">
        <v>11457</v>
      </c>
      <c r="D5681" s="4" t="s">
        <v>10779</v>
      </c>
      <c r="E5681" s="4" t="s">
        <v>862</v>
      </c>
      <c r="F5681" s="4">
        <v>-6.4468172499999996</v>
      </c>
      <c r="G5681" s="4">
        <v>41.123120989999997</v>
      </c>
    </row>
    <row r="5682" spans="1:7" x14ac:dyDescent="0.25">
      <c r="A5682" t="str">
        <f t="shared" si="88"/>
        <v>37362 Villares de la Reina Salamanca</v>
      </c>
      <c r="B5682" s="4" t="s">
        <v>11458</v>
      </c>
      <c r="C5682" s="4" t="s">
        <v>11459</v>
      </c>
      <c r="D5682" s="4" t="s">
        <v>10779</v>
      </c>
      <c r="E5682" s="4" t="s">
        <v>862</v>
      </c>
      <c r="F5682" s="4">
        <v>-5.6490609699999998</v>
      </c>
      <c r="G5682" s="4">
        <v>41.009095670000001</v>
      </c>
    </row>
    <row r="5683" spans="1:7" x14ac:dyDescent="0.25">
      <c r="A5683" t="str">
        <f t="shared" si="88"/>
        <v>37363 Villares de Yeltes Salamanca</v>
      </c>
      <c r="B5683" s="4" t="s">
        <v>11460</v>
      </c>
      <c r="C5683" s="4" t="s">
        <v>11461</v>
      </c>
      <c r="D5683" s="4" t="s">
        <v>10779</v>
      </c>
      <c r="E5683" s="4" t="s">
        <v>862</v>
      </c>
      <c r="F5683" s="4">
        <v>-6.4131871800000004</v>
      </c>
      <c r="G5683" s="4">
        <v>40.867257479999999</v>
      </c>
    </row>
    <row r="5684" spans="1:7" x14ac:dyDescent="0.25">
      <c r="A5684" t="str">
        <f t="shared" si="88"/>
        <v>37364 Villarino de los Aires Salamanca</v>
      </c>
      <c r="B5684" s="4" t="s">
        <v>11462</v>
      </c>
      <c r="C5684" s="4" t="s">
        <v>11463</v>
      </c>
      <c r="D5684" s="4" t="s">
        <v>10779</v>
      </c>
      <c r="E5684" s="4" t="s">
        <v>862</v>
      </c>
      <c r="F5684" s="4">
        <v>-6.46772159</v>
      </c>
      <c r="G5684" s="4">
        <v>41.269717389999997</v>
      </c>
    </row>
    <row r="5685" spans="1:7" x14ac:dyDescent="0.25">
      <c r="A5685" t="str">
        <f t="shared" si="88"/>
        <v>37365 Villarmayor Salamanca</v>
      </c>
      <c r="B5685" s="4" t="s">
        <v>11464</v>
      </c>
      <c r="C5685" s="4" t="s">
        <v>11465</v>
      </c>
      <c r="D5685" s="4" t="s">
        <v>10779</v>
      </c>
      <c r="E5685" s="4" t="s">
        <v>862</v>
      </c>
      <c r="F5685" s="4">
        <v>-5.9723871199999996</v>
      </c>
      <c r="G5685" s="4">
        <v>41.014903070000003</v>
      </c>
    </row>
    <row r="5686" spans="1:7" x14ac:dyDescent="0.25">
      <c r="A5686" t="str">
        <f t="shared" si="88"/>
        <v>37366 Villarmuerto Salamanca</v>
      </c>
      <c r="B5686" s="4" t="s">
        <v>11466</v>
      </c>
      <c r="C5686" s="4" t="s">
        <v>11467</v>
      </c>
      <c r="D5686" s="4" t="s">
        <v>10779</v>
      </c>
      <c r="E5686" s="4" t="s">
        <v>862</v>
      </c>
      <c r="F5686" s="4">
        <v>-6.3643040500000003</v>
      </c>
      <c r="G5686" s="4">
        <v>41.05447676</v>
      </c>
    </row>
    <row r="5687" spans="1:7" x14ac:dyDescent="0.25">
      <c r="A5687" t="str">
        <f t="shared" si="88"/>
        <v>37367 Villasbuenas Salamanca</v>
      </c>
      <c r="B5687" s="4" t="s">
        <v>11468</v>
      </c>
      <c r="C5687" s="4" t="s">
        <v>11469</v>
      </c>
      <c r="D5687" s="4" t="s">
        <v>10779</v>
      </c>
      <c r="E5687" s="4" t="s">
        <v>862</v>
      </c>
      <c r="F5687" s="4">
        <v>-6.5949700099999999</v>
      </c>
      <c r="G5687" s="4">
        <v>41.06202639</v>
      </c>
    </row>
    <row r="5688" spans="1:7" x14ac:dyDescent="0.25">
      <c r="A5688" t="str">
        <f t="shared" si="88"/>
        <v>37368 Villasdardo Salamanca</v>
      </c>
      <c r="B5688" s="4" t="s">
        <v>11470</v>
      </c>
      <c r="C5688" s="4" t="s">
        <v>11471</v>
      </c>
      <c r="D5688" s="4" t="s">
        <v>10779</v>
      </c>
      <c r="E5688" s="4" t="s">
        <v>862</v>
      </c>
      <c r="F5688" s="4">
        <v>-6.1626784700000004</v>
      </c>
      <c r="G5688" s="4">
        <v>41.004851899999998</v>
      </c>
    </row>
    <row r="5689" spans="1:7" x14ac:dyDescent="0.25">
      <c r="A5689" t="str">
        <f t="shared" si="88"/>
        <v>37369 Villaseco de los Gamitos Salamanca</v>
      </c>
      <c r="B5689" s="4" t="s">
        <v>11472</v>
      </c>
      <c r="C5689" s="4" t="s">
        <v>11473</v>
      </c>
      <c r="D5689" s="4" t="s">
        <v>10779</v>
      </c>
      <c r="E5689" s="4" t="s">
        <v>862</v>
      </c>
      <c r="F5689" s="4">
        <v>-6.112711</v>
      </c>
      <c r="G5689" s="4">
        <v>41.036628890000003</v>
      </c>
    </row>
    <row r="5690" spans="1:7" x14ac:dyDescent="0.25">
      <c r="A5690" t="str">
        <f t="shared" si="88"/>
        <v>37370 Villaseco de los Reyes Salamanca</v>
      </c>
      <c r="B5690" s="4" t="s">
        <v>11474</v>
      </c>
      <c r="C5690" s="4" t="s">
        <v>11475</v>
      </c>
      <c r="D5690" s="4" t="s">
        <v>10779</v>
      </c>
      <c r="E5690" s="4" t="s">
        <v>862</v>
      </c>
      <c r="F5690" s="4">
        <v>-6.1859130799999997</v>
      </c>
      <c r="G5690" s="4">
        <v>41.161946239999999</v>
      </c>
    </row>
    <row r="5691" spans="1:7" x14ac:dyDescent="0.25">
      <c r="A5691" t="str">
        <f t="shared" si="88"/>
        <v>37371 Villasrubias Salamanca</v>
      </c>
      <c r="B5691" s="4" t="s">
        <v>11476</v>
      </c>
      <c r="C5691" s="4" t="s">
        <v>11477</v>
      </c>
      <c r="D5691" s="4" t="s">
        <v>10779</v>
      </c>
      <c r="E5691" s="4" t="s">
        <v>862</v>
      </c>
      <c r="F5691" s="4">
        <v>-6.6390527099999996</v>
      </c>
      <c r="G5691" s="4">
        <v>40.338458680000002</v>
      </c>
    </row>
    <row r="5692" spans="1:7" x14ac:dyDescent="0.25">
      <c r="A5692" t="str">
        <f t="shared" si="88"/>
        <v>37372 Villaverde de Guareña Salamanca</v>
      </c>
      <c r="B5692" s="4" t="s">
        <v>11478</v>
      </c>
      <c r="C5692" s="4" t="s">
        <v>11479</v>
      </c>
      <c r="D5692" s="4" t="s">
        <v>10779</v>
      </c>
      <c r="E5692" s="4" t="s">
        <v>862</v>
      </c>
      <c r="F5692" s="4">
        <v>-5.5255762800000001</v>
      </c>
      <c r="G5692" s="4">
        <v>41.063768170000003</v>
      </c>
    </row>
    <row r="5693" spans="1:7" x14ac:dyDescent="0.25">
      <c r="A5693" t="str">
        <f t="shared" si="88"/>
        <v>37373 Villavieja de Yeltes Salamanca</v>
      </c>
      <c r="B5693" s="4" t="s">
        <v>11480</v>
      </c>
      <c r="C5693" s="4" t="s">
        <v>11481</v>
      </c>
      <c r="D5693" s="4" t="s">
        <v>10779</v>
      </c>
      <c r="E5693" s="4" t="s">
        <v>862</v>
      </c>
      <c r="F5693" s="4">
        <v>-6.4678052299999997</v>
      </c>
      <c r="G5693" s="4">
        <v>40.87555802</v>
      </c>
    </row>
    <row r="5694" spans="1:7" x14ac:dyDescent="0.25">
      <c r="A5694" t="str">
        <f t="shared" si="88"/>
        <v>37374 Villoria Salamanca</v>
      </c>
      <c r="B5694" s="4" t="s">
        <v>11482</v>
      </c>
      <c r="C5694" s="4" t="s">
        <v>11483</v>
      </c>
      <c r="D5694" s="4" t="s">
        <v>10779</v>
      </c>
      <c r="E5694" s="4" t="s">
        <v>862</v>
      </c>
      <c r="F5694" s="4">
        <v>-5.3743334300000001</v>
      </c>
      <c r="G5694" s="4">
        <v>40.995252829999998</v>
      </c>
    </row>
    <row r="5695" spans="1:7" x14ac:dyDescent="0.25">
      <c r="A5695" t="str">
        <f t="shared" si="88"/>
        <v>37375 Villoruela Salamanca</v>
      </c>
      <c r="B5695" s="4" t="s">
        <v>11484</v>
      </c>
      <c r="C5695" s="4" t="s">
        <v>11485</v>
      </c>
      <c r="D5695" s="4" t="s">
        <v>10779</v>
      </c>
      <c r="E5695" s="4" t="s">
        <v>862</v>
      </c>
      <c r="F5695" s="4">
        <v>-5.3944061400000001</v>
      </c>
      <c r="G5695" s="4">
        <v>41.00755556</v>
      </c>
    </row>
    <row r="5696" spans="1:7" x14ac:dyDescent="0.25">
      <c r="A5696" t="str">
        <f t="shared" si="88"/>
        <v>37376 Vitigudino Salamanca</v>
      </c>
      <c r="B5696" s="4" t="s">
        <v>11486</v>
      </c>
      <c r="C5696" s="4" t="s">
        <v>11487</v>
      </c>
      <c r="D5696" s="4" t="s">
        <v>10779</v>
      </c>
      <c r="E5696" s="4" t="s">
        <v>862</v>
      </c>
      <c r="F5696" s="4">
        <v>-6.4357908699999999</v>
      </c>
      <c r="G5696" s="4">
        <v>41.00818194</v>
      </c>
    </row>
    <row r="5697" spans="1:7" x14ac:dyDescent="0.25">
      <c r="A5697" t="str">
        <f t="shared" si="88"/>
        <v>37377 Yecla de Yeltes Salamanca</v>
      </c>
      <c r="B5697" s="4" t="s">
        <v>11488</v>
      </c>
      <c r="C5697" s="4" t="s">
        <v>11489</v>
      </c>
      <c r="D5697" s="4" t="s">
        <v>10779</v>
      </c>
      <c r="E5697" s="4" t="s">
        <v>862</v>
      </c>
      <c r="F5697" s="4">
        <v>-6.4881466899999998</v>
      </c>
      <c r="G5697" s="4">
        <v>40.959552770000002</v>
      </c>
    </row>
    <row r="5698" spans="1:7" x14ac:dyDescent="0.25">
      <c r="A5698" t="str">
        <f t="shared" si="88"/>
        <v>37378 Zamarra Salamanca</v>
      </c>
      <c r="B5698" s="4" t="s">
        <v>11490</v>
      </c>
      <c r="C5698" s="4" t="s">
        <v>11491</v>
      </c>
      <c r="D5698" s="4" t="s">
        <v>10779</v>
      </c>
      <c r="E5698" s="4" t="s">
        <v>862</v>
      </c>
      <c r="F5698" s="4">
        <v>-6.4520505300000002</v>
      </c>
      <c r="G5698" s="4">
        <v>40.519242490000003</v>
      </c>
    </row>
    <row r="5699" spans="1:7" x14ac:dyDescent="0.25">
      <c r="A5699" t="str">
        <f t="shared" ref="A5699:A5762" si="89">CONCATENATE(B5699, " ",C5699, " ",D5699)</f>
        <v>37379 Zamayón Salamanca</v>
      </c>
      <c r="B5699" s="4" t="s">
        <v>11492</v>
      </c>
      <c r="C5699" s="4" t="s">
        <v>11493</v>
      </c>
      <c r="D5699" s="4" t="s">
        <v>10779</v>
      </c>
      <c r="E5699" s="4" t="s">
        <v>862</v>
      </c>
      <c r="F5699" s="4">
        <v>-5.82952899</v>
      </c>
      <c r="G5699" s="4">
        <v>41.147756870000002</v>
      </c>
    </row>
    <row r="5700" spans="1:7" x14ac:dyDescent="0.25">
      <c r="A5700" t="str">
        <f t="shared" si="89"/>
        <v>37380 Zarapicos Salamanca</v>
      </c>
      <c r="B5700" s="4" t="s">
        <v>11494</v>
      </c>
      <c r="C5700" s="4" t="s">
        <v>11495</v>
      </c>
      <c r="D5700" s="4" t="s">
        <v>10779</v>
      </c>
      <c r="E5700" s="4" t="s">
        <v>862</v>
      </c>
      <c r="F5700" s="4">
        <v>-5.8447959300000001</v>
      </c>
      <c r="G5700" s="4">
        <v>41.038634700000003</v>
      </c>
    </row>
    <row r="5701" spans="1:7" x14ac:dyDescent="0.25">
      <c r="A5701" t="str">
        <f t="shared" si="89"/>
        <v>37381 Zarza de Pumareda, La Salamanca</v>
      </c>
      <c r="B5701" s="4" t="s">
        <v>11496</v>
      </c>
      <c r="C5701" s="4" t="s">
        <v>11497</v>
      </c>
      <c r="D5701" s="4" t="s">
        <v>10779</v>
      </c>
      <c r="E5701" s="4" t="s">
        <v>862</v>
      </c>
      <c r="F5701" s="4">
        <v>-6.6266424800000001</v>
      </c>
      <c r="G5701" s="4">
        <v>41.1620402</v>
      </c>
    </row>
    <row r="5702" spans="1:7" x14ac:dyDescent="0.25">
      <c r="A5702" t="str">
        <f t="shared" si="89"/>
        <v>37382 Zorita de la Frontera Salamanca</v>
      </c>
      <c r="B5702" s="4" t="s">
        <v>11498</v>
      </c>
      <c r="C5702" s="4" t="s">
        <v>11499</v>
      </c>
      <c r="D5702" s="4" t="s">
        <v>10779</v>
      </c>
      <c r="E5702" s="4" t="s">
        <v>862</v>
      </c>
      <c r="F5702" s="4">
        <v>-5.1966863200000004</v>
      </c>
      <c r="G5702" s="4">
        <v>41.014215110000002</v>
      </c>
    </row>
    <row r="5703" spans="1:7" x14ac:dyDescent="0.25">
      <c r="A5703" t="str">
        <f t="shared" si="89"/>
        <v>38001 Adeje Santa Cruz de Tenerife</v>
      </c>
      <c r="B5703" s="4" t="s">
        <v>11500</v>
      </c>
      <c r="C5703" s="4" t="s">
        <v>11501</v>
      </c>
      <c r="D5703" s="4" t="s">
        <v>11502</v>
      </c>
      <c r="E5703" s="4" t="s">
        <v>10589</v>
      </c>
      <c r="F5703" s="4">
        <v>-16.72245684</v>
      </c>
      <c r="G5703" s="4">
        <v>28.12049369</v>
      </c>
    </row>
    <row r="5704" spans="1:7" x14ac:dyDescent="0.25">
      <c r="A5704" t="str">
        <f t="shared" si="89"/>
        <v>38002 Agulo Santa Cruz de Tenerife</v>
      </c>
      <c r="B5704" s="4" t="s">
        <v>11503</v>
      </c>
      <c r="C5704" s="4" t="s">
        <v>11504</v>
      </c>
      <c r="D5704" s="4" t="s">
        <v>11502</v>
      </c>
      <c r="E5704" s="4" t="s">
        <v>10589</v>
      </c>
      <c r="F5704" s="4">
        <v>-17.19184774</v>
      </c>
      <c r="G5704" s="4">
        <v>28.18761937</v>
      </c>
    </row>
    <row r="5705" spans="1:7" x14ac:dyDescent="0.25">
      <c r="A5705" t="str">
        <f t="shared" si="89"/>
        <v>38003 Alajeró Santa Cruz de Tenerife</v>
      </c>
      <c r="B5705" s="4" t="s">
        <v>11505</v>
      </c>
      <c r="C5705" s="4" t="s">
        <v>11506</v>
      </c>
      <c r="D5705" s="4" t="s">
        <v>11502</v>
      </c>
      <c r="E5705" s="4" t="s">
        <v>10589</v>
      </c>
      <c r="F5705" s="4">
        <v>-17.237860659999999</v>
      </c>
      <c r="G5705" s="4">
        <v>28.06238287</v>
      </c>
    </row>
    <row r="5706" spans="1:7" x14ac:dyDescent="0.25">
      <c r="A5706" t="str">
        <f t="shared" si="89"/>
        <v>38004 Arafo Santa Cruz de Tenerife</v>
      </c>
      <c r="B5706" s="4" t="s">
        <v>11507</v>
      </c>
      <c r="C5706" s="4" t="s">
        <v>11508</v>
      </c>
      <c r="D5706" s="4" t="s">
        <v>11502</v>
      </c>
      <c r="E5706" s="4" t="s">
        <v>10589</v>
      </c>
      <c r="F5706" s="4">
        <v>-16.41680736</v>
      </c>
      <c r="G5706" s="4">
        <v>28.338560619999999</v>
      </c>
    </row>
    <row r="5707" spans="1:7" x14ac:dyDescent="0.25">
      <c r="A5707" t="str">
        <f t="shared" si="89"/>
        <v>38005 Arico Santa Cruz de Tenerife</v>
      </c>
      <c r="B5707" s="4" t="s">
        <v>11509</v>
      </c>
      <c r="C5707" s="4" t="s">
        <v>11510</v>
      </c>
      <c r="D5707" s="4" t="s">
        <v>11502</v>
      </c>
      <c r="E5707" s="4" t="s">
        <v>10589</v>
      </c>
      <c r="F5707" s="4">
        <v>-16.479138620000001</v>
      </c>
      <c r="G5707" s="4">
        <v>28.17736039</v>
      </c>
    </row>
    <row r="5708" spans="1:7" x14ac:dyDescent="0.25">
      <c r="A5708" t="str">
        <f t="shared" si="89"/>
        <v>38006 Arona Santa Cruz de Tenerife</v>
      </c>
      <c r="B5708" s="4" t="s">
        <v>11511</v>
      </c>
      <c r="C5708" s="4" t="s">
        <v>11512</v>
      </c>
      <c r="D5708" s="4" t="s">
        <v>11502</v>
      </c>
      <c r="E5708" s="4" t="s">
        <v>10589</v>
      </c>
      <c r="F5708" s="4">
        <v>-16.679606069999998</v>
      </c>
      <c r="G5708" s="4">
        <v>28.09912229</v>
      </c>
    </row>
    <row r="5709" spans="1:7" x14ac:dyDescent="0.25">
      <c r="A5709" t="str">
        <f t="shared" si="89"/>
        <v>38007 Barlovento Santa Cruz de Tenerife</v>
      </c>
      <c r="B5709" s="4" t="s">
        <v>11513</v>
      </c>
      <c r="C5709" s="4" t="s">
        <v>11514</v>
      </c>
      <c r="D5709" s="4" t="s">
        <v>11502</v>
      </c>
      <c r="E5709" s="4" t="s">
        <v>10589</v>
      </c>
      <c r="F5709" s="4">
        <v>-17.803806080000001</v>
      </c>
      <c r="G5709" s="4">
        <v>28.82719736</v>
      </c>
    </row>
    <row r="5710" spans="1:7" x14ac:dyDescent="0.25">
      <c r="A5710" t="str">
        <f t="shared" si="89"/>
        <v>38008 Breña Alta Santa Cruz de Tenerife</v>
      </c>
      <c r="B5710" s="4" t="s">
        <v>11515</v>
      </c>
      <c r="C5710" s="4" t="s">
        <v>11516</v>
      </c>
      <c r="D5710" s="4" t="s">
        <v>11502</v>
      </c>
      <c r="E5710" s="4" t="s">
        <v>10589</v>
      </c>
      <c r="F5710" s="4">
        <v>-17.78509536</v>
      </c>
      <c r="G5710" s="4">
        <v>28.661520429999999</v>
      </c>
    </row>
    <row r="5711" spans="1:7" x14ac:dyDescent="0.25">
      <c r="A5711" t="str">
        <f t="shared" si="89"/>
        <v>38009 Breña Baja Santa Cruz de Tenerife</v>
      </c>
      <c r="B5711" s="4" t="s">
        <v>11517</v>
      </c>
      <c r="C5711" s="4" t="s">
        <v>11518</v>
      </c>
      <c r="D5711" s="4" t="s">
        <v>11502</v>
      </c>
      <c r="E5711" s="4" t="s">
        <v>10589</v>
      </c>
      <c r="F5711" s="4">
        <v>-17.773290580000001</v>
      </c>
      <c r="G5711" s="4">
        <v>28.644317229999999</v>
      </c>
    </row>
    <row r="5712" spans="1:7" x14ac:dyDescent="0.25">
      <c r="A5712" t="str">
        <f t="shared" si="89"/>
        <v>38010 Buenavista del Norte Santa Cruz de Tenerife</v>
      </c>
      <c r="B5712" s="4" t="s">
        <v>11519</v>
      </c>
      <c r="C5712" s="4" t="s">
        <v>11520</v>
      </c>
      <c r="D5712" s="4" t="s">
        <v>11502</v>
      </c>
      <c r="E5712" s="4" t="s">
        <v>10589</v>
      </c>
      <c r="F5712" s="4">
        <v>-16.849812239999999</v>
      </c>
      <c r="G5712" s="4">
        <v>28.37134859</v>
      </c>
    </row>
    <row r="5713" spans="1:7" x14ac:dyDescent="0.25">
      <c r="A5713" t="str">
        <f t="shared" si="89"/>
        <v>38011 Candelaria Santa Cruz de Tenerife</v>
      </c>
      <c r="B5713" s="4" t="s">
        <v>11521</v>
      </c>
      <c r="C5713" s="4" t="s">
        <v>11522</v>
      </c>
      <c r="D5713" s="4" t="s">
        <v>11502</v>
      </c>
      <c r="E5713" s="4" t="s">
        <v>10589</v>
      </c>
      <c r="F5713" s="4">
        <v>-16.370027050000001</v>
      </c>
      <c r="G5713" s="4">
        <v>28.355235239999999</v>
      </c>
    </row>
    <row r="5714" spans="1:7" x14ac:dyDescent="0.25">
      <c r="A5714" t="str">
        <f t="shared" si="89"/>
        <v>38012 Fasnia Santa Cruz de Tenerife</v>
      </c>
      <c r="B5714" s="4" t="s">
        <v>11523</v>
      </c>
      <c r="C5714" s="4" t="s">
        <v>11524</v>
      </c>
      <c r="D5714" s="4" t="s">
        <v>11502</v>
      </c>
      <c r="E5714" s="4" t="s">
        <v>10589</v>
      </c>
      <c r="F5714" s="4">
        <v>-16.439686429999998</v>
      </c>
      <c r="G5714" s="4">
        <v>28.239251960000001</v>
      </c>
    </row>
    <row r="5715" spans="1:7" x14ac:dyDescent="0.25">
      <c r="A5715" t="str">
        <f t="shared" si="89"/>
        <v>38013 Frontera Santa Cruz de Tenerife</v>
      </c>
      <c r="B5715" s="4" t="s">
        <v>11525</v>
      </c>
      <c r="C5715" s="4" t="s">
        <v>11526</v>
      </c>
      <c r="D5715" s="4" t="s">
        <v>11502</v>
      </c>
      <c r="E5715" s="4" t="s">
        <v>10589</v>
      </c>
      <c r="F5715" s="4">
        <v>-17.998381479999999</v>
      </c>
      <c r="G5715" s="4">
        <v>27.756103379999999</v>
      </c>
    </row>
    <row r="5716" spans="1:7" x14ac:dyDescent="0.25">
      <c r="A5716" t="str">
        <f t="shared" si="89"/>
        <v>38014 Fuencaliente de la Palma Santa Cruz de Tenerife</v>
      </c>
      <c r="B5716" s="4" t="s">
        <v>11527</v>
      </c>
      <c r="C5716" s="4" t="s">
        <v>11528</v>
      </c>
      <c r="D5716" s="4" t="s">
        <v>11502</v>
      </c>
      <c r="E5716" s="4" t="s">
        <v>10589</v>
      </c>
      <c r="F5716" s="4">
        <v>-17.857682090000001</v>
      </c>
      <c r="G5716" s="4">
        <v>28.502441959999999</v>
      </c>
    </row>
    <row r="5717" spans="1:7" x14ac:dyDescent="0.25">
      <c r="A5717" t="str">
        <f t="shared" si="89"/>
        <v>38015 Garachico Santa Cruz de Tenerife</v>
      </c>
      <c r="B5717" s="4" t="s">
        <v>11529</v>
      </c>
      <c r="C5717" s="4" t="s">
        <v>11530</v>
      </c>
      <c r="D5717" s="4" t="s">
        <v>11502</v>
      </c>
      <c r="E5717" s="4" t="s">
        <v>10589</v>
      </c>
      <c r="F5717" s="4">
        <v>-16.760053190000001</v>
      </c>
      <c r="G5717" s="4">
        <v>28.37278109</v>
      </c>
    </row>
    <row r="5718" spans="1:7" x14ac:dyDescent="0.25">
      <c r="A5718" t="str">
        <f t="shared" si="89"/>
        <v>38016 Garafía Santa Cruz de Tenerife</v>
      </c>
      <c r="B5718" s="4" t="s">
        <v>11531</v>
      </c>
      <c r="C5718" s="4" t="s">
        <v>11532</v>
      </c>
      <c r="D5718" s="4" t="s">
        <v>11502</v>
      </c>
      <c r="E5718" s="4" t="s">
        <v>10589</v>
      </c>
      <c r="F5718" s="4">
        <v>-17.9433209</v>
      </c>
      <c r="G5718" s="4">
        <v>28.82941014</v>
      </c>
    </row>
    <row r="5719" spans="1:7" x14ac:dyDescent="0.25">
      <c r="A5719" t="str">
        <f t="shared" si="89"/>
        <v>38017 Granadilla de Abona Santa Cruz de Tenerife</v>
      </c>
      <c r="B5719" s="4" t="s">
        <v>11533</v>
      </c>
      <c r="C5719" s="4" t="s">
        <v>11534</v>
      </c>
      <c r="D5719" s="4" t="s">
        <v>11502</v>
      </c>
      <c r="E5719" s="4" t="s">
        <v>10589</v>
      </c>
      <c r="F5719" s="4">
        <v>-16.575328030000001</v>
      </c>
      <c r="G5719" s="4">
        <v>28.12472743</v>
      </c>
    </row>
    <row r="5720" spans="1:7" x14ac:dyDescent="0.25">
      <c r="A5720" t="str">
        <f t="shared" si="89"/>
        <v>38018 Guancha, La Santa Cruz de Tenerife</v>
      </c>
      <c r="B5720" s="4" t="s">
        <v>11535</v>
      </c>
      <c r="C5720" s="4" t="s">
        <v>11536</v>
      </c>
      <c r="D5720" s="4" t="s">
        <v>11502</v>
      </c>
      <c r="E5720" s="4" t="s">
        <v>10589</v>
      </c>
      <c r="F5720" s="4">
        <v>-16.649868819999998</v>
      </c>
      <c r="G5720" s="4">
        <v>28.372652540000001</v>
      </c>
    </row>
    <row r="5721" spans="1:7" x14ac:dyDescent="0.25">
      <c r="A5721" t="str">
        <f t="shared" si="89"/>
        <v>38019 Guía de Isora Santa Cruz de Tenerife</v>
      </c>
      <c r="B5721" s="4" t="s">
        <v>11537</v>
      </c>
      <c r="C5721" s="4" t="s">
        <v>11538</v>
      </c>
      <c r="D5721" s="4" t="s">
        <v>11502</v>
      </c>
      <c r="E5721" s="4" t="s">
        <v>10589</v>
      </c>
      <c r="F5721" s="4">
        <v>-16.77699488</v>
      </c>
      <c r="G5721" s="4">
        <v>28.207984660000001</v>
      </c>
    </row>
    <row r="5722" spans="1:7" x14ac:dyDescent="0.25">
      <c r="A5722" t="str">
        <f t="shared" si="89"/>
        <v>38020 Güímar Santa Cruz de Tenerife</v>
      </c>
      <c r="B5722" s="4" t="s">
        <v>11539</v>
      </c>
      <c r="C5722" s="4" t="s">
        <v>11540</v>
      </c>
      <c r="D5722" s="4" t="s">
        <v>11502</v>
      </c>
      <c r="E5722" s="4" t="s">
        <v>10589</v>
      </c>
      <c r="F5722" s="4">
        <v>-16.410166409999999</v>
      </c>
      <c r="G5722" s="4">
        <v>28.314577369999999</v>
      </c>
    </row>
    <row r="5723" spans="1:7" x14ac:dyDescent="0.25">
      <c r="A5723" t="str">
        <f t="shared" si="89"/>
        <v>38021 Hermigua Santa Cruz de Tenerife</v>
      </c>
      <c r="B5723" s="4" t="s">
        <v>11541</v>
      </c>
      <c r="C5723" s="4" t="s">
        <v>11542</v>
      </c>
      <c r="D5723" s="4" t="s">
        <v>11502</v>
      </c>
      <c r="E5723" s="4" t="s">
        <v>10589</v>
      </c>
      <c r="F5723" s="4">
        <v>-17.192905849999999</v>
      </c>
      <c r="G5723" s="4">
        <v>28.167110739999998</v>
      </c>
    </row>
    <row r="5724" spans="1:7" x14ac:dyDescent="0.25">
      <c r="A5724" t="str">
        <f t="shared" si="89"/>
        <v>38022 Icod de los Vinos Santa Cruz de Tenerife</v>
      </c>
      <c r="B5724" s="4" t="s">
        <v>11543</v>
      </c>
      <c r="C5724" s="4" t="s">
        <v>11544</v>
      </c>
      <c r="D5724" s="4" t="s">
        <v>11502</v>
      </c>
      <c r="E5724" s="4" t="s">
        <v>10589</v>
      </c>
      <c r="F5724" s="4">
        <v>-16.713024399999998</v>
      </c>
      <c r="G5724" s="4">
        <v>28.366846720000002</v>
      </c>
    </row>
    <row r="5725" spans="1:7" x14ac:dyDescent="0.25">
      <c r="A5725" t="str">
        <f t="shared" si="89"/>
        <v>38023 San Cristóbal de La Laguna Santa Cruz de Tenerife</v>
      </c>
      <c r="B5725" s="4" t="s">
        <v>11545</v>
      </c>
      <c r="C5725" s="4" t="s">
        <v>11546</v>
      </c>
      <c r="D5725" s="4" t="s">
        <v>11502</v>
      </c>
      <c r="E5725" s="4" t="s">
        <v>10589</v>
      </c>
      <c r="F5725" s="4">
        <v>-16.314660140000001</v>
      </c>
      <c r="G5725" s="4">
        <v>28.48748934</v>
      </c>
    </row>
    <row r="5726" spans="1:7" x14ac:dyDescent="0.25">
      <c r="A5726" t="str">
        <f t="shared" si="89"/>
        <v>38024 Llanos de Aridane, Los Santa Cruz de Tenerife</v>
      </c>
      <c r="B5726" s="4" t="s">
        <v>11547</v>
      </c>
      <c r="C5726" s="4" t="s">
        <v>11548</v>
      </c>
      <c r="D5726" s="4" t="s">
        <v>11502</v>
      </c>
      <c r="E5726" s="4" t="s">
        <v>10589</v>
      </c>
      <c r="F5726" s="4">
        <v>-17.914226029999998</v>
      </c>
      <c r="G5726" s="4">
        <v>28.65823293</v>
      </c>
    </row>
    <row r="5727" spans="1:7" x14ac:dyDescent="0.25">
      <c r="A5727" t="str">
        <f t="shared" si="89"/>
        <v>38025 Matanza de Acentejo, La Santa Cruz de Tenerife</v>
      </c>
      <c r="B5727" s="4" t="s">
        <v>11549</v>
      </c>
      <c r="C5727" s="4" t="s">
        <v>11550</v>
      </c>
      <c r="D5727" s="4" t="s">
        <v>11502</v>
      </c>
      <c r="E5727" s="4" t="s">
        <v>10589</v>
      </c>
      <c r="F5727" s="4">
        <v>-16.444432800000001</v>
      </c>
      <c r="G5727" s="4">
        <v>28.45164303</v>
      </c>
    </row>
    <row r="5728" spans="1:7" x14ac:dyDescent="0.25">
      <c r="A5728" t="str">
        <f t="shared" si="89"/>
        <v>38026 Orotava, La Santa Cruz de Tenerife</v>
      </c>
      <c r="B5728" s="4" t="s">
        <v>11551</v>
      </c>
      <c r="C5728" s="4" t="s">
        <v>11552</v>
      </c>
      <c r="D5728" s="4" t="s">
        <v>11502</v>
      </c>
      <c r="E5728" s="4" t="s">
        <v>10589</v>
      </c>
      <c r="F5728" s="4">
        <v>-16.523647029999999</v>
      </c>
      <c r="G5728" s="4">
        <v>28.389329050000001</v>
      </c>
    </row>
    <row r="5729" spans="1:7" x14ac:dyDescent="0.25">
      <c r="A5729" t="str">
        <f t="shared" si="89"/>
        <v>38027 Paso, El Santa Cruz de Tenerife</v>
      </c>
      <c r="B5729" s="4" t="s">
        <v>11553</v>
      </c>
      <c r="C5729" s="4" t="s">
        <v>11554</v>
      </c>
      <c r="D5729" s="4" t="s">
        <v>11502</v>
      </c>
      <c r="E5729" s="4" t="s">
        <v>10589</v>
      </c>
      <c r="F5729" s="4">
        <v>-17.8783481</v>
      </c>
      <c r="G5729" s="4">
        <v>28.6501792</v>
      </c>
    </row>
    <row r="5730" spans="1:7" x14ac:dyDescent="0.25">
      <c r="A5730" t="str">
        <f t="shared" si="89"/>
        <v>38028 Puerto de la Cruz Santa Cruz de Tenerife</v>
      </c>
      <c r="B5730" s="4" t="s">
        <v>11555</v>
      </c>
      <c r="C5730" s="4" t="s">
        <v>11556</v>
      </c>
      <c r="D5730" s="4" t="s">
        <v>11502</v>
      </c>
      <c r="E5730" s="4" t="s">
        <v>10589</v>
      </c>
      <c r="F5730" s="4">
        <v>-16.55000025</v>
      </c>
      <c r="G5730" s="4">
        <v>28.415528460000001</v>
      </c>
    </row>
    <row r="5731" spans="1:7" x14ac:dyDescent="0.25">
      <c r="A5731" t="str">
        <f t="shared" si="89"/>
        <v>38029 Puntagorda Santa Cruz de Tenerife</v>
      </c>
      <c r="B5731" s="4" t="s">
        <v>11557</v>
      </c>
      <c r="C5731" s="4" t="s">
        <v>11558</v>
      </c>
      <c r="D5731" s="4" t="s">
        <v>11502</v>
      </c>
      <c r="E5731" s="4" t="s">
        <v>10589</v>
      </c>
      <c r="F5731" s="4">
        <v>-17.988177820000001</v>
      </c>
      <c r="G5731" s="4">
        <v>28.77330559</v>
      </c>
    </row>
    <row r="5732" spans="1:7" x14ac:dyDescent="0.25">
      <c r="A5732" t="str">
        <f t="shared" si="89"/>
        <v>38030 Puntallana Santa Cruz de Tenerife</v>
      </c>
      <c r="B5732" s="4" t="s">
        <v>11559</v>
      </c>
      <c r="C5732" s="4" t="s">
        <v>11560</v>
      </c>
      <c r="D5732" s="4" t="s">
        <v>11502</v>
      </c>
      <c r="E5732" s="4" t="s">
        <v>10589</v>
      </c>
      <c r="F5732" s="4">
        <v>-17.743231890000001</v>
      </c>
      <c r="G5732" s="4">
        <v>28.740520750000002</v>
      </c>
    </row>
    <row r="5733" spans="1:7" x14ac:dyDescent="0.25">
      <c r="A5733" t="str">
        <f t="shared" si="89"/>
        <v>38031 Realejos, Los Santa Cruz de Tenerife</v>
      </c>
      <c r="B5733" s="4" t="s">
        <v>11561</v>
      </c>
      <c r="C5733" s="4" t="s">
        <v>11562</v>
      </c>
      <c r="D5733" s="4" t="s">
        <v>11502</v>
      </c>
      <c r="E5733" s="4" t="s">
        <v>10589</v>
      </c>
      <c r="F5733" s="4">
        <v>-16.58362928</v>
      </c>
      <c r="G5733" s="4">
        <v>28.379521029999999</v>
      </c>
    </row>
    <row r="5734" spans="1:7" x14ac:dyDescent="0.25">
      <c r="A5734" t="str">
        <f t="shared" si="89"/>
        <v>38032 Rosario, El Santa Cruz de Tenerife</v>
      </c>
      <c r="B5734" s="4" t="s">
        <v>11563</v>
      </c>
      <c r="C5734" s="4" t="s">
        <v>11564</v>
      </c>
      <c r="D5734" s="4" t="s">
        <v>11502</v>
      </c>
      <c r="E5734" s="4" t="s">
        <v>10589</v>
      </c>
      <c r="F5734" s="4">
        <v>-16.365176529999999</v>
      </c>
      <c r="G5734" s="4">
        <v>28.449609500000001</v>
      </c>
    </row>
    <row r="5735" spans="1:7" x14ac:dyDescent="0.25">
      <c r="A5735" t="str">
        <f t="shared" si="89"/>
        <v>38033 San Andrés y Sauces Santa Cruz de Tenerife</v>
      </c>
      <c r="B5735" s="4" t="s">
        <v>11565</v>
      </c>
      <c r="C5735" s="4" t="s">
        <v>11566</v>
      </c>
      <c r="D5735" s="4" t="s">
        <v>11502</v>
      </c>
      <c r="E5735" s="4" t="s">
        <v>10589</v>
      </c>
      <c r="F5735" s="4">
        <v>-17.774167980000001</v>
      </c>
      <c r="G5735" s="4">
        <v>28.80446689</v>
      </c>
    </row>
    <row r="5736" spans="1:7" x14ac:dyDescent="0.25">
      <c r="A5736" t="str">
        <f t="shared" si="89"/>
        <v>38034 San Juan de la Rambla Santa Cruz de Tenerife</v>
      </c>
      <c r="B5736" s="4" t="s">
        <v>11567</v>
      </c>
      <c r="C5736" s="4" t="s">
        <v>11568</v>
      </c>
      <c r="D5736" s="4" t="s">
        <v>11502</v>
      </c>
      <c r="E5736" s="4" t="s">
        <v>10589</v>
      </c>
      <c r="F5736" s="4">
        <v>-16.646004999999999</v>
      </c>
      <c r="G5736" s="4">
        <v>28.393338409999998</v>
      </c>
    </row>
    <row r="5737" spans="1:7" x14ac:dyDescent="0.25">
      <c r="A5737" t="str">
        <f t="shared" si="89"/>
        <v>38035 San Miguel de Abona Santa Cruz de Tenerife</v>
      </c>
      <c r="B5737" s="4" t="s">
        <v>11569</v>
      </c>
      <c r="C5737" s="4" t="s">
        <v>11570</v>
      </c>
      <c r="D5737" s="4" t="s">
        <v>11502</v>
      </c>
      <c r="E5737" s="4" t="s">
        <v>10589</v>
      </c>
      <c r="F5737" s="4">
        <v>-16.614850780000001</v>
      </c>
      <c r="G5737" s="4">
        <v>28.099250290000001</v>
      </c>
    </row>
    <row r="5738" spans="1:7" x14ac:dyDescent="0.25">
      <c r="A5738" t="str">
        <f t="shared" si="89"/>
        <v>38036 San Sebastián de la Gomera Santa Cruz de Tenerife</v>
      </c>
      <c r="B5738" s="4" t="s">
        <v>11571</v>
      </c>
      <c r="C5738" s="4" t="s">
        <v>11572</v>
      </c>
      <c r="D5738" s="4" t="s">
        <v>11502</v>
      </c>
      <c r="E5738" s="4" t="s">
        <v>10589</v>
      </c>
      <c r="F5738" s="4">
        <v>-17.10926482</v>
      </c>
      <c r="G5738" s="4">
        <v>28.089857210000002</v>
      </c>
    </row>
    <row r="5739" spans="1:7" x14ac:dyDescent="0.25">
      <c r="A5739" t="str">
        <f t="shared" si="89"/>
        <v>38037 Santa Cruz de la Palma Santa Cruz de Tenerife</v>
      </c>
      <c r="B5739" s="4" t="s">
        <v>11573</v>
      </c>
      <c r="C5739" s="4" t="s">
        <v>11574</v>
      </c>
      <c r="D5739" s="4" t="s">
        <v>11502</v>
      </c>
      <c r="E5739" s="4" t="s">
        <v>10589</v>
      </c>
      <c r="F5739" s="4">
        <v>-17.764702759999999</v>
      </c>
      <c r="G5739" s="4">
        <v>28.683342530000001</v>
      </c>
    </row>
    <row r="5740" spans="1:7" x14ac:dyDescent="0.25">
      <c r="A5740" t="str">
        <f t="shared" si="89"/>
        <v>38038 Santa Cruz de Tenerife Santa Cruz de Tenerife</v>
      </c>
      <c r="B5740" s="4" t="s">
        <v>11575</v>
      </c>
      <c r="C5740" s="4" t="s">
        <v>11502</v>
      </c>
      <c r="D5740" s="4" t="s">
        <v>11502</v>
      </c>
      <c r="E5740" s="4" t="s">
        <v>10589</v>
      </c>
      <c r="F5740" s="4">
        <v>-16.247206290000001</v>
      </c>
      <c r="G5740" s="4">
        <v>28.46285408</v>
      </c>
    </row>
    <row r="5741" spans="1:7" x14ac:dyDescent="0.25">
      <c r="A5741" t="str">
        <f t="shared" si="89"/>
        <v>38039 Santa Úrsula Santa Cruz de Tenerife</v>
      </c>
      <c r="B5741" s="4" t="s">
        <v>11576</v>
      </c>
      <c r="C5741" s="4" t="s">
        <v>11577</v>
      </c>
      <c r="D5741" s="4" t="s">
        <v>11502</v>
      </c>
      <c r="E5741" s="4" t="s">
        <v>10589</v>
      </c>
      <c r="F5741" s="4">
        <v>-16.493611690000002</v>
      </c>
      <c r="G5741" s="4">
        <v>28.422683719999998</v>
      </c>
    </row>
    <row r="5742" spans="1:7" x14ac:dyDescent="0.25">
      <c r="A5742" t="str">
        <f t="shared" si="89"/>
        <v>38040 Santiago del Teide Santa Cruz de Tenerife</v>
      </c>
      <c r="B5742" s="4" t="s">
        <v>11578</v>
      </c>
      <c r="C5742" s="4" t="s">
        <v>11579</v>
      </c>
      <c r="D5742" s="4" t="s">
        <v>11502</v>
      </c>
      <c r="E5742" s="4" t="s">
        <v>10589</v>
      </c>
      <c r="F5742" s="4">
        <v>-16.813320529999999</v>
      </c>
      <c r="G5742" s="4">
        <v>28.295828459999999</v>
      </c>
    </row>
    <row r="5743" spans="1:7" x14ac:dyDescent="0.25">
      <c r="A5743" t="str">
        <f t="shared" si="89"/>
        <v>38041 Sauzal, El Santa Cruz de Tenerife</v>
      </c>
      <c r="B5743" s="4" t="s">
        <v>11580</v>
      </c>
      <c r="C5743" s="4" t="s">
        <v>11581</v>
      </c>
      <c r="D5743" s="4" t="s">
        <v>11502</v>
      </c>
      <c r="E5743" s="4" t="s">
        <v>10589</v>
      </c>
      <c r="F5743" s="4">
        <v>-16.435578490000001</v>
      </c>
      <c r="G5743" s="4">
        <v>28.477250260000002</v>
      </c>
    </row>
    <row r="5744" spans="1:7" x14ac:dyDescent="0.25">
      <c r="A5744" t="str">
        <f t="shared" si="89"/>
        <v>38042 Silos, Los Santa Cruz de Tenerife</v>
      </c>
      <c r="B5744" s="4" t="s">
        <v>11582</v>
      </c>
      <c r="C5744" s="4" t="s">
        <v>11583</v>
      </c>
      <c r="D5744" s="4" t="s">
        <v>11502</v>
      </c>
      <c r="E5744" s="4" t="s">
        <v>10589</v>
      </c>
      <c r="F5744" s="4">
        <v>-16.81519372</v>
      </c>
      <c r="G5744" s="4">
        <v>28.364071410000001</v>
      </c>
    </row>
    <row r="5745" spans="1:7" x14ac:dyDescent="0.25">
      <c r="A5745" t="str">
        <f t="shared" si="89"/>
        <v>38043 Tacoronte Santa Cruz de Tenerife</v>
      </c>
      <c r="B5745" s="4" t="s">
        <v>11584</v>
      </c>
      <c r="C5745" s="4" t="s">
        <v>11585</v>
      </c>
      <c r="D5745" s="4" t="s">
        <v>11502</v>
      </c>
      <c r="E5745" s="4" t="s">
        <v>10589</v>
      </c>
      <c r="F5745" s="4">
        <v>-16.416144330000002</v>
      </c>
      <c r="G5745" s="4">
        <v>28.481280649999999</v>
      </c>
    </row>
    <row r="5746" spans="1:7" x14ac:dyDescent="0.25">
      <c r="A5746" t="str">
        <f t="shared" si="89"/>
        <v>38044 Tanque, El Santa Cruz de Tenerife</v>
      </c>
      <c r="B5746" s="4" t="s">
        <v>11586</v>
      </c>
      <c r="C5746" s="4" t="s">
        <v>11587</v>
      </c>
      <c r="D5746" s="4" t="s">
        <v>11502</v>
      </c>
      <c r="E5746" s="4" t="s">
        <v>10589</v>
      </c>
      <c r="F5746" s="4">
        <v>-16.771919319999999</v>
      </c>
      <c r="G5746" s="4">
        <v>28.362357729999999</v>
      </c>
    </row>
    <row r="5747" spans="1:7" x14ac:dyDescent="0.25">
      <c r="A5747" t="str">
        <f t="shared" si="89"/>
        <v>38045 Tazacorte Santa Cruz de Tenerife</v>
      </c>
      <c r="B5747" s="4" t="s">
        <v>11588</v>
      </c>
      <c r="C5747" s="4" t="s">
        <v>11589</v>
      </c>
      <c r="D5747" s="4" t="s">
        <v>11502</v>
      </c>
      <c r="E5747" s="4" t="s">
        <v>10589</v>
      </c>
      <c r="F5747" s="4">
        <v>-17.931784990000001</v>
      </c>
      <c r="G5747" s="4">
        <v>28.64248388</v>
      </c>
    </row>
    <row r="5748" spans="1:7" x14ac:dyDescent="0.25">
      <c r="A5748" t="str">
        <f t="shared" si="89"/>
        <v>38046 Tegueste Santa Cruz de Tenerife</v>
      </c>
      <c r="B5748" s="4" t="s">
        <v>11590</v>
      </c>
      <c r="C5748" s="4" t="s">
        <v>11591</v>
      </c>
      <c r="D5748" s="4" t="s">
        <v>11502</v>
      </c>
      <c r="E5748" s="4" t="s">
        <v>10589</v>
      </c>
      <c r="F5748" s="4">
        <v>-16.33671198</v>
      </c>
      <c r="G5748" s="4">
        <v>28.522959520000001</v>
      </c>
    </row>
    <row r="5749" spans="1:7" x14ac:dyDescent="0.25">
      <c r="A5749" t="str">
        <f t="shared" si="89"/>
        <v>38047 Tijarafe Santa Cruz de Tenerife</v>
      </c>
      <c r="B5749" s="4" t="s">
        <v>11592</v>
      </c>
      <c r="C5749" s="4" t="s">
        <v>11593</v>
      </c>
      <c r="D5749" s="4" t="s">
        <v>11502</v>
      </c>
      <c r="E5749" s="4" t="s">
        <v>10589</v>
      </c>
      <c r="F5749" s="4">
        <v>-17.95341736</v>
      </c>
      <c r="G5749" s="4">
        <v>28.711997520000001</v>
      </c>
    </row>
    <row r="5750" spans="1:7" x14ac:dyDescent="0.25">
      <c r="A5750" t="str">
        <f t="shared" si="89"/>
        <v>38048 Valverde Santa Cruz de Tenerife</v>
      </c>
      <c r="B5750" s="4" t="s">
        <v>11594</v>
      </c>
      <c r="C5750" s="4" t="s">
        <v>11595</v>
      </c>
      <c r="D5750" s="4" t="s">
        <v>11502</v>
      </c>
      <c r="E5750" s="4" t="s">
        <v>10589</v>
      </c>
      <c r="F5750" s="4">
        <v>-17.912995599999999</v>
      </c>
      <c r="G5750" s="4">
        <v>27.805956519999999</v>
      </c>
    </row>
    <row r="5751" spans="1:7" x14ac:dyDescent="0.25">
      <c r="A5751" t="str">
        <f t="shared" si="89"/>
        <v>38049 Valle Gran Rey Santa Cruz de Tenerife</v>
      </c>
      <c r="B5751" s="4" t="s">
        <v>11596</v>
      </c>
      <c r="C5751" s="4" t="s">
        <v>11597</v>
      </c>
      <c r="D5751" s="4" t="s">
        <v>11502</v>
      </c>
      <c r="E5751" s="4" t="s">
        <v>10589</v>
      </c>
      <c r="F5751" s="4">
        <v>-17.31651548</v>
      </c>
      <c r="G5751" s="4">
        <v>28.107789019999998</v>
      </c>
    </row>
    <row r="5752" spans="1:7" x14ac:dyDescent="0.25">
      <c r="A5752" t="str">
        <f t="shared" si="89"/>
        <v>38050 Vallehermoso Santa Cruz de Tenerife</v>
      </c>
      <c r="B5752" s="4" t="s">
        <v>11598</v>
      </c>
      <c r="C5752" s="4" t="s">
        <v>11599</v>
      </c>
      <c r="D5752" s="4" t="s">
        <v>11502</v>
      </c>
      <c r="E5752" s="4" t="s">
        <v>10589</v>
      </c>
      <c r="F5752" s="4">
        <v>-17.262993770000001</v>
      </c>
      <c r="G5752" s="4">
        <v>28.17956766</v>
      </c>
    </row>
    <row r="5753" spans="1:7" x14ac:dyDescent="0.25">
      <c r="A5753" t="str">
        <f t="shared" si="89"/>
        <v>38051 Victoria de Acentejo, La Santa Cruz de Tenerife</v>
      </c>
      <c r="B5753" s="4" t="s">
        <v>11600</v>
      </c>
      <c r="C5753" s="4" t="s">
        <v>11601</v>
      </c>
      <c r="D5753" s="4" t="s">
        <v>11502</v>
      </c>
      <c r="E5753" s="4" t="s">
        <v>10589</v>
      </c>
      <c r="F5753" s="4">
        <v>-16.468747839999999</v>
      </c>
      <c r="G5753" s="4">
        <v>28.432574809999998</v>
      </c>
    </row>
    <row r="5754" spans="1:7" x14ac:dyDescent="0.25">
      <c r="A5754" t="str">
        <f t="shared" si="89"/>
        <v>38052 Vilaflor de Chasna Santa Cruz de Tenerife</v>
      </c>
      <c r="B5754" s="4" t="s">
        <v>11602</v>
      </c>
      <c r="C5754" s="4" t="s">
        <v>11603</v>
      </c>
      <c r="D5754" s="4" t="s">
        <v>11502</v>
      </c>
      <c r="E5754" s="4" t="s">
        <v>10589</v>
      </c>
      <c r="F5754" s="4">
        <v>-16.635105450000001</v>
      </c>
      <c r="G5754" s="4">
        <v>28.155713680000002</v>
      </c>
    </row>
    <row r="5755" spans="1:7" x14ac:dyDescent="0.25">
      <c r="A5755" t="str">
        <f t="shared" si="89"/>
        <v>38053 Villa de Mazo Santa Cruz de Tenerife</v>
      </c>
      <c r="B5755" s="4" t="s">
        <v>11604</v>
      </c>
      <c r="C5755" s="4" t="s">
        <v>11605</v>
      </c>
      <c r="D5755" s="4" t="s">
        <v>11502</v>
      </c>
      <c r="E5755" s="4" t="s">
        <v>10589</v>
      </c>
      <c r="F5755" s="4">
        <v>-17.775048000000002</v>
      </c>
      <c r="G5755" s="4">
        <v>28.604645049999998</v>
      </c>
    </row>
    <row r="5756" spans="1:7" x14ac:dyDescent="0.25">
      <c r="A5756" t="str">
        <f t="shared" si="89"/>
        <v>38901 Pinar de El Hierro, El Santa Cruz de Tenerife</v>
      </c>
      <c r="B5756" s="4" t="s">
        <v>11606</v>
      </c>
      <c r="C5756" s="4" t="s">
        <v>11607</v>
      </c>
      <c r="D5756" s="4" t="s">
        <v>11502</v>
      </c>
      <c r="E5756" s="4" t="s">
        <v>10589</v>
      </c>
      <c r="F5756" s="4">
        <v>-17.98115112</v>
      </c>
      <c r="G5756" s="4">
        <v>27.703868719999999</v>
      </c>
    </row>
    <row r="5757" spans="1:7" x14ac:dyDescent="0.25">
      <c r="A5757" t="str">
        <f t="shared" si="89"/>
        <v>39001 Alfoz de Lloredo Cantabria</v>
      </c>
      <c r="B5757" s="4" t="s">
        <v>11608</v>
      </c>
      <c r="C5757" s="4" t="s">
        <v>11609</v>
      </c>
      <c r="D5757" s="4" t="s">
        <v>11610</v>
      </c>
      <c r="E5757" s="4" t="s">
        <v>11610</v>
      </c>
      <c r="F5757" s="4">
        <v>-4.1816944439999997</v>
      </c>
      <c r="G5757" s="4">
        <v>43.378694439999997</v>
      </c>
    </row>
    <row r="5758" spans="1:7" x14ac:dyDescent="0.25">
      <c r="A5758" t="str">
        <f t="shared" si="89"/>
        <v>39002 Ampuero Cantabria</v>
      </c>
      <c r="B5758" s="4" t="s">
        <v>11611</v>
      </c>
      <c r="C5758" s="4" t="s">
        <v>11612</v>
      </c>
      <c r="D5758" s="4" t="s">
        <v>11610</v>
      </c>
      <c r="E5758" s="4" t="s">
        <v>11610</v>
      </c>
      <c r="F5758" s="4">
        <v>-3.4174166669999999</v>
      </c>
      <c r="G5758" s="4">
        <v>43.342388890000002</v>
      </c>
    </row>
    <row r="5759" spans="1:7" x14ac:dyDescent="0.25">
      <c r="A5759" t="str">
        <f t="shared" si="89"/>
        <v>39003 Anievas Cantabria</v>
      </c>
      <c r="B5759" s="4" t="s">
        <v>11613</v>
      </c>
      <c r="C5759" s="4" t="s">
        <v>11614</v>
      </c>
      <c r="D5759" s="4" t="s">
        <v>11610</v>
      </c>
      <c r="E5759" s="4" t="s">
        <v>11610</v>
      </c>
      <c r="F5759" s="4">
        <v>-4.0072777779999997</v>
      </c>
      <c r="G5759" s="4">
        <v>43.202611109999999</v>
      </c>
    </row>
    <row r="5760" spans="1:7" x14ac:dyDescent="0.25">
      <c r="A5760" t="str">
        <f t="shared" si="89"/>
        <v>39004 Arenas de Iguña Cantabria</v>
      </c>
      <c r="B5760" s="4" t="s">
        <v>11615</v>
      </c>
      <c r="C5760" s="4" t="s">
        <v>11616</v>
      </c>
      <c r="D5760" s="4" t="s">
        <v>11610</v>
      </c>
      <c r="E5760" s="4" t="s">
        <v>11610</v>
      </c>
      <c r="F5760" s="4">
        <v>-4.0488055559999996</v>
      </c>
      <c r="G5760" s="4">
        <v>43.18558333</v>
      </c>
    </row>
    <row r="5761" spans="1:7" x14ac:dyDescent="0.25">
      <c r="A5761" t="str">
        <f t="shared" si="89"/>
        <v>39005 Argoños Cantabria</v>
      </c>
      <c r="B5761" s="4" t="s">
        <v>11617</v>
      </c>
      <c r="C5761" s="4" t="s">
        <v>11618</v>
      </c>
      <c r="D5761" s="4" t="s">
        <v>11610</v>
      </c>
      <c r="E5761" s="4" t="s">
        <v>11610</v>
      </c>
      <c r="F5761" s="4">
        <v>-3.493972222</v>
      </c>
      <c r="G5761" s="4">
        <v>43.455638890000003</v>
      </c>
    </row>
    <row r="5762" spans="1:7" x14ac:dyDescent="0.25">
      <c r="A5762" t="str">
        <f t="shared" si="89"/>
        <v>39006 Arnuero Cantabria</v>
      </c>
      <c r="B5762" s="4" t="s">
        <v>11619</v>
      </c>
      <c r="C5762" s="4" t="s">
        <v>11620</v>
      </c>
      <c r="D5762" s="4" t="s">
        <v>11610</v>
      </c>
      <c r="E5762" s="4" t="s">
        <v>11610</v>
      </c>
      <c r="F5762" s="4">
        <v>-3.5616111109999999</v>
      </c>
      <c r="G5762" s="4">
        <v>43.470444440000001</v>
      </c>
    </row>
    <row r="5763" spans="1:7" x14ac:dyDescent="0.25">
      <c r="A5763" t="str">
        <f t="shared" ref="A5763:A5826" si="90">CONCATENATE(B5763, " ",C5763, " ",D5763)</f>
        <v>39007 Arredondo Cantabria</v>
      </c>
      <c r="B5763" s="4" t="s">
        <v>11621</v>
      </c>
      <c r="C5763" s="4" t="s">
        <v>11622</v>
      </c>
      <c r="D5763" s="4" t="s">
        <v>11610</v>
      </c>
      <c r="E5763" s="4" t="s">
        <v>11610</v>
      </c>
      <c r="F5763" s="4">
        <v>-3.6015000000000001</v>
      </c>
      <c r="G5763" s="4">
        <v>43.274555560000003</v>
      </c>
    </row>
    <row r="5764" spans="1:7" x14ac:dyDescent="0.25">
      <c r="A5764" t="str">
        <f t="shared" si="90"/>
        <v>39008 Astillero, El Cantabria</v>
      </c>
      <c r="B5764" s="4" t="s">
        <v>11623</v>
      </c>
      <c r="C5764" s="4" t="s">
        <v>11624</v>
      </c>
      <c r="D5764" s="4" t="s">
        <v>11610</v>
      </c>
      <c r="E5764" s="4" t="s">
        <v>11610</v>
      </c>
      <c r="F5764" s="4">
        <v>-3.8191111109999998</v>
      </c>
      <c r="G5764" s="4">
        <v>43.40025</v>
      </c>
    </row>
    <row r="5765" spans="1:7" x14ac:dyDescent="0.25">
      <c r="A5765" t="str">
        <f t="shared" si="90"/>
        <v>39009 Bárcena de Cicero Cantabria</v>
      </c>
      <c r="B5765" s="4" t="s">
        <v>11625</v>
      </c>
      <c r="C5765" s="4" t="s">
        <v>11626</v>
      </c>
      <c r="D5765" s="4" t="s">
        <v>11610</v>
      </c>
      <c r="E5765" s="4" t="s">
        <v>11610</v>
      </c>
      <c r="F5765" s="4">
        <v>-3.5229166670000001</v>
      </c>
      <c r="G5765" s="4">
        <v>43.424611110000001</v>
      </c>
    </row>
    <row r="5766" spans="1:7" x14ac:dyDescent="0.25">
      <c r="A5766" t="str">
        <f t="shared" si="90"/>
        <v>39010 Bárcena de Pie de Concha Cantabria</v>
      </c>
      <c r="B5766" s="4" t="s">
        <v>11627</v>
      </c>
      <c r="C5766" s="4" t="s">
        <v>11628</v>
      </c>
      <c r="D5766" s="4" t="s">
        <v>11610</v>
      </c>
      <c r="E5766" s="4" t="s">
        <v>11610</v>
      </c>
      <c r="F5766" s="4">
        <v>-4.0581111109999997</v>
      </c>
      <c r="G5766" s="4">
        <v>43.125500000000002</v>
      </c>
    </row>
    <row r="5767" spans="1:7" x14ac:dyDescent="0.25">
      <c r="A5767" t="str">
        <f t="shared" si="90"/>
        <v>39011 Bareyo Cantabria</v>
      </c>
      <c r="B5767" s="4" t="s">
        <v>11629</v>
      </c>
      <c r="C5767" s="4" t="s">
        <v>11630</v>
      </c>
      <c r="D5767" s="4" t="s">
        <v>11610</v>
      </c>
      <c r="E5767" s="4" t="s">
        <v>11610</v>
      </c>
      <c r="F5767" s="4">
        <v>-3.6120277779999999</v>
      </c>
      <c r="G5767" s="4">
        <v>43.479111109999998</v>
      </c>
    </row>
    <row r="5768" spans="1:7" x14ac:dyDescent="0.25">
      <c r="A5768" t="str">
        <f t="shared" si="90"/>
        <v>39012 Cabezón de la Sal Cantabria</v>
      </c>
      <c r="B5768" s="4" t="s">
        <v>11631</v>
      </c>
      <c r="C5768" s="4" t="s">
        <v>11632</v>
      </c>
      <c r="D5768" s="4" t="s">
        <v>11610</v>
      </c>
      <c r="E5768" s="4" t="s">
        <v>11610</v>
      </c>
      <c r="F5768" s="4">
        <v>-4.2368611109999996</v>
      </c>
      <c r="G5768" s="4">
        <v>43.308944439999998</v>
      </c>
    </row>
    <row r="5769" spans="1:7" x14ac:dyDescent="0.25">
      <c r="A5769" t="str">
        <f t="shared" si="90"/>
        <v>39013 Cabezón de Liébana Cantabria</v>
      </c>
      <c r="B5769" s="4" t="s">
        <v>11633</v>
      </c>
      <c r="C5769" s="4" t="s">
        <v>11634</v>
      </c>
      <c r="D5769" s="4" t="s">
        <v>11610</v>
      </c>
      <c r="E5769" s="4" t="s">
        <v>11610</v>
      </c>
      <c r="F5769" s="4">
        <v>-4.575305556</v>
      </c>
      <c r="G5769" s="4">
        <v>43.133555559999998</v>
      </c>
    </row>
    <row r="5770" spans="1:7" x14ac:dyDescent="0.25">
      <c r="A5770" t="str">
        <f t="shared" si="90"/>
        <v>39014 Cabuérniga Cantabria</v>
      </c>
      <c r="B5770" s="4" t="s">
        <v>11635</v>
      </c>
      <c r="C5770" s="4" t="s">
        <v>11636</v>
      </c>
      <c r="D5770" s="4" t="s">
        <v>11610</v>
      </c>
      <c r="E5770" s="4" t="s">
        <v>11610</v>
      </c>
      <c r="F5770" s="4">
        <v>-4.3014722220000001</v>
      </c>
      <c r="G5770" s="4">
        <v>43.226583329999997</v>
      </c>
    </row>
    <row r="5771" spans="1:7" x14ac:dyDescent="0.25">
      <c r="A5771" t="str">
        <f t="shared" si="90"/>
        <v>39015 Camaleño Cantabria</v>
      </c>
      <c r="B5771" s="4" t="s">
        <v>11637</v>
      </c>
      <c r="C5771" s="4" t="s">
        <v>11638</v>
      </c>
      <c r="D5771" s="4" t="s">
        <v>11610</v>
      </c>
      <c r="E5771" s="4" t="s">
        <v>11610</v>
      </c>
      <c r="F5771" s="4">
        <v>-4.6955277779999998</v>
      </c>
      <c r="G5771" s="4">
        <v>43.15066667</v>
      </c>
    </row>
    <row r="5772" spans="1:7" x14ac:dyDescent="0.25">
      <c r="A5772" t="str">
        <f t="shared" si="90"/>
        <v>39016 Camargo Cantabria</v>
      </c>
      <c r="B5772" s="4" t="s">
        <v>11639</v>
      </c>
      <c r="C5772" s="4" t="s">
        <v>11640</v>
      </c>
      <c r="D5772" s="4" t="s">
        <v>11610</v>
      </c>
      <c r="E5772" s="4" t="s">
        <v>11610</v>
      </c>
      <c r="F5772" s="4">
        <v>-3.8550833330000001</v>
      </c>
      <c r="G5772" s="4">
        <v>43.423527780000001</v>
      </c>
    </row>
    <row r="5773" spans="1:7" x14ac:dyDescent="0.25">
      <c r="A5773" t="str">
        <f t="shared" si="90"/>
        <v>39017 Campoo de Yuso Cantabria</v>
      </c>
      <c r="B5773" s="4" t="s">
        <v>11641</v>
      </c>
      <c r="C5773" s="4" t="s">
        <v>11642</v>
      </c>
      <c r="D5773" s="4" t="s">
        <v>11610</v>
      </c>
      <c r="E5773" s="4" t="s">
        <v>11610</v>
      </c>
      <c r="F5773" s="4">
        <v>-4.0025555559999999</v>
      </c>
      <c r="G5773" s="4">
        <v>43.016444440000001</v>
      </c>
    </row>
    <row r="5774" spans="1:7" x14ac:dyDescent="0.25">
      <c r="A5774" t="str">
        <f t="shared" si="90"/>
        <v>39018 Cartes Cantabria</v>
      </c>
      <c r="B5774" s="4" t="s">
        <v>11643</v>
      </c>
      <c r="C5774" s="4" t="s">
        <v>11644</v>
      </c>
      <c r="D5774" s="4" t="s">
        <v>11610</v>
      </c>
      <c r="E5774" s="4" t="s">
        <v>11610</v>
      </c>
      <c r="F5774" s="4">
        <v>-4.0697777779999997</v>
      </c>
      <c r="G5774" s="4">
        <v>43.32336111</v>
      </c>
    </row>
    <row r="5775" spans="1:7" x14ac:dyDescent="0.25">
      <c r="A5775" t="str">
        <f t="shared" si="90"/>
        <v>39019 Castañeda Cantabria</v>
      </c>
      <c r="B5775" s="4" t="s">
        <v>11645</v>
      </c>
      <c r="C5775" s="4" t="s">
        <v>11646</v>
      </c>
      <c r="D5775" s="4" t="s">
        <v>11610</v>
      </c>
      <c r="E5775" s="4" t="s">
        <v>11610</v>
      </c>
      <c r="F5775" s="4">
        <v>-3.93</v>
      </c>
      <c r="G5775" s="4">
        <v>43.310194439999997</v>
      </c>
    </row>
    <row r="5776" spans="1:7" x14ac:dyDescent="0.25">
      <c r="A5776" t="str">
        <f t="shared" si="90"/>
        <v>39020 Castro-Urdiales Cantabria</v>
      </c>
      <c r="B5776" s="4" t="s">
        <v>11647</v>
      </c>
      <c r="C5776" s="4" t="s">
        <v>11648</v>
      </c>
      <c r="D5776" s="4" t="s">
        <v>11610</v>
      </c>
      <c r="E5776" s="4" t="s">
        <v>11610</v>
      </c>
      <c r="F5776" s="4">
        <v>-3.217666667</v>
      </c>
      <c r="G5776" s="4">
        <v>43.383749999999999</v>
      </c>
    </row>
    <row r="5777" spans="1:7" x14ac:dyDescent="0.25">
      <c r="A5777" t="str">
        <f t="shared" si="90"/>
        <v>39021 Cieza Cantabria</v>
      </c>
      <c r="B5777" s="4" t="s">
        <v>11649</v>
      </c>
      <c r="C5777" s="4" t="s">
        <v>9267</v>
      </c>
      <c r="D5777" s="4" t="s">
        <v>11610</v>
      </c>
      <c r="E5777" s="4" t="s">
        <v>11610</v>
      </c>
      <c r="F5777" s="4">
        <v>-4.0967222220000004</v>
      </c>
      <c r="G5777" s="4">
        <v>43.221055560000003</v>
      </c>
    </row>
    <row r="5778" spans="1:7" x14ac:dyDescent="0.25">
      <c r="A5778" t="str">
        <f t="shared" si="90"/>
        <v>39022 Cillorigo de Liébana Cantabria</v>
      </c>
      <c r="B5778" s="4" t="s">
        <v>11650</v>
      </c>
      <c r="C5778" s="4" t="s">
        <v>11651</v>
      </c>
      <c r="D5778" s="4" t="s">
        <v>11610</v>
      </c>
      <c r="E5778" s="4" t="s">
        <v>11610</v>
      </c>
      <c r="F5778" s="4">
        <v>-4.6004722219999996</v>
      </c>
      <c r="G5778" s="4">
        <v>43.177250000000001</v>
      </c>
    </row>
    <row r="5779" spans="1:7" x14ac:dyDescent="0.25">
      <c r="A5779" t="str">
        <f t="shared" si="90"/>
        <v>39023 Colindres Cantabria</v>
      </c>
      <c r="B5779" s="4" t="s">
        <v>11652</v>
      </c>
      <c r="C5779" s="4" t="s">
        <v>11653</v>
      </c>
      <c r="D5779" s="4" t="s">
        <v>11610</v>
      </c>
      <c r="E5779" s="4" t="s">
        <v>11610</v>
      </c>
      <c r="F5779" s="4">
        <v>-3.4468888889999998</v>
      </c>
      <c r="G5779" s="4">
        <v>43.395055560000003</v>
      </c>
    </row>
    <row r="5780" spans="1:7" x14ac:dyDescent="0.25">
      <c r="A5780" t="str">
        <f t="shared" si="90"/>
        <v>39024 Comillas Cantabria</v>
      </c>
      <c r="B5780" s="4" t="s">
        <v>11654</v>
      </c>
      <c r="C5780" s="4" t="s">
        <v>11655</v>
      </c>
      <c r="D5780" s="4" t="s">
        <v>11610</v>
      </c>
      <c r="E5780" s="4" t="s">
        <v>11610</v>
      </c>
      <c r="F5780" s="4">
        <v>-4.2915833330000002</v>
      </c>
      <c r="G5780" s="4">
        <v>43.385277780000003</v>
      </c>
    </row>
    <row r="5781" spans="1:7" x14ac:dyDescent="0.25">
      <c r="A5781" t="str">
        <f t="shared" si="90"/>
        <v>39025 Corrales de Buelna, Los Cantabria</v>
      </c>
      <c r="B5781" s="4" t="s">
        <v>11656</v>
      </c>
      <c r="C5781" s="4" t="s">
        <v>11657</v>
      </c>
      <c r="D5781" s="4" t="s">
        <v>11610</v>
      </c>
      <c r="E5781" s="4" t="s">
        <v>11610</v>
      </c>
      <c r="F5781" s="4">
        <v>-4.0683055560000003</v>
      </c>
      <c r="G5781" s="4">
        <v>43.255611109999997</v>
      </c>
    </row>
    <row r="5782" spans="1:7" x14ac:dyDescent="0.25">
      <c r="A5782" t="str">
        <f t="shared" si="90"/>
        <v>39026 Corvera de Toranzo Cantabria</v>
      </c>
      <c r="B5782" s="4" t="s">
        <v>11658</v>
      </c>
      <c r="C5782" s="4" t="s">
        <v>11659</v>
      </c>
      <c r="D5782" s="4" t="s">
        <v>11610</v>
      </c>
      <c r="E5782" s="4" t="s">
        <v>11610</v>
      </c>
      <c r="F5782" s="4">
        <v>-3.9392777780000001</v>
      </c>
      <c r="G5782" s="4">
        <v>43.212583330000001</v>
      </c>
    </row>
    <row r="5783" spans="1:7" x14ac:dyDescent="0.25">
      <c r="A5783" t="str">
        <f t="shared" si="90"/>
        <v>39027 Campoo de Enmedio Cantabria</v>
      </c>
      <c r="B5783" s="4" t="s">
        <v>11660</v>
      </c>
      <c r="C5783" s="4" t="s">
        <v>11661</v>
      </c>
      <c r="D5783" s="4" t="s">
        <v>11610</v>
      </c>
      <c r="E5783" s="4" t="s">
        <v>11610</v>
      </c>
      <c r="F5783" s="4">
        <v>-4.1473055560000001</v>
      </c>
      <c r="G5783" s="4">
        <v>42.986333330000001</v>
      </c>
    </row>
    <row r="5784" spans="1:7" x14ac:dyDescent="0.25">
      <c r="A5784" t="str">
        <f t="shared" si="90"/>
        <v>39028 Entrambasaguas Cantabria</v>
      </c>
      <c r="B5784" s="4" t="s">
        <v>11662</v>
      </c>
      <c r="C5784" s="4" t="s">
        <v>11663</v>
      </c>
      <c r="D5784" s="4" t="s">
        <v>11610</v>
      </c>
      <c r="E5784" s="4" t="s">
        <v>11610</v>
      </c>
      <c r="F5784" s="4">
        <v>-3.6830555559999998</v>
      </c>
      <c r="G5784" s="4">
        <v>43.379055559999998</v>
      </c>
    </row>
    <row r="5785" spans="1:7" x14ac:dyDescent="0.25">
      <c r="A5785" t="str">
        <f t="shared" si="90"/>
        <v>39029 Escalante Cantabria</v>
      </c>
      <c r="B5785" s="4" t="s">
        <v>11664</v>
      </c>
      <c r="C5785" s="4" t="s">
        <v>11665</v>
      </c>
      <c r="D5785" s="4" t="s">
        <v>11610</v>
      </c>
      <c r="E5785" s="4" t="s">
        <v>11610</v>
      </c>
      <c r="F5785" s="4">
        <v>-3.5140833329999999</v>
      </c>
      <c r="G5785" s="4">
        <v>43.437416669999998</v>
      </c>
    </row>
    <row r="5786" spans="1:7" x14ac:dyDescent="0.25">
      <c r="A5786" t="str">
        <f t="shared" si="90"/>
        <v>39030 Guriezo Cantabria</v>
      </c>
      <c r="B5786" s="4" t="s">
        <v>11666</v>
      </c>
      <c r="C5786" s="4" t="s">
        <v>11667</v>
      </c>
      <c r="D5786" s="4" t="s">
        <v>11610</v>
      </c>
      <c r="E5786" s="4" t="s">
        <v>11610</v>
      </c>
      <c r="F5786" s="4">
        <v>-3.3261111109999999</v>
      </c>
      <c r="G5786" s="4">
        <v>43.348944439999997</v>
      </c>
    </row>
    <row r="5787" spans="1:7" x14ac:dyDescent="0.25">
      <c r="A5787" t="str">
        <f t="shared" si="90"/>
        <v>39031 Hazas de Cesto Cantabria</v>
      </c>
      <c r="B5787" s="4" t="s">
        <v>11668</v>
      </c>
      <c r="C5787" s="4" t="s">
        <v>11669</v>
      </c>
      <c r="D5787" s="4" t="s">
        <v>11610</v>
      </c>
      <c r="E5787" s="4" t="s">
        <v>11610</v>
      </c>
      <c r="F5787" s="4">
        <v>-3.5793333330000001</v>
      </c>
      <c r="G5787" s="4">
        <v>43.41369444</v>
      </c>
    </row>
    <row r="5788" spans="1:7" x14ac:dyDescent="0.25">
      <c r="A5788" t="str">
        <f t="shared" si="90"/>
        <v>39032 Hermandad de Campoo de Suso Cantabria</v>
      </c>
      <c r="B5788" s="4" t="s">
        <v>11670</v>
      </c>
      <c r="C5788" s="4" t="s">
        <v>11671</v>
      </c>
      <c r="D5788" s="4" t="s">
        <v>11610</v>
      </c>
      <c r="E5788" s="4" t="s">
        <v>11610</v>
      </c>
      <c r="F5788" s="4">
        <v>-4.2258333329999997</v>
      </c>
      <c r="G5788" s="4">
        <v>43.021999999999998</v>
      </c>
    </row>
    <row r="5789" spans="1:7" x14ac:dyDescent="0.25">
      <c r="A5789" t="str">
        <f t="shared" si="90"/>
        <v>39033 Herrerías Cantabria</v>
      </c>
      <c r="B5789" s="4" t="s">
        <v>11672</v>
      </c>
      <c r="C5789" s="4" t="s">
        <v>11673</v>
      </c>
      <c r="D5789" s="4" t="s">
        <v>11610</v>
      </c>
      <c r="E5789" s="4" t="s">
        <v>11610</v>
      </c>
      <c r="F5789" s="4">
        <v>-4.4712222219999997</v>
      </c>
      <c r="G5789" s="4">
        <v>43.307138889999997</v>
      </c>
    </row>
    <row r="5790" spans="1:7" x14ac:dyDescent="0.25">
      <c r="A5790" t="str">
        <f t="shared" si="90"/>
        <v>39034 Lamasón Cantabria</v>
      </c>
      <c r="B5790" s="4" t="s">
        <v>11674</v>
      </c>
      <c r="C5790" s="4" t="s">
        <v>11675</v>
      </c>
      <c r="D5790" s="4" t="s">
        <v>11610</v>
      </c>
      <c r="E5790" s="4" t="s">
        <v>11610</v>
      </c>
      <c r="F5790" s="4">
        <v>-4.4838888890000002</v>
      </c>
      <c r="G5790" s="4">
        <v>43.252111110000001</v>
      </c>
    </row>
    <row r="5791" spans="1:7" x14ac:dyDescent="0.25">
      <c r="A5791" t="str">
        <f t="shared" si="90"/>
        <v>39035 Laredo Cantabria</v>
      </c>
      <c r="B5791" s="4" t="s">
        <v>11676</v>
      </c>
      <c r="C5791" s="4" t="s">
        <v>11677</v>
      </c>
      <c r="D5791" s="4" t="s">
        <v>11610</v>
      </c>
      <c r="E5791" s="4" t="s">
        <v>11610</v>
      </c>
      <c r="F5791" s="4">
        <v>-3.4141666669999999</v>
      </c>
      <c r="G5791" s="4">
        <v>43.40966667</v>
      </c>
    </row>
    <row r="5792" spans="1:7" x14ac:dyDescent="0.25">
      <c r="A5792" t="str">
        <f t="shared" si="90"/>
        <v>39036 Liendo Cantabria</v>
      </c>
      <c r="B5792" s="4" t="s">
        <v>11678</v>
      </c>
      <c r="C5792" s="4" t="s">
        <v>11679</v>
      </c>
      <c r="D5792" s="4" t="s">
        <v>11610</v>
      </c>
      <c r="E5792" s="4" t="s">
        <v>11610</v>
      </c>
      <c r="F5792" s="4">
        <v>-3.3782777780000002</v>
      </c>
      <c r="G5792" s="4">
        <v>43.394833329999997</v>
      </c>
    </row>
    <row r="5793" spans="1:7" x14ac:dyDescent="0.25">
      <c r="A5793" t="str">
        <f t="shared" si="90"/>
        <v>39037 Liérganes Cantabria</v>
      </c>
      <c r="B5793" s="4" t="s">
        <v>11680</v>
      </c>
      <c r="C5793" s="4" t="s">
        <v>11681</v>
      </c>
      <c r="D5793" s="4" t="s">
        <v>11610</v>
      </c>
      <c r="E5793" s="4" t="s">
        <v>11610</v>
      </c>
      <c r="F5793" s="4">
        <v>-3.7456388889999999</v>
      </c>
      <c r="G5793" s="4">
        <v>43.344944439999999</v>
      </c>
    </row>
    <row r="5794" spans="1:7" x14ac:dyDescent="0.25">
      <c r="A5794" t="str">
        <f t="shared" si="90"/>
        <v>39038 Limpias Cantabria</v>
      </c>
      <c r="B5794" s="4" t="s">
        <v>11682</v>
      </c>
      <c r="C5794" s="4" t="s">
        <v>11683</v>
      </c>
      <c r="D5794" s="4" t="s">
        <v>11610</v>
      </c>
      <c r="E5794" s="4" t="s">
        <v>11610</v>
      </c>
      <c r="F5794" s="4">
        <v>-3.4268333329999998</v>
      </c>
      <c r="G5794" s="4">
        <v>43.361305559999998</v>
      </c>
    </row>
    <row r="5795" spans="1:7" x14ac:dyDescent="0.25">
      <c r="A5795" t="str">
        <f t="shared" si="90"/>
        <v>39039 Luena Cantabria</v>
      </c>
      <c r="B5795" s="4" t="s">
        <v>11684</v>
      </c>
      <c r="C5795" s="4" t="s">
        <v>11685</v>
      </c>
      <c r="D5795" s="4" t="s">
        <v>11610</v>
      </c>
      <c r="E5795" s="4" t="s">
        <v>11610</v>
      </c>
      <c r="F5795" s="4">
        <v>-3.9022777780000002</v>
      </c>
      <c r="G5795" s="4">
        <v>43.10466667</v>
      </c>
    </row>
    <row r="5796" spans="1:7" x14ac:dyDescent="0.25">
      <c r="A5796" t="str">
        <f t="shared" si="90"/>
        <v>39040 Marina de Cudeyo Cantabria</v>
      </c>
      <c r="B5796" s="4" t="s">
        <v>11686</v>
      </c>
      <c r="C5796" s="4" t="s">
        <v>11687</v>
      </c>
      <c r="D5796" s="4" t="s">
        <v>11610</v>
      </c>
      <c r="E5796" s="4" t="s">
        <v>11610</v>
      </c>
      <c r="F5796" s="4">
        <v>-3.7571111109999999</v>
      </c>
      <c r="G5796" s="4">
        <v>43.418694440000003</v>
      </c>
    </row>
    <row r="5797" spans="1:7" x14ac:dyDescent="0.25">
      <c r="A5797" t="str">
        <f t="shared" si="90"/>
        <v>39041 Mazcuerras Cantabria</v>
      </c>
      <c r="B5797" s="4" t="s">
        <v>11688</v>
      </c>
      <c r="C5797" s="4" t="s">
        <v>11689</v>
      </c>
      <c r="D5797" s="4" t="s">
        <v>11610</v>
      </c>
      <c r="E5797" s="4" t="s">
        <v>11610</v>
      </c>
      <c r="F5797" s="4">
        <v>-4.2091388890000001</v>
      </c>
      <c r="G5797" s="4">
        <v>43.297750000000001</v>
      </c>
    </row>
    <row r="5798" spans="1:7" x14ac:dyDescent="0.25">
      <c r="A5798" t="str">
        <f t="shared" si="90"/>
        <v>39042 Medio Cudeyo Cantabria</v>
      </c>
      <c r="B5798" s="4" t="s">
        <v>11690</v>
      </c>
      <c r="C5798" s="4" t="s">
        <v>11691</v>
      </c>
      <c r="D5798" s="4" t="s">
        <v>11610</v>
      </c>
      <c r="E5798" s="4" t="s">
        <v>11610</v>
      </c>
      <c r="F5798" s="4">
        <v>-3.7344444440000002</v>
      </c>
      <c r="G5798" s="4">
        <v>43.378694439999997</v>
      </c>
    </row>
    <row r="5799" spans="1:7" x14ac:dyDescent="0.25">
      <c r="A5799" t="str">
        <f t="shared" si="90"/>
        <v>39043 Meruelo Cantabria</v>
      </c>
      <c r="B5799" s="4" t="s">
        <v>11692</v>
      </c>
      <c r="C5799" s="4" t="s">
        <v>11693</v>
      </c>
      <c r="D5799" s="4" t="s">
        <v>11610</v>
      </c>
      <c r="E5799" s="4" t="s">
        <v>11610</v>
      </c>
      <c r="F5799" s="4">
        <v>-3.5753333330000001</v>
      </c>
      <c r="G5799" s="4">
        <v>43.455500000000001</v>
      </c>
    </row>
    <row r="5800" spans="1:7" x14ac:dyDescent="0.25">
      <c r="A5800" t="str">
        <f t="shared" si="90"/>
        <v>39044 Miengo Cantabria</v>
      </c>
      <c r="B5800" s="4" t="s">
        <v>11694</v>
      </c>
      <c r="C5800" s="4" t="s">
        <v>11695</v>
      </c>
      <c r="D5800" s="4" t="s">
        <v>11610</v>
      </c>
      <c r="E5800" s="4" t="s">
        <v>11610</v>
      </c>
      <c r="F5800" s="4">
        <v>-3.9926666669999999</v>
      </c>
      <c r="G5800" s="4">
        <v>43.427027780000003</v>
      </c>
    </row>
    <row r="5801" spans="1:7" x14ac:dyDescent="0.25">
      <c r="A5801" t="str">
        <f t="shared" si="90"/>
        <v>39045 Miera Cantabria</v>
      </c>
      <c r="B5801" s="4" t="s">
        <v>11696</v>
      </c>
      <c r="C5801" s="4" t="s">
        <v>11697</v>
      </c>
      <c r="D5801" s="4" t="s">
        <v>11610</v>
      </c>
      <c r="E5801" s="4" t="s">
        <v>11610</v>
      </c>
      <c r="F5801" s="4">
        <v>-3.7122222219999998</v>
      </c>
      <c r="G5801" s="4">
        <v>43.275583330000003</v>
      </c>
    </row>
    <row r="5802" spans="1:7" x14ac:dyDescent="0.25">
      <c r="A5802" t="str">
        <f t="shared" si="90"/>
        <v>39046 Molledo Cantabria</v>
      </c>
      <c r="B5802" s="4" t="s">
        <v>11698</v>
      </c>
      <c r="C5802" s="4" t="s">
        <v>11699</v>
      </c>
      <c r="D5802" s="4" t="s">
        <v>11610</v>
      </c>
      <c r="E5802" s="4" t="s">
        <v>11610</v>
      </c>
      <c r="F5802" s="4">
        <v>-4.0419722220000001</v>
      </c>
      <c r="G5802" s="4">
        <v>43.149500000000003</v>
      </c>
    </row>
    <row r="5803" spans="1:7" x14ac:dyDescent="0.25">
      <c r="A5803" t="str">
        <f t="shared" si="90"/>
        <v>39047 Noja Cantabria</v>
      </c>
      <c r="B5803" s="4" t="s">
        <v>11700</v>
      </c>
      <c r="C5803" s="4" t="s">
        <v>11701</v>
      </c>
      <c r="D5803" s="4" t="s">
        <v>11610</v>
      </c>
      <c r="E5803" s="4" t="s">
        <v>11610</v>
      </c>
      <c r="F5803" s="4">
        <v>-3.5205277779999999</v>
      </c>
      <c r="G5803" s="4">
        <v>43.479333330000003</v>
      </c>
    </row>
    <row r="5804" spans="1:7" x14ac:dyDescent="0.25">
      <c r="A5804" t="str">
        <f t="shared" si="90"/>
        <v>39048 Penagos Cantabria</v>
      </c>
      <c r="B5804" s="4" t="s">
        <v>11702</v>
      </c>
      <c r="C5804" s="4" t="s">
        <v>11703</v>
      </c>
      <c r="D5804" s="4" t="s">
        <v>11610</v>
      </c>
      <c r="E5804" s="4" t="s">
        <v>11610</v>
      </c>
      <c r="F5804" s="4">
        <v>-3.8187500000000001</v>
      </c>
      <c r="G5804" s="4">
        <v>43.340055560000003</v>
      </c>
    </row>
    <row r="5805" spans="1:7" x14ac:dyDescent="0.25">
      <c r="A5805" t="str">
        <f t="shared" si="90"/>
        <v>39049 Peñarrubia Cantabria</v>
      </c>
      <c r="B5805" s="4" t="s">
        <v>11704</v>
      </c>
      <c r="C5805" s="4" t="s">
        <v>11705</v>
      </c>
      <c r="D5805" s="4" t="s">
        <v>11610</v>
      </c>
      <c r="E5805" s="4" t="s">
        <v>11610</v>
      </c>
      <c r="F5805" s="4">
        <v>-4.58</v>
      </c>
      <c r="G5805" s="4">
        <v>43.253638889999998</v>
      </c>
    </row>
    <row r="5806" spans="1:7" x14ac:dyDescent="0.25">
      <c r="A5806" t="str">
        <f t="shared" si="90"/>
        <v>39050 Pesaguero Cantabria</v>
      </c>
      <c r="B5806" s="4" t="s">
        <v>11706</v>
      </c>
      <c r="C5806" s="4" t="s">
        <v>11707</v>
      </c>
      <c r="D5806" s="4" t="s">
        <v>11610</v>
      </c>
      <c r="E5806" s="4" t="s">
        <v>11610</v>
      </c>
      <c r="F5806" s="4">
        <v>-4.5440833329999997</v>
      </c>
      <c r="G5806" s="4">
        <v>43.076305560000002</v>
      </c>
    </row>
    <row r="5807" spans="1:7" x14ac:dyDescent="0.25">
      <c r="A5807" t="str">
        <f t="shared" si="90"/>
        <v>39051 Pesquera Cantabria</v>
      </c>
      <c r="B5807" s="4" t="s">
        <v>11708</v>
      </c>
      <c r="C5807" s="4" t="s">
        <v>11709</v>
      </c>
      <c r="D5807" s="4" t="s">
        <v>11610</v>
      </c>
      <c r="E5807" s="4" t="s">
        <v>11610</v>
      </c>
      <c r="F5807" s="4">
        <v>-4.0804444440000003</v>
      </c>
      <c r="G5807" s="4">
        <v>43.08211111</v>
      </c>
    </row>
    <row r="5808" spans="1:7" x14ac:dyDescent="0.25">
      <c r="A5808" t="str">
        <f t="shared" si="90"/>
        <v>39052 Piélagos Cantabria</v>
      </c>
      <c r="B5808" s="4" t="s">
        <v>11710</v>
      </c>
      <c r="C5808" s="4" t="s">
        <v>11711</v>
      </c>
      <c r="D5808" s="4" t="s">
        <v>11610</v>
      </c>
      <c r="E5808" s="4" t="s">
        <v>11610</v>
      </c>
      <c r="F5808" s="4">
        <v>-3.9565833330000002</v>
      </c>
      <c r="G5808" s="4">
        <v>43.356055560000001</v>
      </c>
    </row>
    <row r="5809" spans="1:7" x14ac:dyDescent="0.25">
      <c r="A5809" t="str">
        <f t="shared" si="90"/>
        <v>39053 Polaciones Cantabria</v>
      </c>
      <c r="B5809" s="4" t="s">
        <v>11712</v>
      </c>
      <c r="C5809" s="4" t="s">
        <v>11713</v>
      </c>
      <c r="D5809" s="4" t="s">
        <v>11610</v>
      </c>
      <c r="E5809" s="4" t="s">
        <v>11610</v>
      </c>
      <c r="F5809" s="4">
        <v>-4.4142222220000003</v>
      </c>
      <c r="G5809" s="4">
        <v>43.10052778</v>
      </c>
    </row>
    <row r="5810" spans="1:7" x14ac:dyDescent="0.25">
      <c r="A5810" t="str">
        <f t="shared" si="90"/>
        <v>39054 Polanco Cantabria</v>
      </c>
      <c r="B5810" s="4" t="s">
        <v>11714</v>
      </c>
      <c r="C5810" s="4" t="s">
        <v>11715</v>
      </c>
      <c r="D5810" s="4" t="s">
        <v>11610</v>
      </c>
      <c r="E5810" s="4" t="s">
        <v>11610</v>
      </c>
      <c r="F5810" s="4">
        <v>-4.0182222220000003</v>
      </c>
      <c r="G5810" s="4">
        <v>43.384694439999997</v>
      </c>
    </row>
    <row r="5811" spans="1:7" x14ac:dyDescent="0.25">
      <c r="A5811" t="str">
        <f t="shared" si="90"/>
        <v>39055 Potes Cantabria</v>
      </c>
      <c r="B5811" s="4" t="s">
        <v>11716</v>
      </c>
      <c r="C5811" s="4" t="s">
        <v>11717</v>
      </c>
      <c r="D5811" s="4" t="s">
        <v>11610</v>
      </c>
      <c r="E5811" s="4" t="s">
        <v>11610</v>
      </c>
      <c r="F5811" s="4">
        <v>-4.6211944440000003</v>
      </c>
      <c r="G5811" s="4">
        <v>43.154472220000002</v>
      </c>
    </row>
    <row r="5812" spans="1:7" x14ac:dyDescent="0.25">
      <c r="A5812" t="str">
        <f t="shared" si="90"/>
        <v>39056 Puente Viesgo Cantabria</v>
      </c>
      <c r="B5812" s="4" t="s">
        <v>11718</v>
      </c>
      <c r="C5812" s="4" t="s">
        <v>11719</v>
      </c>
      <c r="D5812" s="4" t="s">
        <v>11610</v>
      </c>
      <c r="E5812" s="4" t="s">
        <v>11610</v>
      </c>
      <c r="F5812" s="4">
        <v>-3.9642222220000001</v>
      </c>
      <c r="G5812" s="4">
        <v>43.29894444</v>
      </c>
    </row>
    <row r="5813" spans="1:7" x14ac:dyDescent="0.25">
      <c r="A5813" t="str">
        <f t="shared" si="90"/>
        <v>39057 Ramales de la Victoria Cantabria</v>
      </c>
      <c r="B5813" s="4" t="s">
        <v>11720</v>
      </c>
      <c r="C5813" s="4" t="s">
        <v>11721</v>
      </c>
      <c r="D5813" s="4" t="s">
        <v>11610</v>
      </c>
      <c r="E5813" s="4" t="s">
        <v>11610</v>
      </c>
      <c r="F5813" s="4">
        <v>-3.4644722219999999</v>
      </c>
      <c r="G5813" s="4">
        <v>43.256527779999999</v>
      </c>
    </row>
    <row r="5814" spans="1:7" x14ac:dyDescent="0.25">
      <c r="A5814" t="str">
        <f t="shared" si="90"/>
        <v>39058 Rasines Cantabria</v>
      </c>
      <c r="B5814" s="4" t="s">
        <v>11722</v>
      </c>
      <c r="C5814" s="4" t="s">
        <v>11723</v>
      </c>
      <c r="D5814" s="4" t="s">
        <v>11610</v>
      </c>
      <c r="E5814" s="4" t="s">
        <v>11610</v>
      </c>
      <c r="F5814" s="4">
        <v>-3.4290555559999998</v>
      </c>
      <c r="G5814" s="4">
        <v>43.30458333</v>
      </c>
    </row>
    <row r="5815" spans="1:7" x14ac:dyDescent="0.25">
      <c r="A5815" t="str">
        <f t="shared" si="90"/>
        <v>39059 Reinosa Cantabria</v>
      </c>
      <c r="B5815" s="4" t="s">
        <v>11724</v>
      </c>
      <c r="C5815" s="4" t="s">
        <v>11725</v>
      </c>
      <c r="D5815" s="4" t="s">
        <v>11610</v>
      </c>
      <c r="E5815" s="4" t="s">
        <v>11610</v>
      </c>
      <c r="F5815" s="4">
        <v>-4.1379722220000001</v>
      </c>
      <c r="G5815" s="4">
        <v>43.001055559999998</v>
      </c>
    </row>
    <row r="5816" spans="1:7" x14ac:dyDescent="0.25">
      <c r="A5816" t="str">
        <f t="shared" si="90"/>
        <v>39060 Reocín Cantabria</v>
      </c>
      <c r="B5816" s="4" t="s">
        <v>11726</v>
      </c>
      <c r="C5816" s="4" t="s">
        <v>11727</v>
      </c>
      <c r="D5816" s="4" t="s">
        <v>11610</v>
      </c>
      <c r="E5816" s="4" t="s">
        <v>11610</v>
      </c>
      <c r="F5816" s="4">
        <v>-4.08725</v>
      </c>
      <c r="G5816" s="4">
        <v>43.359694439999998</v>
      </c>
    </row>
    <row r="5817" spans="1:7" x14ac:dyDescent="0.25">
      <c r="A5817" t="str">
        <f t="shared" si="90"/>
        <v>39061 Ribamontán al Mar Cantabria</v>
      </c>
      <c r="B5817" s="4" t="s">
        <v>11728</v>
      </c>
      <c r="C5817" s="4" t="s">
        <v>11729</v>
      </c>
      <c r="D5817" s="4" t="s">
        <v>11610</v>
      </c>
      <c r="E5817" s="4" t="s">
        <v>11610</v>
      </c>
      <c r="F5817" s="4">
        <v>-3.681055556</v>
      </c>
      <c r="G5817" s="4">
        <v>43.451305560000002</v>
      </c>
    </row>
    <row r="5818" spans="1:7" x14ac:dyDescent="0.25">
      <c r="A5818" t="str">
        <f t="shared" si="90"/>
        <v>39062 Ribamontán al Monte Cantabria</v>
      </c>
      <c r="B5818" s="4" t="s">
        <v>11730</v>
      </c>
      <c r="C5818" s="4" t="s">
        <v>11731</v>
      </c>
      <c r="D5818" s="4" t="s">
        <v>11610</v>
      </c>
      <c r="E5818" s="4" t="s">
        <v>11610</v>
      </c>
      <c r="F5818" s="4">
        <v>-3.6633055560000001</v>
      </c>
      <c r="G5818" s="4">
        <v>43.406888889999998</v>
      </c>
    </row>
    <row r="5819" spans="1:7" x14ac:dyDescent="0.25">
      <c r="A5819" t="str">
        <f t="shared" si="90"/>
        <v>39063 Rionansa Cantabria</v>
      </c>
      <c r="B5819" s="4" t="s">
        <v>11732</v>
      </c>
      <c r="C5819" s="4" t="s">
        <v>11733</v>
      </c>
      <c r="D5819" s="4" t="s">
        <v>11610</v>
      </c>
      <c r="E5819" s="4" t="s">
        <v>11610</v>
      </c>
      <c r="F5819" s="4">
        <v>-4.4059722219999999</v>
      </c>
      <c r="G5819" s="4">
        <v>43.255444439999998</v>
      </c>
    </row>
    <row r="5820" spans="1:7" x14ac:dyDescent="0.25">
      <c r="A5820" t="str">
        <f t="shared" si="90"/>
        <v>39064 Riotuerto Cantabria</v>
      </c>
      <c r="B5820" s="4" t="s">
        <v>11734</v>
      </c>
      <c r="C5820" s="4" t="s">
        <v>11735</v>
      </c>
      <c r="D5820" s="4" t="s">
        <v>11610</v>
      </c>
      <c r="E5820" s="4" t="s">
        <v>11610</v>
      </c>
      <c r="F5820" s="4">
        <v>-3.7003333330000001</v>
      </c>
      <c r="G5820" s="4">
        <v>43.346944440000001</v>
      </c>
    </row>
    <row r="5821" spans="1:7" x14ac:dyDescent="0.25">
      <c r="A5821" t="str">
        <f t="shared" si="90"/>
        <v>39065 Rozas de Valdearroyo, Las Cantabria</v>
      </c>
      <c r="B5821" s="4" t="s">
        <v>11736</v>
      </c>
      <c r="C5821" s="4" t="s">
        <v>11737</v>
      </c>
      <c r="D5821" s="4" t="s">
        <v>11610</v>
      </c>
      <c r="E5821" s="4" t="s">
        <v>11610</v>
      </c>
      <c r="F5821" s="4">
        <v>-4.029277778</v>
      </c>
      <c r="G5821" s="4">
        <v>42.973222219999997</v>
      </c>
    </row>
    <row r="5822" spans="1:7" x14ac:dyDescent="0.25">
      <c r="A5822" t="str">
        <f t="shared" si="90"/>
        <v>39066 Ruente Cantabria</v>
      </c>
      <c r="B5822" s="4" t="s">
        <v>11738</v>
      </c>
      <c r="C5822" s="4" t="s">
        <v>11739</v>
      </c>
      <c r="D5822" s="4" t="s">
        <v>11610</v>
      </c>
      <c r="E5822" s="4" t="s">
        <v>11610</v>
      </c>
      <c r="F5822" s="4">
        <v>-4.2673333329999998</v>
      </c>
      <c r="G5822" s="4">
        <v>43.259083330000003</v>
      </c>
    </row>
    <row r="5823" spans="1:7" x14ac:dyDescent="0.25">
      <c r="A5823" t="str">
        <f t="shared" si="90"/>
        <v>39067 Ruesga Cantabria</v>
      </c>
      <c r="B5823" s="4" t="s">
        <v>11740</v>
      </c>
      <c r="C5823" s="4" t="s">
        <v>11741</v>
      </c>
      <c r="D5823" s="4" t="s">
        <v>11610</v>
      </c>
      <c r="E5823" s="4" t="s">
        <v>11610</v>
      </c>
      <c r="F5823" s="4">
        <v>-3.5636666670000001</v>
      </c>
      <c r="G5823" s="4">
        <v>43.281444440000001</v>
      </c>
    </row>
    <row r="5824" spans="1:7" x14ac:dyDescent="0.25">
      <c r="A5824" t="str">
        <f t="shared" si="90"/>
        <v>39068 Ruiloba Cantabria</v>
      </c>
      <c r="B5824" s="4" t="s">
        <v>11742</v>
      </c>
      <c r="C5824" s="4" t="s">
        <v>11743</v>
      </c>
      <c r="D5824" s="4" t="s">
        <v>11610</v>
      </c>
      <c r="E5824" s="4" t="s">
        <v>11610</v>
      </c>
      <c r="F5824" s="4">
        <v>-4.2521111109999996</v>
      </c>
      <c r="G5824" s="4">
        <v>43.38094444</v>
      </c>
    </row>
    <row r="5825" spans="1:7" x14ac:dyDescent="0.25">
      <c r="A5825" t="str">
        <f t="shared" si="90"/>
        <v>39069 San Felices de Buelna Cantabria</v>
      </c>
      <c r="B5825" s="4" t="s">
        <v>11744</v>
      </c>
      <c r="C5825" s="4" t="s">
        <v>11745</v>
      </c>
      <c r="D5825" s="4" t="s">
        <v>11610</v>
      </c>
      <c r="E5825" s="4" t="s">
        <v>11610</v>
      </c>
      <c r="F5825" s="4">
        <v>-4.0501388890000003</v>
      </c>
      <c r="G5825" s="4">
        <v>43.274666670000002</v>
      </c>
    </row>
    <row r="5826" spans="1:7" x14ac:dyDescent="0.25">
      <c r="A5826" t="str">
        <f t="shared" si="90"/>
        <v>39070 San Miguel de Aguayo Cantabria</v>
      </c>
      <c r="B5826" s="4" t="s">
        <v>11746</v>
      </c>
      <c r="C5826" s="4" t="s">
        <v>11747</v>
      </c>
      <c r="D5826" s="4" t="s">
        <v>11610</v>
      </c>
      <c r="E5826" s="4" t="s">
        <v>11610</v>
      </c>
      <c r="F5826" s="4">
        <v>-4.0248333330000001</v>
      </c>
      <c r="G5826" s="4">
        <v>43.05644444</v>
      </c>
    </row>
    <row r="5827" spans="1:7" x14ac:dyDescent="0.25">
      <c r="A5827" t="str">
        <f t="shared" ref="A5827:A5890" si="91">CONCATENATE(B5827, " ",C5827, " ",D5827)</f>
        <v>39071 San Pedro del Romeral Cantabria</v>
      </c>
      <c r="B5827" s="4" t="s">
        <v>11748</v>
      </c>
      <c r="C5827" s="4" t="s">
        <v>11749</v>
      </c>
      <c r="D5827" s="4" t="s">
        <v>11610</v>
      </c>
      <c r="E5827" s="4" t="s">
        <v>11610</v>
      </c>
      <c r="F5827" s="4">
        <v>-3.8186944440000001</v>
      </c>
      <c r="G5827" s="4">
        <v>43.115611110000003</v>
      </c>
    </row>
    <row r="5828" spans="1:7" x14ac:dyDescent="0.25">
      <c r="A5828" t="str">
        <f t="shared" si="91"/>
        <v>39072 San Roque de Riomiera Cantabria</v>
      </c>
      <c r="B5828" s="4" t="s">
        <v>11750</v>
      </c>
      <c r="C5828" s="4" t="s">
        <v>11751</v>
      </c>
      <c r="D5828" s="4" t="s">
        <v>11610</v>
      </c>
      <c r="E5828" s="4" t="s">
        <v>11610</v>
      </c>
      <c r="F5828" s="4">
        <v>-3.702138889</v>
      </c>
      <c r="G5828" s="4">
        <v>43.234888890000001</v>
      </c>
    </row>
    <row r="5829" spans="1:7" x14ac:dyDescent="0.25">
      <c r="A5829" t="str">
        <f t="shared" si="91"/>
        <v>39073 Santa Cruz de Bezana Cantabria</v>
      </c>
      <c r="B5829" s="4" t="s">
        <v>11752</v>
      </c>
      <c r="C5829" s="4" t="s">
        <v>11753</v>
      </c>
      <c r="D5829" s="4" t="s">
        <v>11610</v>
      </c>
      <c r="E5829" s="4" t="s">
        <v>11610</v>
      </c>
      <c r="F5829" s="4">
        <v>-3.9047222220000002</v>
      </c>
      <c r="G5829" s="4">
        <v>43.44044444</v>
      </c>
    </row>
    <row r="5830" spans="1:7" x14ac:dyDescent="0.25">
      <c r="A5830" t="str">
        <f t="shared" si="91"/>
        <v>39074 Santa María de Cayón Cantabria</v>
      </c>
      <c r="B5830" s="4" t="s">
        <v>11754</v>
      </c>
      <c r="C5830" s="4" t="s">
        <v>11755</v>
      </c>
      <c r="D5830" s="4" t="s">
        <v>11610</v>
      </c>
      <c r="E5830" s="4" t="s">
        <v>11610</v>
      </c>
      <c r="F5830" s="4">
        <v>-3.8529444439999998</v>
      </c>
      <c r="G5830" s="4">
        <v>43.309611109999999</v>
      </c>
    </row>
    <row r="5831" spans="1:7" x14ac:dyDescent="0.25">
      <c r="A5831" t="str">
        <f t="shared" si="91"/>
        <v>39075 Santander Cantabria</v>
      </c>
      <c r="B5831" s="4" t="s">
        <v>11756</v>
      </c>
      <c r="C5831" s="4" t="s">
        <v>11757</v>
      </c>
      <c r="D5831" s="4" t="s">
        <v>11610</v>
      </c>
      <c r="E5831" s="4" t="s">
        <v>11610</v>
      </c>
      <c r="F5831" s="4">
        <v>-3.809722222</v>
      </c>
      <c r="G5831" s="4">
        <v>43.462166670000002</v>
      </c>
    </row>
    <row r="5832" spans="1:7" x14ac:dyDescent="0.25">
      <c r="A5832" t="str">
        <f t="shared" si="91"/>
        <v>39076 Santillana del Mar Cantabria</v>
      </c>
      <c r="B5832" s="4" t="s">
        <v>11758</v>
      </c>
      <c r="C5832" s="4" t="s">
        <v>11759</v>
      </c>
      <c r="D5832" s="4" t="s">
        <v>11610</v>
      </c>
      <c r="E5832" s="4" t="s">
        <v>11610</v>
      </c>
      <c r="F5832" s="4">
        <v>-4.1083611109999998</v>
      </c>
      <c r="G5832" s="4">
        <v>43.390583329999998</v>
      </c>
    </row>
    <row r="5833" spans="1:7" x14ac:dyDescent="0.25">
      <c r="A5833" t="str">
        <f t="shared" si="91"/>
        <v>39077 Santiurde de Reinosa Cantabria</v>
      </c>
      <c r="B5833" s="4" t="s">
        <v>11760</v>
      </c>
      <c r="C5833" s="4" t="s">
        <v>11761</v>
      </c>
      <c r="D5833" s="4" t="s">
        <v>11610</v>
      </c>
      <c r="E5833" s="4" t="s">
        <v>11610</v>
      </c>
      <c r="F5833" s="4">
        <v>-4.083583333</v>
      </c>
      <c r="G5833" s="4">
        <v>43.058611110000001</v>
      </c>
    </row>
    <row r="5834" spans="1:7" x14ac:dyDescent="0.25">
      <c r="A5834" t="str">
        <f t="shared" si="91"/>
        <v>39078 Santiurde de Toranzo Cantabria</v>
      </c>
      <c r="B5834" s="4" t="s">
        <v>11762</v>
      </c>
      <c r="C5834" s="4" t="s">
        <v>11763</v>
      </c>
      <c r="D5834" s="4" t="s">
        <v>11610</v>
      </c>
      <c r="E5834" s="4" t="s">
        <v>11610</v>
      </c>
      <c r="F5834" s="4">
        <v>-3.941638889</v>
      </c>
      <c r="G5834" s="4">
        <v>43.238527779999998</v>
      </c>
    </row>
    <row r="5835" spans="1:7" x14ac:dyDescent="0.25">
      <c r="A5835" t="str">
        <f t="shared" si="91"/>
        <v>39079 Santoña Cantabria</v>
      </c>
      <c r="B5835" s="4" t="s">
        <v>11764</v>
      </c>
      <c r="C5835" s="4" t="s">
        <v>11765</v>
      </c>
      <c r="D5835" s="4" t="s">
        <v>11610</v>
      </c>
      <c r="E5835" s="4" t="s">
        <v>11610</v>
      </c>
      <c r="F5835" s="4">
        <v>-3.4558333330000002</v>
      </c>
      <c r="G5835" s="4">
        <v>43.444888890000001</v>
      </c>
    </row>
    <row r="5836" spans="1:7" x14ac:dyDescent="0.25">
      <c r="A5836" t="str">
        <f t="shared" si="91"/>
        <v>39080 San Vicente de la Barquera Cantabria</v>
      </c>
      <c r="B5836" s="4" t="s">
        <v>11766</v>
      </c>
      <c r="C5836" s="4" t="s">
        <v>11767</v>
      </c>
      <c r="D5836" s="4" t="s">
        <v>11610</v>
      </c>
      <c r="E5836" s="4" t="s">
        <v>11610</v>
      </c>
      <c r="F5836" s="4">
        <v>-4.4016666669999998</v>
      </c>
      <c r="G5836" s="4">
        <v>43.384138890000003</v>
      </c>
    </row>
    <row r="5837" spans="1:7" x14ac:dyDescent="0.25">
      <c r="A5837" t="str">
        <f t="shared" si="91"/>
        <v>39081 Saro Cantabria</v>
      </c>
      <c r="B5837" s="4" t="s">
        <v>11768</v>
      </c>
      <c r="C5837" s="4" t="s">
        <v>11769</v>
      </c>
      <c r="D5837" s="4" t="s">
        <v>11610</v>
      </c>
      <c r="E5837" s="4" t="s">
        <v>11610</v>
      </c>
      <c r="F5837" s="4">
        <v>-3.8081111110000001</v>
      </c>
      <c r="G5837" s="4">
        <v>43.261305559999997</v>
      </c>
    </row>
    <row r="5838" spans="1:7" x14ac:dyDescent="0.25">
      <c r="A5838" t="str">
        <f t="shared" si="91"/>
        <v>39082 Selaya Cantabria</v>
      </c>
      <c r="B5838" s="4" t="s">
        <v>11770</v>
      </c>
      <c r="C5838" s="4" t="s">
        <v>11771</v>
      </c>
      <c r="D5838" s="4" t="s">
        <v>11610</v>
      </c>
      <c r="E5838" s="4" t="s">
        <v>11610</v>
      </c>
      <c r="F5838" s="4">
        <v>-3.8068611109999999</v>
      </c>
      <c r="G5838" s="4">
        <v>43.216694439999998</v>
      </c>
    </row>
    <row r="5839" spans="1:7" x14ac:dyDescent="0.25">
      <c r="A5839" t="str">
        <f t="shared" si="91"/>
        <v>39083 Soba Cantabria</v>
      </c>
      <c r="B5839" s="4" t="s">
        <v>11772</v>
      </c>
      <c r="C5839" s="4" t="s">
        <v>11773</v>
      </c>
      <c r="D5839" s="4" t="s">
        <v>11610</v>
      </c>
      <c r="E5839" s="4" t="s">
        <v>11610</v>
      </c>
      <c r="F5839" s="4">
        <v>-3.5221388889999998</v>
      </c>
      <c r="G5839" s="4">
        <v>43.185916669999997</v>
      </c>
    </row>
    <row r="5840" spans="1:7" x14ac:dyDescent="0.25">
      <c r="A5840" t="str">
        <f t="shared" si="91"/>
        <v>39084 Solórzano Cantabria</v>
      </c>
      <c r="B5840" s="4" t="s">
        <v>11774</v>
      </c>
      <c r="C5840" s="4" t="s">
        <v>11775</v>
      </c>
      <c r="D5840" s="4" t="s">
        <v>11610</v>
      </c>
      <c r="E5840" s="4" t="s">
        <v>11610</v>
      </c>
      <c r="F5840" s="4">
        <v>-3.5874166669999998</v>
      </c>
      <c r="G5840" s="4">
        <v>43.381</v>
      </c>
    </row>
    <row r="5841" spans="1:7" x14ac:dyDescent="0.25">
      <c r="A5841" t="str">
        <f t="shared" si="91"/>
        <v>39085 Suances Cantabria</v>
      </c>
      <c r="B5841" s="4" t="s">
        <v>11776</v>
      </c>
      <c r="C5841" s="4" t="s">
        <v>11777</v>
      </c>
      <c r="D5841" s="4" t="s">
        <v>11610</v>
      </c>
      <c r="E5841" s="4" t="s">
        <v>11610</v>
      </c>
      <c r="F5841" s="4">
        <v>-4.0419999999999998</v>
      </c>
      <c r="G5841" s="4">
        <v>43.426027779999998</v>
      </c>
    </row>
    <row r="5842" spans="1:7" x14ac:dyDescent="0.25">
      <c r="A5842" t="str">
        <f t="shared" si="91"/>
        <v>39086 Tojos, Los Cantabria</v>
      </c>
      <c r="B5842" s="4" t="s">
        <v>11778</v>
      </c>
      <c r="C5842" s="4" t="s">
        <v>11779</v>
      </c>
      <c r="D5842" s="4" t="s">
        <v>11610</v>
      </c>
      <c r="E5842" s="4" t="s">
        <v>11610</v>
      </c>
      <c r="F5842" s="4">
        <v>-4.2726388890000004</v>
      </c>
      <c r="G5842" s="4">
        <v>43.166694440000001</v>
      </c>
    </row>
    <row r="5843" spans="1:7" x14ac:dyDescent="0.25">
      <c r="A5843" t="str">
        <f t="shared" si="91"/>
        <v>39087 Torrelavega Cantabria</v>
      </c>
      <c r="B5843" s="4" t="s">
        <v>11780</v>
      </c>
      <c r="C5843" s="4" t="s">
        <v>11781</v>
      </c>
      <c r="D5843" s="4" t="s">
        <v>11610</v>
      </c>
      <c r="E5843" s="4" t="s">
        <v>11610</v>
      </c>
      <c r="F5843" s="4">
        <v>-4.050638889</v>
      </c>
      <c r="G5843" s="4">
        <v>43.349111110000003</v>
      </c>
    </row>
    <row r="5844" spans="1:7" x14ac:dyDescent="0.25">
      <c r="A5844" t="str">
        <f t="shared" si="91"/>
        <v>39088 Tresviso Cantabria</v>
      </c>
      <c r="B5844" s="4" t="s">
        <v>11782</v>
      </c>
      <c r="C5844" s="4" t="s">
        <v>11783</v>
      </c>
      <c r="D5844" s="4" t="s">
        <v>11610</v>
      </c>
      <c r="E5844" s="4" t="s">
        <v>11610</v>
      </c>
      <c r="F5844" s="4">
        <v>-4.6685833329999999</v>
      </c>
      <c r="G5844" s="4">
        <v>43.257527779999997</v>
      </c>
    </row>
    <row r="5845" spans="1:7" x14ac:dyDescent="0.25">
      <c r="A5845" t="str">
        <f t="shared" si="91"/>
        <v>39089 Tudanca Cantabria</v>
      </c>
      <c r="B5845" s="4" t="s">
        <v>11784</v>
      </c>
      <c r="C5845" s="4" t="s">
        <v>11785</v>
      </c>
      <c r="D5845" s="4" t="s">
        <v>11610</v>
      </c>
      <c r="E5845" s="4" t="s">
        <v>11610</v>
      </c>
      <c r="F5845" s="4">
        <v>-4.3715833330000002</v>
      </c>
      <c r="G5845" s="4">
        <v>43.162055559999999</v>
      </c>
    </row>
    <row r="5846" spans="1:7" x14ac:dyDescent="0.25">
      <c r="A5846" t="str">
        <f t="shared" si="91"/>
        <v>39090 Udías Cantabria</v>
      </c>
      <c r="B5846" s="4" t="s">
        <v>11786</v>
      </c>
      <c r="C5846" s="4" t="s">
        <v>11787</v>
      </c>
      <c r="D5846" s="4" t="s">
        <v>11610</v>
      </c>
      <c r="E5846" s="4" t="s">
        <v>11610</v>
      </c>
      <c r="F5846" s="4">
        <v>-4.2532500000000004</v>
      </c>
      <c r="G5846" s="4">
        <v>43.335222219999999</v>
      </c>
    </row>
    <row r="5847" spans="1:7" x14ac:dyDescent="0.25">
      <c r="A5847" t="str">
        <f t="shared" si="91"/>
        <v>39091 Valdáliga Cantabria</v>
      </c>
      <c r="B5847" s="4" t="s">
        <v>11788</v>
      </c>
      <c r="C5847" s="4" t="s">
        <v>11789</v>
      </c>
      <c r="D5847" s="4" t="s">
        <v>11610</v>
      </c>
      <c r="E5847" s="4" t="s">
        <v>11610</v>
      </c>
      <c r="F5847" s="4">
        <v>-4.3502222220000002</v>
      </c>
      <c r="G5847" s="4">
        <v>43.329222219999998</v>
      </c>
    </row>
    <row r="5848" spans="1:7" x14ac:dyDescent="0.25">
      <c r="A5848" t="str">
        <f t="shared" si="91"/>
        <v>39092 Valdeolea Cantabria</v>
      </c>
      <c r="B5848" s="4" t="s">
        <v>11790</v>
      </c>
      <c r="C5848" s="4" t="s">
        <v>11791</v>
      </c>
      <c r="D5848" s="4" t="s">
        <v>11610</v>
      </c>
      <c r="E5848" s="4" t="s">
        <v>11610</v>
      </c>
      <c r="F5848" s="4">
        <v>-4.1621388890000004</v>
      </c>
      <c r="G5848" s="4">
        <v>42.874833330000001</v>
      </c>
    </row>
    <row r="5849" spans="1:7" x14ac:dyDescent="0.25">
      <c r="A5849" t="str">
        <f t="shared" si="91"/>
        <v>39093 Valdeprado del Río Cantabria</v>
      </c>
      <c r="B5849" s="4" t="s">
        <v>11792</v>
      </c>
      <c r="C5849" s="4" t="s">
        <v>11793</v>
      </c>
      <c r="D5849" s="4" t="s">
        <v>11610</v>
      </c>
      <c r="E5849" s="4" t="s">
        <v>11610</v>
      </c>
      <c r="F5849" s="4">
        <v>-4.0771388890000004</v>
      </c>
      <c r="G5849" s="4">
        <v>42.909583329999997</v>
      </c>
    </row>
    <row r="5850" spans="1:7" x14ac:dyDescent="0.25">
      <c r="A5850" t="str">
        <f t="shared" si="91"/>
        <v>39094 Valderredible Cantabria</v>
      </c>
      <c r="B5850" s="4" t="s">
        <v>11794</v>
      </c>
      <c r="C5850" s="4" t="s">
        <v>11795</v>
      </c>
      <c r="D5850" s="4" t="s">
        <v>11610</v>
      </c>
      <c r="E5850" s="4" t="s">
        <v>11610</v>
      </c>
      <c r="F5850" s="4">
        <v>-3.940694444</v>
      </c>
      <c r="G5850" s="4">
        <v>42.805638889999997</v>
      </c>
    </row>
    <row r="5851" spans="1:7" x14ac:dyDescent="0.25">
      <c r="A5851" t="str">
        <f t="shared" si="91"/>
        <v>39095 Val de San Vicente Cantabria</v>
      </c>
      <c r="B5851" s="4" t="s">
        <v>11796</v>
      </c>
      <c r="C5851" s="4" t="s">
        <v>11797</v>
      </c>
      <c r="D5851" s="4" t="s">
        <v>11610</v>
      </c>
      <c r="E5851" s="4" t="s">
        <v>11610</v>
      </c>
      <c r="F5851" s="4">
        <v>-4.4877222220000004</v>
      </c>
      <c r="G5851" s="4">
        <v>43.374694439999999</v>
      </c>
    </row>
    <row r="5852" spans="1:7" x14ac:dyDescent="0.25">
      <c r="A5852" t="str">
        <f t="shared" si="91"/>
        <v>39096 Vega de Liébana Cantabria</v>
      </c>
      <c r="B5852" s="4" t="s">
        <v>11798</v>
      </c>
      <c r="C5852" s="4" t="s">
        <v>11799</v>
      </c>
      <c r="D5852" s="4" t="s">
        <v>11610</v>
      </c>
      <c r="E5852" s="4" t="s">
        <v>11610</v>
      </c>
      <c r="F5852" s="4">
        <v>-4.6471944440000001</v>
      </c>
      <c r="G5852" s="4">
        <v>43.099444439999999</v>
      </c>
    </row>
    <row r="5853" spans="1:7" x14ac:dyDescent="0.25">
      <c r="A5853" t="str">
        <f t="shared" si="91"/>
        <v>39097 Vega de Pas Cantabria</v>
      </c>
      <c r="B5853" s="4" t="s">
        <v>11800</v>
      </c>
      <c r="C5853" s="4" t="s">
        <v>11801</v>
      </c>
      <c r="D5853" s="4" t="s">
        <v>11610</v>
      </c>
      <c r="E5853" s="4" t="s">
        <v>11610</v>
      </c>
      <c r="F5853" s="4">
        <v>-3.7826944440000001</v>
      </c>
      <c r="G5853" s="4">
        <v>43.158499999999997</v>
      </c>
    </row>
    <row r="5854" spans="1:7" x14ac:dyDescent="0.25">
      <c r="A5854" t="str">
        <f t="shared" si="91"/>
        <v>39098 Villacarriedo Cantabria</v>
      </c>
      <c r="B5854" s="4" t="s">
        <v>11802</v>
      </c>
      <c r="C5854" s="4" t="s">
        <v>11803</v>
      </c>
      <c r="D5854" s="4" t="s">
        <v>11610</v>
      </c>
      <c r="E5854" s="4" t="s">
        <v>11610</v>
      </c>
      <c r="F5854" s="4">
        <v>-3.8100833330000001</v>
      </c>
      <c r="G5854" s="4">
        <v>43.228666670000003</v>
      </c>
    </row>
    <row r="5855" spans="1:7" x14ac:dyDescent="0.25">
      <c r="A5855" t="str">
        <f t="shared" si="91"/>
        <v>39099 Villaescusa Cantabria</v>
      </c>
      <c r="B5855" s="4" t="s">
        <v>11804</v>
      </c>
      <c r="C5855" s="4" t="s">
        <v>11805</v>
      </c>
      <c r="D5855" s="4" t="s">
        <v>11610</v>
      </c>
      <c r="E5855" s="4" t="s">
        <v>11610</v>
      </c>
      <c r="F5855" s="4">
        <v>-3.8566388890000001</v>
      </c>
      <c r="G5855" s="4">
        <v>43.370333330000001</v>
      </c>
    </row>
    <row r="5856" spans="1:7" x14ac:dyDescent="0.25">
      <c r="A5856" t="str">
        <f t="shared" si="91"/>
        <v>39100 Villafufre Cantabria</v>
      </c>
      <c r="B5856" s="4" t="s">
        <v>11806</v>
      </c>
      <c r="C5856" s="4" t="s">
        <v>11807</v>
      </c>
      <c r="D5856" s="4" t="s">
        <v>11610</v>
      </c>
      <c r="E5856" s="4" t="s">
        <v>11610</v>
      </c>
      <c r="F5856" s="4">
        <v>-3.877583333</v>
      </c>
      <c r="G5856" s="4">
        <v>43.259250000000002</v>
      </c>
    </row>
    <row r="5857" spans="1:7" x14ac:dyDescent="0.25">
      <c r="A5857" t="str">
        <f t="shared" si="91"/>
        <v>39101 Valle de Villaverde Cantabria</v>
      </c>
      <c r="B5857" s="4" t="s">
        <v>11808</v>
      </c>
      <c r="C5857" s="4" t="s">
        <v>11809</v>
      </c>
      <c r="D5857" s="4" t="s">
        <v>11610</v>
      </c>
      <c r="E5857" s="4" t="s">
        <v>11610</v>
      </c>
      <c r="F5857" s="4">
        <v>-3.26125</v>
      </c>
      <c r="G5857" s="4">
        <v>43.244805560000003</v>
      </c>
    </row>
    <row r="5858" spans="1:7" x14ac:dyDescent="0.25">
      <c r="A5858" t="str">
        <f t="shared" si="91"/>
        <v>39102 Voto Cantabria</v>
      </c>
      <c r="B5858" s="4" t="s">
        <v>11810</v>
      </c>
      <c r="C5858" s="4" t="s">
        <v>11811</v>
      </c>
      <c r="D5858" s="4" t="s">
        <v>11610</v>
      </c>
      <c r="E5858" s="4" t="s">
        <v>11610</v>
      </c>
      <c r="F5858" s="4">
        <v>-3.4969444439999999</v>
      </c>
      <c r="G5858" s="4">
        <v>43.355055559999997</v>
      </c>
    </row>
    <row r="5859" spans="1:7" x14ac:dyDescent="0.25">
      <c r="A5859" t="str">
        <f t="shared" si="91"/>
        <v>40001 Abades Segovia</v>
      </c>
      <c r="B5859" s="4" t="s">
        <v>11812</v>
      </c>
      <c r="C5859" s="4" t="s">
        <v>11813</v>
      </c>
      <c r="D5859" s="4" t="s">
        <v>11814</v>
      </c>
      <c r="E5859" s="4" t="s">
        <v>862</v>
      </c>
      <c r="F5859" s="4">
        <v>-4.2678738899999997</v>
      </c>
      <c r="G5859" s="4">
        <v>40.916340140000003</v>
      </c>
    </row>
    <row r="5860" spans="1:7" x14ac:dyDescent="0.25">
      <c r="A5860" t="str">
        <f t="shared" si="91"/>
        <v>40002 Adrada de Pirón Segovia</v>
      </c>
      <c r="B5860" s="4" t="s">
        <v>11815</v>
      </c>
      <c r="C5860" s="4" t="s">
        <v>11816</v>
      </c>
      <c r="D5860" s="4" t="s">
        <v>11814</v>
      </c>
      <c r="E5860" s="4" t="s">
        <v>862</v>
      </c>
      <c r="F5860" s="4">
        <v>-4.0498992600000001</v>
      </c>
      <c r="G5860" s="4">
        <v>41.051587740000002</v>
      </c>
    </row>
    <row r="5861" spans="1:7" x14ac:dyDescent="0.25">
      <c r="A5861" t="str">
        <f t="shared" si="91"/>
        <v>40003 Adrados Segovia</v>
      </c>
      <c r="B5861" s="4" t="s">
        <v>11817</v>
      </c>
      <c r="C5861" s="4" t="s">
        <v>11818</v>
      </c>
      <c r="D5861" s="4" t="s">
        <v>11814</v>
      </c>
      <c r="E5861" s="4" t="s">
        <v>862</v>
      </c>
      <c r="F5861" s="4">
        <v>-4.1156251099999999</v>
      </c>
      <c r="G5861" s="4">
        <v>41.368594799999997</v>
      </c>
    </row>
    <row r="5862" spans="1:7" x14ac:dyDescent="0.25">
      <c r="A5862" t="str">
        <f t="shared" si="91"/>
        <v>40004 Aguilafuente Segovia</v>
      </c>
      <c r="B5862" s="4" t="s">
        <v>11819</v>
      </c>
      <c r="C5862" s="4" t="s">
        <v>11820</v>
      </c>
      <c r="D5862" s="4" t="s">
        <v>11814</v>
      </c>
      <c r="E5862" s="4" t="s">
        <v>862</v>
      </c>
      <c r="F5862" s="4">
        <v>-4.1119422400000003</v>
      </c>
      <c r="G5862" s="4">
        <v>41.227947950000001</v>
      </c>
    </row>
    <row r="5863" spans="1:7" x14ac:dyDescent="0.25">
      <c r="A5863" t="str">
        <f t="shared" si="91"/>
        <v>40005 Alconada de Maderuelo Segovia</v>
      </c>
      <c r="B5863" s="4" t="s">
        <v>11821</v>
      </c>
      <c r="C5863" s="4" t="s">
        <v>11822</v>
      </c>
      <c r="D5863" s="4" t="s">
        <v>11814</v>
      </c>
      <c r="E5863" s="4" t="s">
        <v>862</v>
      </c>
      <c r="F5863" s="4">
        <v>-3.4865185900000002</v>
      </c>
      <c r="G5863" s="4">
        <v>41.450294309999997</v>
      </c>
    </row>
    <row r="5864" spans="1:7" x14ac:dyDescent="0.25">
      <c r="A5864" t="str">
        <f t="shared" si="91"/>
        <v>40006 Aldealcorvo Segovia</v>
      </c>
      <c r="B5864" s="4" t="s">
        <v>11823</v>
      </c>
      <c r="C5864" s="4" t="s">
        <v>11824</v>
      </c>
      <c r="D5864" s="4" t="s">
        <v>11814</v>
      </c>
      <c r="E5864" s="4" t="s">
        <v>862</v>
      </c>
      <c r="F5864" s="4">
        <v>-3.79129907</v>
      </c>
      <c r="G5864" s="4">
        <v>41.244001570000002</v>
      </c>
    </row>
    <row r="5865" spans="1:7" x14ac:dyDescent="0.25">
      <c r="A5865" t="str">
        <f t="shared" si="91"/>
        <v>40007 Aldealengua de Pedraza Segovia</v>
      </c>
      <c r="B5865" s="4" t="s">
        <v>11825</v>
      </c>
      <c r="C5865" s="4" t="s">
        <v>11826</v>
      </c>
      <c r="D5865" s="4" t="s">
        <v>11814</v>
      </c>
      <c r="E5865" s="4" t="s">
        <v>862</v>
      </c>
      <c r="F5865" s="4">
        <v>-3.8060523399999999</v>
      </c>
      <c r="G5865" s="4">
        <v>41.064036289999997</v>
      </c>
    </row>
    <row r="5866" spans="1:7" x14ac:dyDescent="0.25">
      <c r="A5866" t="str">
        <f t="shared" si="91"/>
        <v>40008 Aldealengua de Santa María Segovia</v>
      </c>
      <c r="B5866" s="4" t="s">
        <v>11827</v>
      </c>
      <c r="C5866" s="4" t="s">
        <v>11828</v>
      </c>
      <c r="D5866" s="4" t="s">
        <v>11814</v>
      </c>
      <c r="E5866" s="4" t="s">
        <v>862</v>
      </c>
      <c r="F5866" s="4">
        <v>-3.4677474500000001</v>
      </c>
      <c r="G5866" s="4">
        <v>41.46215316</v>
      </c>
    </row>
    <row r="5867" spans="1:7" x14ac:dyDescent="0.25">
      <c r="A5867" t="str">
        <f t="shared" si="91"/>
        <v>40009 Aldeanueva de la Serrezuela Segovia</v>
      </c>
      <c r="B5867" s="4" t="s">
        <v>11829</v>
      </c>
      <c r="C5867" s="4" t="s">
        <v>11830</v>
      </c>
      <c r="D5867" s="4" t="s">
        <v>11814</v>
      </c>
      <c r="E5867" s="4" t="s">
        <v>862</v>
      </c>
      <c r="F5867" s="4">
        <v>-3.78295833</v>
      </c>
      <c r="G5867" s="4">
        <v>41.460917260000002</v>
      </c>
    </row>
    <row r="5868" spans="1:7" x14ac:dyDescent="0.25">
      <c r="A5868" t="str">
        <f t="shared" si="91"/>
        <v>40010 Aldeanueva del Codonal Segovia</v>
      </c>
      <c r="B5868" s="4" t="s">
        <v>11831</v>
      </c>
      <c r="C5868" s="4" t="s">
        <v>11832</v>
      </c>
      <c r="D5868" s="4" t="s">
        <v>11814</v>
      </c>
      <c r="E5868" s="4" t="s">
        <v>862</v>
      </c>
      <c r="F5868" s="4">
        <v>-4.5433440200000001</v>
      </c>
      <c r="G5868" s="4">
        <v>41.083402339999999</v>
      </c>
    </row>
    <row r="5869" spans="1:7" x14ac:dyDescent="0.25">
      <c r="A5869" t="str">
        <f t="shared" si="91"/>
        <v>40012 Aldea Real Segovia</v>
      </c>
      <c r="B5869" s="4" t="s">
        <v>11833</v>
      </c>
      <c r="C5869" s="4" t="s">
        <v>11834</v>
      </c>
      <c r="D5869" s="4" t="s">
        <v>11814</v>
      </c>
      <c r="E5869" s="4" t="s">
        <v>862</v>
      </c>
      <c r="F5869" s="4">
        <v>-4.1651017299999999</v>
      </c>
      <c r="G5869" s="4">
        <v>41.185230070000003</v>
      </c>
    </row>
    <row r="5870" spans="1:7" x14ac:dyDescent="0.25">
      <c r="A5870" t="str">
        <f t="shared" si="91"/>
        <v>40013 Aldeasoña Segovia</v>
      </c>
      <c r="B5870" s="4" t="s">
        <v>11835</v>
      </c>
      <c r="C5870" s="4" t="s">
        <v>11836</v>
      </c>
      <c r="D5870" s="4" t="s">
        <v>11814</v>
      </c>
      <c r="E5870" s="4" t="s">
        <v>862</v>
      </c>
      <c r="F5870" s="4">
        <v>-4.05567251</v>
      </c>
      <c r="G5870" s="4">
        <v>41.471350979999997</v>
      </c>
    </row>
    <row r="5871" spans="1:7" x14ac:dyDescent="0.25">
      <c r="A5871" t="str">
        <f t="shared" si="91"/>
        <v>40014 Aldehorno Segovia</v>
      </c>
      <c r="B5871" s="4" t="s">
        <v>11837</v>
      </c>
      <c r="C5871" s="4" t="s">
        <v>11838</v>
      </c>
      <c r="D5871" s="4" t="s">
        <v>11814</v>
      </c>
      <c r="E5871" s="4" t="s">
        <v>862</v>
      </c>
      <c r="F5871" s="4">
        <v>-3.77937609</v>
      </c>
      <c r="G5871" s="4">
        <v>41.512751180000002</v>
      </c>
    </row>
    <row r="5872" spans="1:7" x14ac:dyDescent="0.25">
      <c r="A5872" t="str">
        <f t="shared" si="91"/>
        <v>40015 Aldehuela del Codonal Segovia</v>
      </c>
      <c r="B5872" s="4" t="s">
        <v>11839</v>
      </c>
      <c r="C5872" s="4" t="s">
        <v>11840</v>
      </c>
      <c r="D5872" s="4" t="s">
        <v>11814</v>
      </c>
      <c r="E5872" s="4" t="s">
        <v>862</v>
      </c>
      <c r="F5872" s="4">
        <v>-4.5368393200000003</v>
      </c>
      <c r="G5872" s="4">
        <v>41.055601320000001</v>
      </c>
    </row>
    <row r="5873" spans="1:7" x14ac:dyDescent="0.25">
      <c r="A5873" t="str">
        <f t="shared" si="91"/>
        <v>40016 Aldeonte Segovia</v>
      </c>
      <c r="B5873" s="4" t="s">
        <v>11841</v>
      </c>
      <c r="C5873" s="4" t="s">
        <v>11842</v>
      </c>
      <c r="D5873" s="4" t="s">
        <v>11814</v>
      </c>
      <c r="E5873" s="4" t="s">
        <v>862</v>
      </c>
      <c r="F5873" s="4">
        <v>-3.6785498400000001</v>
      </c>
      <c r="G5873" s="4">
        <v>41.351020750000004</v>
      </c>
    </row>
    <row r="5874" spans="1:7" x14ac:dyDescent="0.25">
      <c r="A5874" t="str">
        <f t="shared" si="91"/>
        <v>40017 Anaya Segovia</v>
      </c>
      <c r="B5874" s="4" t="s">
        <v>11843</v>
      </c>
      <c r="C5874" s="4" t="s">
        <v>11844</v>
      </c>
      <c r="D5874" s="4" t="s">
        <v>11814</v>
      </c>
      <c r="E5874" s="4" t="s">
        <v>862</v>
      </c>
      <c r="F5874" s="4">
        <v>-4.3082879500000004</v>
      </c>
      <c r="G5874" s="4">
        <v>40.990574350000003</v>
      </c>
    </row>
    <row r="5875" spans="1:7" x14ac:dyDescent="0.25">
      <c r="A5875" t="str">
        <f t="shared" si="91"/>
        <v>40018 Añe Segovia</v>
      </c>
      <c r="B5875" s="4" t="s">
        <v>11845</v>
      </c>
      <c r="C5875" s="4" t="s">
        <v>11846</v>
      </c>
      <c r="D5875" s="4" t="s">
        <v>11814</v>
      </c>
      <c r="E5875" s="4" t="s">
        <v>862</v>
      </c>
      <c r="F5875" s="4">
        <v>-4.2951294100000004</v>
      </c>
      <c r="G5875" s="4">
        <v>41.037447190000002</v>
      </c>
    </row>
    <row r="5876" spans="1:7" x14ac:dyDescent="0.25">
      <c r="A5876" t="str">
        <f t="shared" si="91"/>
        <v>40019 Arahuetes Segovia</v>
      </c>
      <c r="B5876" s="4" t="s">
        <v>11847</v>
      </c>
      <c r="C5876" s="4" t="s">
        <v>11848</v>
      </c>
      <c r="D5876" s="4" t="s">
        <v>11814</v>
      </c>
      <c r="E5876" s="4" t="s">
        <v>862</v>
      </c>
      <c r="F5876" s="4">
        <v>-3.85695035</v>
      </c>
      <c r="G5876" s="4">
        <v>41.137805309999997</v>
      </c>
    </row>
    <row r="5877" spans="1:7" x14ac:dyDescent="0.25">
      <c r="A5877" t="str">
        <f t="shared" si="91"/>
        <v>40020 Arcones Segovia</v>
      </c>
      <c r="B5877" s="4" t="s">
        <v>11849</v>
      </c>
      <c r="C5877" s="4" t="s">
        <v>11850</v>
      </c>
      <c r="D5877" s="4" t="s">
        <v>11814</v>
      </c>
      <c r="E5877" s="4" t="s">
        <v>862</v>
      </c>
      <c r="F5877" s="4">
        <v>-3.7243009100000002</v>
      </c>
      <c r="G5877" s="4">
        <v>41.118501360000003</v>
      </c>
    </row>
    <row r="5878" spans="1:7" x14ac:dyDescent="0.25">
      <c r="A5878" t="str">
        <f t="shared" si="91"/>
        <v>40021 Arevalillo de Cega Segovia</v>
      </c>
      <c r="B5878" s="4" t="s">
        <v>11851</v>
      </c>
      <c r="C5878" s="4" t="s">
        <v>11852</v>
      </c>
      <c r="D5878" s="4" t="s">
        <v>11814</v>
      </c>
      <c r="E5878" s="4" t="s">
        <v>862</v>
      </c>
      <c r="F5878" s="4">
        <v>-3.88924045</v>
      </c>
      <c r="G5878" s="4">
        <v>41.161629849999997</v>
      </c>
    </row>
    <row r="5879" spans="1:7" x14ac:dyDescent="0.25">
      <c r="A5879" t="str">
        <f t="shared" si="91"/>
        <v>40022 Armuña Segovia</v>
      </c>
      <c r="B5879" s="4" t="s">
        <v>11853</v>
      </c>
      <c r="C5879" s="4" t="s">
        <v>11854</v>
      </c>
      <c r="D5879" s="4" t="s">
        <v>11814</v>
      </c>
      <c r="E5879" s="4" t="s">
        <v>862</v>
      </c>
      <c r="F5879" s="4">
        <v>-4.3186587100000002</v>
      </c>
      <c r="G5879" s="4">
        <v>41.077860190000003</v>
      </c>
    </row>
    <row r="5880" spans="1:7" x14ac:dyDescent="0.25">
      <c r="A5880" t="str">
        <f t="shared" si="91"/>
        <v>40024 Ayllón Segovia</v>
      </c>
      <c r="B5880" s="4" t="s">
        <v>11855</v>
      </c>
      <c r="C5880" s="4" t="s">
        <v>11856</v>
      </c>
      <c r="D5880" s="4" t="s">
        <v>11814</v>
      </c>
      <c r="E5880" s="4" t="s">
        <v>862</v>
      </c>
      <c r="F5880" s="4">
        <v>-3.3768866499999999</v>
      </c>
      <c r="G5880" s="4">
        <v>41.42080756</v>
      </c>
    </row>
    <row r="5881" spans="1:7" x14ac:dyDescent="0.25">
      <c r="A5881" t="str">
        <f t="shared" si="91"/>
        <v>40025 Barbolla Segovia</v>
      </c>
      <c r="B5881" s="4" t="s">
        <v>11857</v>
      </c>
      <c r="C5881" s="4" t="s">
        <v>11858</v>
      </c>
      <c r="D5881" s="4" t="s">
        <v>11814</v>
      </c>
      <c r="E5881" s="4" t="s">
        <v>862</v>
      </c>
      <c r="F5881" s="4">
        <v>-3.6722047099999999</v>
      </c>
      <c r="G5881" s="4">
        <v>41.32562935</v>
      </c>
    </row>
    <row r="5882" spans="1:7" x14ac:dyDescent="0.25">
      <c r="A5882" t="str">
        <f t="shared" si="91"/>
        <v>40026 Basardilla Segovia</v>
      </c>
      <c r="B5882" s="4" t="s">
        <v>11859</v>
      </c>
      <c r="C5882" s="4" t="s">
        <v>11860</v>
      </c>
      <c r="D5882" s="4" t="s">
        <v>11814</v>
      </c>
      <c r="E5882" s="4" t="s">
        <v>862</v>
      </c>
      <c r="F5882" s="4">
        <v>-4.0249373000000004</v>
      </c>
      <c r="G5882" s="4">
        <v>41.02722953</v>
      </c>
    </row>
    <row r="5883" spans="1:7" x14ac:dyDescent="0.25">
      <c r="A5883" t="str">
        <f t="shared" si="91"/>
        <v>40028 Bercial Segovia</v>
      </c>
      <c r="B5883" s="4" t="s">
        <v>11861</v>
      </c>
      <c r="C5883" s="4" t="s">
        <v>11862</v>
      </c>
      <c r="D5883" s="4" t="s">
        <v>11814</v>
      </c>
      <c r="E5883" s="4" t="s">
        <v>862</v>
      </c>
      <c r="F5883" s="4">
        <v>-4.4363073599999998</v>
      </c>
      <c r="G5883" s="4">
        <v>40.905871099999999</v>
      </c>
    </row>
    <row r="5884" spans="1:7" x14ac:dyDescent="0.25">
      <c r="A5884" t="str">
        <f t="shared" si="91"/>
        <v>40029 Bercimuel Segovia</v>
      </c>
      <c r="B5884" s="4" t="s">
        <v>11863</v>
      </c>
      <c r="C5884" s="4" t="s">
        <v>11864</v>
      </c>
      <c r="D5884" s="4" t="s">
        <v>11814</v>
      </c>
      <c r="E5884" s="4" t="s">
        <v>862</v>
      </c>
      <c r="F5884" s="4">
        <v>-3.57179673</v>
      </c>
      <c r="G5884" s="4">
        <v>41.399778779999998</v>
      </c>
    </row>
    <row r="5885" spans="1:7" x14ac:dyDescent="0.25">
      <c r="A5885" t="str">
        <f t="shared" si="91"/>
        <v>40030 Bernardos Segovia</v>
      </c>
      <c r="B5885" s="4" t="s">
        <v>11865</v>
      </c>
      <c r="C5885" s="4" t="s">
        <v>11866</v>
      </c>
      <c r="D5885" s="4" t="s">
        <v>11814</v>
      </c>
      <c r="E5885" s="4" t="s">
        <v>862</v>
      </c>
      <c r="F5885" s="4">
        <v>-4.3523446899999998</v>
      </c>
      <c r="G5885" s="4">
        <v>41.129408980000001</v>
      </c>
    </row>
    <row r="5886" spans="1:7" x14ac:dyDescent="0.25">
      <c r="A5886" t="str">
        <f t="shared" si="91"/>
        <v>40031 Bernuy de Porreros Segovia</v>
      </c>
      <c r="B5886" s="4" t="s">
        <v>11867</v>
      </c>
      <c r="C5886" s="4" t="s">
        <v>11868</v>
      </c>
      <c r="D5886" s="4" t="s">
        <v>11814</v>
      </c>
      <c r="E5886" s="4" t="s">
        <v>862</v>
      </c>
      <c r="F5886" s="4">
        <v>-4.1159759200000003</v>
      </c>
      <c r="G5886" s="4">
        <v>41.000792660000002</v>
      </c>
    </row>
    <row r="5887" spans="1:7" x14ac:dyDescent="0.25">
      <c r="A5887" t="str">
        <f t="shared" si="91"/>
        <v>40032 Boceguillas Segovia</v>
      </c>
      <c r="B5887" s="4" t="s">
        <v>11869</v>
      </c>
      <c r="C5887" s="4" t="s">
        <v>11870</v>
      </c>
      <c r="D5887" s="4" t="s">
        <v>11814</v>
      </c>
      <c r="E5887" s="4" t="s">
        <v>862</v>
      </c>
      <c r="F5887" s="4">
        <v>-3.6382360199999999</v>
      </c>
      <c r="G5887" s="4">
        <v>41.337000430000003</v>
      </c>
    </row>
    <row r="5888" spans="1:7" x14ac:dyDescent="0.25">
      <c r="A5888" t="str">
        <f t="shared" si="91"/>
        <v>40033 Brieva Segovia</v>
      </c>
      <c r="B5888" s="4" t="s">
        <v>11871</v>
      </c>
      <c r="C5888" s="4" t="s">
        <v>11872</v>
      </c>
      <c r="D5888" s="4" t="s">
        <v>11814</v>
      </c>
      <c r="E5888" s="4" t="s">
        <v>862</v>
      </c>
      <c r="F5888" s="4">
        <v>-4.0536287800000004</v>
      </c>
      <c r="G5888" s="4">
        <v>41.034735820000002</v>
      </c>
    </row>
    <row r="5889" spans="1:7" x14ac:dyDescent="0.25">
      <c r="A5889" t="str">
        <f t="shared" si="91"/>
        <v>40034 Caballar Segovia</v>
      </c>
      <c r="B5889" s="4" t="s">
        <v>11873</v>
      </c>
      <c r="C5889" s="4" t="s">
        <v>11874</v>
      </c>
      <c r="D5889" s="4" t="s">
        <v>11814</v>
      </c>
      <c r="E5889" s="4" t="s">
        <v>862</v>
      </c>
      <c r="F5889" s="4">
        <v>-3.96440467</v>
      </c>
      <c r="G5889" s="4">
        <v>41.120191929999997</v>
      </c>
    </row>
    <row r="5890" spans="1:7" x14ac:dyDescent="0.25">
      <c r="A5890" t="str">
        <f t="shared" si="91"/>
        <v>40035 Cabañas de Polendos Segovia</v>
      </c>
      <c r="B5890" s="4" t="s">
        <v>11875</v>
      </c>
      <c r="C5890" s="4" t="s">
        <v>11876</v>
      </c>
      <c r="D5890" s="4" t="s">
        <v>11814</v>
      </c>
      <c r="E5890" s="4" t="s">
        <v>862</v>
      </c>
      <c r="F5890" s="4">
        <v>-4.1098365799999996</v>
      </c>
      <c r="G5890" s="4">
        <v>41.067168690000003</v>
      </c>
    </row>
    <row r="5891" spans="1:7" x14ac:dyDescent="0.25">
      <c r="A5891" t="str">
        <f t="shared" ref="A5891:A5954" si="92">CONCATENATE(B5891, " ",C5891, " ",D5891)</f>
        <v>40036 Cabezuela Segovia</v>
      </c>
      <c r="B5891" s="4" t="s">
        <v>11877</v>
      </c>
      <c r="C5891" s="4" t="s">
        <v>11878</v>
      </c>
      <c r="D5891" s="4" t="s">
        <v>11814</v>
      </c>
      <c r="E5891" s="4" t="s">
        <v>862</v>
      </c>
      <c r="F5891" s="4">
        <v>-3.9328878299999999</v>
      </c>
      <c r="G5891" s="4">
        <v>41.23545584</v>
      </c>
    </row>
    <row r="5892" spans="1:7" x14ac:dyDescent="0.25">
      <c r="A5892" t="str">
        <f t="shared" si="92"/>
        <v>40037 Calabazas de Fuentidueña Segovia</v>
      </c>
      <c r="B5892" s="4" t="s">
        <v>11879</v>
      </c>
      <c r="C5892" s="4" t="s">
        <v>11880</v>
      </c>
      <c r="D5892" s="4" t="s">
        <v>11814</v>
      </c>
      <c r="E5892" s="4" t="s">
        <v>862</v>
      </c>
      <c r="F5892" s="4">
        <v>-4.0101008800000004</v>
      </c>
      <c r="G5892" s="4">
        <v>41.445674650000001</v>
      </c>
    </row>
    <row r="5893" spans="1:7" x14ac:dyDescent="0.25">
      <c r="A5893" t="str">
        <f t="shared" si="92"/>
        <v>40039 Campo de San Pedro Segovia</v>
      </c>
      <c r="B5893" s="4" t="s">
        <v>11881</v>
      </c>
      <c r="C5893" s="4" t="s">
        <v>11882</v>
      </c>
      <c r="D5893" s="4" t="s">
        <v>11814</v>
      </c>
      <c r="E5893" s="4" t="s">
        <v>862</v>
      </c>
      <c r="F5893" s="4">
        <v>-3.5485659300000001</v>
      </c>
      <c r="G5893" s="4">
        <v>41.429831630000002</v>
      </c>
    </row>
    <row r="5894" spans="1:7" x14ac:dyDescent="0.25">
      <c r="A5894" t="str">
        <f t="shared" si="92"/>
        <v>40040 Cantalejo Segovia</v>
      </c>
      <c r="B5894" s="4" t="s">
        <v>11883</v>
      </c>
      <c r="C5894" s="4" t="s">
        <v>11884</v>
      </c>
      <c r="D5894" s="4" t="s">
        <v>11814</v>
      </c>
      <c r="E5894" s="4" t="s">
        <v>862</v>
      </c>
      <c r="F5894" s="4">
        <v>-3.9270672200000001</v>
      </c>
      <c r="G5894" s="4">
        <v>41.258454950000001</v>
      </c>
    </row>
    <row r="5895" spans="1:7" x14ac:dyDescent="0.25">
      <c r="A5895" t="str">
        <f t="shared" si="92"/>
        <v>40041 Cantimpalos Segovia</v>
      </c>
      <c r="B5895" s="4" t="s">
        <v>11885</v>
      </c>
      <c r="C5895" s="4" t="s">
        <v>11886</v>
      </c>
      <c r="D5895" s="4" t="s">
        <v>11814</v>
      </c>
      <c r="E5895" s="4" t="s">
        <v>862</v>
      </c>
      <c r="F5895" s="4">
        <v>-4.1591600800000004</v>
      </c>
      <c r="G5895" s="4">
        <v>41.07467346</v>
      </c>
    </row>
    <row r="5896" spans="1:7" x14ac:dyDescent="0.25">
      <c r="A5896" t="str">
        <f t="shared" si="92"/>
        <v>40043 Carbonero el Mayor Segovia</v>
      </c>
      <c r="B5896" s="4" t="s">
        <v>11887</v>
      </c>
      <c r="C5896" s="4" t="s">
        <v>11888</v>
      </c>
      <c r="D5896" s="4" t="s">
        <v>11814</v>
      </c>
      <c r="E5896" s="4" t="s">
        <v>862</v>
      </c>
      <c r="F5896" s="4">
        <v>-4.2661107500000002</v>
      </c>
      <c r="G5896" s="4">
        <v>41.122317350000003</v>
      </c>
    </row>
    <row r="5897" spans="1:7" x14ac:dyDescent="0.25">
      <c r="A5897" t="str">
        <f t="shared" si="92"/>
        <v>40044 Carrascal del Río Segovia</v>
      </c>
      <c r="B5897" s="4" t="s">
        <v>11889</v>
      </c>
      <c r="C5897" s="4" t="s">
        <v>11890</v>
      </c>
      <c r="D5897" s="4" t="s">
        <v>11814</v>
      </c>
      <c r="E5897" s="4" t="s">
        <v>862</v>
      </c>
      <c r="F5897" s="4">
        <v>-3.8981698800000002</v>
      </c>
      <c r="G5897" s="4">
        <v>41.36753392</v>
      </c>
    </row>
    <row r="5898" spans="1:7" x14ac:dyDescent="0.25">
      <c r="A5898" t="str">
        <f t="shared" si="92"/>
        <v>40045 Casla Segovia</v>
      </c>
      <c r="B5898" s="4" t="s">
        <v>11891</v>
      </c>
      <c r="C5898" s="4" t="s">
        <v>11892</v>
      </c>
      <c r="D5898" s="4" t="s">
        <v>11814</v>
      </c>
      <c r="E5898" s="4" t="s">
        <v>862</v>
      </c>
      <c r="F5898" s="4">
        <v>-3.6555043899999999</v>
      </c>
      <c r="G5898" s="4">
        <v>41.166962030000001</v>
      </c>
    </row>
    <row r="5899" spans="1:7" x14ac:dyDescent="0.25">
      <c r="A5899" t="str">
        <f t="shared" si="92"/>
        <v>40046 Castillejo de Mesleón Segovia</v>
      </c>
      <c r="B5899" s="4" t="s">
        <v>11893</v>
      </c>
      <c r="C5899" s="4" t="s">
        <v>11894</v>
      </c>
      <c r="D5899" s="4" t="s">
        <v>11814</v>
      </c>
      <c r="E5899" s="4" t="s">
        <v>862</v>
      </c>
      <c r="F5899" s="4">
        <v>-3.6009598199999999</v>
      </c>
      <c r="G5899" s="4">
        <v>41.280938399999997</v>
      </c>
    </row>
    <row r="5900" spans="1:7" x14ac:dyDescent="0.25">
      <c r="A5900" t="str">
        <f t="shared" si="92"/>
        <v>40047 Castro de Fuentidueña Segovia</v>
      </c>
      <c r="B5900" s="4" t="s">
        <v>11895</v>
      </c>
      <c r="C5900" s="4" t="s">
        <v>11896</v>
      </c>
      <c r="D5900" s="4" t="s">
        <v>11814</v>
      </c>
      <c r="E5900" s="4" t="s">
        <v>862</v>
      </c>
      <c r="F5900" s="4">
        <v>-3.85645237</v>
      </c>
      <c r="G5900" s="4">
        <v>41.420509940000002</v>
      </c>
    </row>
    <row r="5901" spans="1:7" x14ac:dyDescent="0.25">
      <c r="A5901" t="str">
        <f t="shared" si="92"/>
        <v>40048 Castrojimeno Segovia</v>
      </c>
      <c r="B5901" s="4" t="s">
        <v>11897</v>
      </c>
      <c r="C5901" s="4" t="s">
        <v>11898</v>
      </c>
      <c r="D5901" s="4" t="s">
        <v>11814</v>
      </c>
      <c r="E5901" s="4" t="s">
        <v>862</v>
      </c>
      <c r="F5901" s="4">
        <v>-3.8488447099999998</v>
      </c>
      <c r="G5901" s="4">
        <v>41.395002949999999</v>
      </c>
    </row>
    <row r="5902" spans="1:7" x14ac:dyDescent="0.25">
      <c r="A5902" t="str">
        <f t="shared" si="92"/>
        <v>40049 Castroserna de Abajo Segovia</v>
      </c>
      <c r="B5902" s="4" t="s">
        <v>11899</v>
      </c>
      <c r="C5902" s="4" t="s">
        <v>11900</v>
      </c>
      <c r="D5902" s="4" t="s">
        <v>11814</v>
      </c>
      <c r="E5902" s="4" t="s">
        <v>862</v>
      </c>
      <c r="F5902" s="4">
        <v>-3.73450529</v>
      </c>
      <c r="G5902" s="4">
        <v>41.207922570000001</v>
      </c>
    </row>
    <row r="5903" spans="1:7" x14ac:dyDescent="0.25">
      <c r="A5903" t="str">
        <f t="shared" si="92"/>
        <v>40051 Castroserracín Segovia</v>
      </c>
      <c r="B5903" s="4" t="s">
        <v>11901</v>
      </c>
      <c r="C5903" s="4" t="s">
        <v>11902</v>
      </c>
      <c r="D5903" s="4" t="s">
        <v>11814</v>
      </c>
      <c r="E5903" s="4" t="s">
        <v>862</v>
      </c>
      <c r="F5903" s="4">
        <v>-3.8030683199999999</v>
      </c>
      <c r="G5903" s="4">
        <v>41.392331650000003</v>
      </c>
    </row>
    <row r="5904" spans="1:7" x14ac:dyDescent="0.25">
      <c r="A5904" t="str">
        <f t="shared" si="92"/>
        <v>40052 Cedillo de la Torre Segovia</v>
      </c>
      <c r="B5904" s="4" t="s">
        <v>11903</v>
      </c>
      <c r="C5904" s="4" t="s">
        <v>11904</v>
      </c>
      <c r="D5904" s="4" t="s">
        <v>11814</v>
      </c>
      <c r="E5904" s="4" t="s">
        <v>862</v>
      </c>
      <c r="F5904" s="4">
        <v>-3.6059177500000001</v>
      </c>
      <c r="G5904" s="4">
        <v>41.424591640000003</v>
      </c>
    </row>
    <row r="5905" spans="1:7" x14ac:dyDescent="0.25">
      <c r="A5905" t="str">
        <f t="shared" si="92"/>
        <v>40053 Cerezo de Abajo Segovia</v>
      </c>
      <c r="B5905" s="4" t="s">
        <v>11905</v>
      </c>
      <c r="C5905" s="4" t="s">
        <v>11906</v>
      </c>
      <c r="D5905" s="4" t="s">
        <v>11814</v>
      </c>
      <c r="E5905" s="4" t="s">
        <v>862</v>
      </c>
      <c r="F5905" s="4">
        <v>-3.59256653</v>
      </c>
      <c r="G5905" s="4">
        <v>41.21753082</v>
      </c>
    </row>
    <row r="5906" spans="1:7" x14ac:dyDescent="0.25">
      <c r="A5906" t="str">
        <f t="shared" si="92"/>
        <v>40054 Cerezo de Arriba Segovia</v>
      </c>
      <c r="B5906" s="4" t="s">
        <v>11907</v>
      </c>
      <c r="C5906" s="4" t="s">
        <v>11908</v>
      </c>
      <c r="D5906" s="4" t="s">
        <v>11814</v>
      </c>
      <c r="E5906" s="4" t="s">
        <v>862</v>
      </c>
      <c r="F5906" s="4">
        <v>-3.55806332</v>
      </c>
      <c r="G5906" s="4">
        <v>41.236916270000002</v>
      </c>
    </row>
    <row r="5907" spans="1:7" x14ac:dyDescent="0.25">
      <c r="A5907" t="str">
        <f t="shared" si="92"/>
        <v>40055 Cilleruelo de San Mamés Segovia</v>
      </c>
      <c r="B5907" s="4" t="s">
        <v>11909</v>
      </c>
      <c r="C5907" s="4" t="s">
        <v>11910</v>
      </c>
      <c r="D5907" s="4" t="s">
        <v>11814</v>
      </c>
      <c r="E5907" s="4" t="s">
        <v>862</v>
      </c>
      <c r="F5907" s="4">
        <v>-3.5665187999999999</v>
      </c>
      <c r="G5907" s="4">
        <v>41.4312404</v>
      </c>
    </row>
    <row r="5908" spans="1:7" x14ac:dyDescent="0.25">
      <c r="A5908" t="str">
        <f t="shared" si="92"/>
        <v>40056 Cobos de Fuentidueña Segovia</v>
      </c>
      <c r="B5908" s="4" t="s">
        <v>11911</v>
      </c>
      <c r="C5908" s="4" t="s">
        <v>11912</v>
      </c>
      <c r="D5908" s="4" t="s">
        <v>11814</v>
      </c>
      <c r="E5908" s="4" t="s">
        <v>862</v>
      </c>
      <c r="F5908" s="4">
        <v>-3.9289637399999999</v>
      </c>
      <c r="G5908" s="4">
        <v>41.382143190000001</v>
      </c>
    </row>
    <row r="5909" spans="1:7" x14ac:dyDescent="0.25">
      <c r="A5909" t="str">
        <f t="shared" si="92"/>
        <v>40057 Coca Segovia</v>
      </c>
      <c r="B5909" s="4" t="s">
        <v>11913</v>
      </c>
      <c r="C5909" s="4" t="s">
        <v>11914</v>
      </c>
      <c r="D5909" s="4" t="s">
        <v>11814</v>
      </c>
      <c r="E5909" s="4" t="s">
        <v>862</v>
      </c>
      <c r="F5909" s="4">
        <v>-4.5221313399999996</v>
      </c>
      <c r="G5909" s="4">
        <v>41.218402249999997</v>
      </c>
    </row>
    <row r="5910" spans="1:7" x14ac:dyDescent="0.25">
      <c r="A5910" t="str">
        <f t="shared" si="92"/>
        <v>40058 Codorniz Segovia</v>
      </c>
      <c r="B5910" s="4" t="s">
        <v>11915</v>
      </c>
      <c r="C5910" s="4" t="s">
        <v>11916</v>
      </c>
      <c r="D5910" s="4" t="s">
        <v>11814</v>
      </c>
      <c r="E5910" s="4" t="s">
        <v>862</v>
      </c>
      <c r="F5910" s="4">
        <v>-4.5987742100000002</v>
      </c>
      <c r="G5910" s="4">
        <v>41.067261430000002</v>
      </c>
    </row>
    <row r="5911" spans="1:7" x14ac:dyDescent="0.25">
      <c r="A5911" t="str">
        <f t="shared" si="92"/>
        <v>40059 Collado Hermoso Segovia</v>
      </c>
      <c r="B5911" s="4" t="s">
        <v>11917</v>
      </c>
      <c r="C5911" s="4" t="s">
        <v>11918</v>
      </c>
      <c r="D5911" s="4" t="s">
        <v>11814</v>
      </c>
      <c r="E5911" s="4" t="s">
        <v>862</v>
      </c>
      <c r="F5911" s="4">
        <v>-3.91770621</v>
      </c>
      <c r="G5911" s="4">
        <v>41.038573360000001</v>
      </c>
    </row>
    <row r="5912" spans="1:7" x14ac:dyDescent="0.25">
      <c r="A5912" t="str">
        <f t="shared" si="92"/>
        <v>40060 Condado de Castilnovo Segovia</v>
      </c>
      <c r="B5912" s="4" t="s">
        <v>11919</v>
      </c>
      <c r="C5912" s="4" t="s">
        <v>11920</v>
      </c>
      <c r="D5912" s="4" t="s">
        <v>11814</v>
      </c>
      <c r="E5912" s="4" t="s">
        <v>862</v>
      </c>
      <c r="F5912" s="4">
        <v>-3.7441557400000001</v>
      </c>
      <c r="G5912" s="4">
        <v>41.241721460000001</v>
      </c>
    </row>
    <row r="5913" spans="1:7" x14ac:dyDescent="0.25">
      <c r="A5913" t="str">
        <f t="shared" si="92"/>
        <v>40061 Corral de Ayllón Segovia</v>
      </c>
      <c r="B5913" s="4" t="s">
        <v>11921</v>
      </c>
      <c r="C5913" s="4" t="s">
        <v>11922</v>
      </c>
      <c r="D5913" s="4" t="s">
        <v>11814</v>
      </c>
      <c r="E5913" s="4" t="s">
        <v>862</v>
      </c>
      <c r="F5913" s="4">
        <v>-3.4593217900000002</v>
      </c>
      <c r="G5913" s="4">
        <v>41.391317039999997</v>
      </c>
    </row>
    <row r="5914" spans="1:7" x14ac:dyDescent="0.25">
      <c r="A5914" t="str">
        <f t="shared" si="92"/>
        <v>40062 Cubillo Segovia</v>
      </c>
      <c r="B5914" s="4" t="s">
        <v>11923</v>
      </c>
      <c r="C5914" s="4" t="s">
        <v>11924</v>
      </c>
      <c r="D5914" s="4" t="s">
        <v>11814</v>
      </c>
      <c r="E5914" s="4" t="s">
        <v>862</v>
      </c>
      <c r="F5914" s="4">
        <v>-3.9092140500000001</v>
      </c>
      <c r="G5914" s="4">
        <v>41.121694669999997</v>
      </c>
    </row>
    <row r="5915" spans="1:7" x14ac:dyDescent="0.25">
      <c r="A5915" t="str">
        <f t="shared" si="92"/>
        <v>40063 Cuéllar Segovia</v>
      </c>
      <c r="B5915" s="4" t="s">
        <v>11925</v>
      </c>
      <c r="C5915" s="4" t="s">
        <v>11926</v>
      </c>
      <c r="D5915" s="4" t="s">
        <v>11814</v>
      </c>
      <c r="E5915" s="4" t="s">
        <v>862</v>
      </c>
      <c r="F5915" s="4">
        <v>-4.3173909999999998</v>
      </c>
      <c r="G5915" s="4">
        <v>41.403697569999999</v>
      </c>
    </row>
    <row r="5916" spans="1:7" x14ac:dyDescent="0.25">
      <c r="A5916" t="str">
        <f t="shared" si="92"/>
        <v>40065 Chañe Segovia</v>
      </c>
      <c r="B5916" s="4" t="s">
        <v>11927</v>
      </c>
      <c r="C5916" s="4" t="s">
        <v>11928</v>
      </c>
      <c r="D5916" s="4" t="s">
        <v>11814</v>
      </c>
      <c r="E5916" s="4" t="s">
        <v>862</v>
      </c>
      <c r="F5916" s="4">
        <v>-4.4287390999999996</v>
      </c>
      <c r="G5916" s="4">
        <v>41.33941609</v>
      </c>
    </row>
    <row r="5917" spans="1:7" x14ac:dyDescent="0.25">
      <c r="A5917" t="str">
        <f t="shared" si="92"/>
        <v>40068 Domingo García Segovia</v>
      </c>
      <c r="B5917" s="4" t="s">
        <v>11929</v>
      </c>
      <c r="C5917" s="4" t="s">
        <v>11930</v>
      </c>
      <c r="D5917" s="4" t="s">
        <v>11814</v>
      </c>
      <c r="E5917" s="4" t="s">
        <v>862</v>
      </c>
      <c r="F5917" s="4">
        <v>-4.3779073899999998</v>
      </c>
      <c r="G5917" s="4">
        <v>41.11501801</v>
      </c>
    </row>
    <row r="5918" spans="1:7" x14ac:dyDescent="0.25">
      <c r="A5918" t="str">
        <f t="shared" si="92"/>
        <v>40069 Donhierro Segovia</v>
      </c>
      <c r="B5918" s="4" t="s">
        <v>11931</v>
      </c>
      <c r="C5918" s="4" t="s">
        <v>11932</v>
      </c>
      <c r="D5918" s="4" t="s">
        <v>11814</v>
      </c>
      <c r="E5918" s="4" t="s">
        <v>862</v>
      </c>
      <c r="F5918" s="4">
        <v>-4.6942928999999998</v>
      </c>
      <c r="G5918" s="4">
        <v>41.116645409999997</v>
      </c>
    </row>
    <row r="5919" spans="1:7" x14ac:dyDescent="0.25">
      <c r="A5919" t="str">
        <f t="shared" si="92"/>
        <v>40070 Duruelo Segovia</v>
      </c>
      <c r="B5919" s="4" t="s">
        <v>11933</v>
      </c>
      <c r="C5919" s="4" t="s">
        <v>11934</v>
      </c>
      <c r="D5919" s="4" t="s">
        <v>11814</v>
      </c>
      <c r="E5919" s="4" t="s">
        <v>862</v>
      </c>
      <c r="F5919" s="4">
        <v>-3.64793134</v>
      </c>
      <c r="G5919" s="4">
        <v>41.236852480000003</v>
      </c>
    </row>
    <row r="5920" spans="1:7" x14ac:dyDescent="0.25">
      <c r="A5920" t="str">
        <f t="shared" si="92"/>
        <v>40071 Encinas Segovia</v>
      </c>
      <c r="B5920" s="4" t="s">
        <v>11935</v>
      </c>
      <c r="C5920" s="4" t="s">
        <v>11936</v>
      </c>
      <c r="D5920" s="4" t="s">
        <v>11814</v>
      </c>
      <c r="E5920" s="4" t="s">
        <v>862</v>
      </c>
      <c r="F5920" s="4">
        <v>-3.6685239300000001</v>
      </c>
      <c r="G5920" s="4">
        <v>41.374769039999997</v>
      </c>
    </row>
    <row r="5921" spans="1:7" x14ac:dyDescent="0.25">
      <c r="A5921" t="str">
        <f t="shared" si="92"/>
        <v>40072 Encinillas Segovia</v>
      </c>
      <c r="B5921" s="4" t="s">
        <v>11937</v>
      </c>
      <c r="C5921" s="4" t="s">
        <v>11938</v>
      </c>
      <c r="D5921" s="4" t="s">
        <v>11814</v>
      </c>
      <c r="E5921" s="4" t="s">
        <v>862</v>
      </c>
      <c r="F5921" s="4">
        <v>-4.1579134399999997</v>
      </c>
      <c r="G5921" s="4">
        <v>41.017818750000004</v>
      </c>
    </row>
    <row r="5922" spans="1:7" x14ac:dyDescent="0.25">
      <c r="A5922" t="str">
        <f t="shared" si="92"/>
        <v>40073 Escalona del Prado Segovia</v>
      </c>
      <c r="B5922" s="4" t="s">
        <v>11939</v>
      </c>
      <c r="C5922" s="4" t="s">
        <v>11940</v>
      </c>
      <c r="D5922" s="4" t="s">
        <v>11814</v>
      </c>
      <c r="E5922" s="4" t="s">
        <v>862</v>
      </c>
      <c r="F5922" s="4">
        <v>-4.1227773399999998</v>
      </c>
      <c r="G5922" s="4">
        <v>41.166625699999997</v>
      </c>
    </row>
    <row r="5923" spans="1:7" x14ac:dyDescent="0.25">
      <c r="A5923" t="str">
        <f t="shared" si="92"/>
        <v>40074 Escarabajosa de Cabezas Segovia</v>
      </c>
      <c r="B5923" s="4" t="s">
        <v>11941</v>
      </c>
      <c r="C5923" s="4" t="s">
        <v>11942</v>
      </c>
      <c r="D5923" s="4" t="s">
        <v>11814</v>
      </c>
      <c r="E5923" s="4" t="s">
        <v>862</v>
      </c>
      <c r="F5923" s="4">
        <v>-4.1946288100000002</v>
      </c>
      <c r="G5923" s="4">
        <v>41.104055529999997</v>
      </c>
    </row>
    <row r="5924" spans="1:7" x14ac:dyDescent="0.25">
      <c r="A5924" t="str">
        <f t="shared" si="92"/>
        <v>40075 Escobar de Polendos Segovia</v>
      </c>
      <c r="B5924" s="4" t="s">
        <v>11943</v>
      </c>
      <c r="C5924" s="4" t="s">
        <v>11944</v>
      </c>
      <c r="D5924" s="4" t="s">
        <v>11814</v>
      </c>
      <c r="E5924" s="4" t="s">
        <v>862</v>
      </c>
      <c r="F5924" s="4">
        <v>-4.13094012</v>
      </c>
      <c r="G5924" s="4">
        <v>41.090843659999997</v>
      </c>
    </row>
    <row r="5925" spans="1:7" x14ac:dyDescent="0.25">
      <c r="A5925" t="str">
        <f t="shared" si="92"/>
        <v>40076 Espinar, El Segovia</v>
      </c>
      <c r="B5925" s="4" t="s">
        <v>11945</v>
      </c>
      <c r="C5925" s="4" t="s">
        <v>11946</v>
      </c>
      <c r="D5925" s="4" t="s">
        <v>11814</v>
      </c>
      <c r="E5925" s="4" t="s">
        <v>862</v>
      </c>
      <c r="F5925" s="4">
        <v>-4.2475303100000001</v>
      </c>
      <c r="G5925" s="4">
        <v>40.718093430000003</v>
      </c>
    </row>
    <row r="5926" spans="1:7" x14ac:dyDescent="0.25">
      <c r="A5926" t="str">
        <f t="shared" si="92"/>
        <v>40077 Espirdo Segovia</v>
      </c>
      <c r="B5926" s="4" t="s">
        <v>11947</v>
      </c>
      <c r="C5926" s="4" t="s">
        <v>11948</v>
      </c>
      <c r="D5926" s="4" t="s">
        <v>11814</v>
      </c>
      <c r="E5926" s="4" t="s">
        <v>862</v>
      </c>
      <c r="F5926" s="4">
        <v>-4.0741439799999997</v>
      </c>
      <c r="G5926" s="4">
        <v>40.997739789999997</v>
      </c>
    </row>
    <row r="5927" spans="1:7" x14ac:dyDescent="0.25">
      <c r="A5927" t="str">
        <f t="shared" si="92"/>
        <v>40078 Fresneda de Cuéllar Segovia</v>
      </c>
      <c r="B5927" s="4" t="s">
        <v>11949</v>
      </c>
      <c r="C5927" s="4" t="s">
        <v>11950</v>
      </c>
      <c r="D5927" s="4" t="s">
        <v>11814</v>
      </c>
      <c r="E5927" s="4" t="s">
        <v>862</v>
      </c>
      <c r="F5927" s="4">
        <v>-4.4503919099999996</v>
      </c>
      <c r="G5927" s="4">
        <v>41.318275110000002</v>
      </c>
    </row>
    <row r="5928" spans="1:7" x14ac:dyDescent="0.25">
      <c r="A5928" t="str">
        <f t="shared" si="92"/>
        <v>40079 Fresno de Cantespino Segovia</v>
      </c>
      <c r="B5928" s="4" t="s">
        <v>11951</v>
      </c>
      <c r="C5928" s="4" t="s">
        <v>11952</v>
      </c>
      <c r="D5928" s="4" t="s">
        <v>11814</v>
      </c>
      <c r="E5928" s="4" t="s">
        <v>862</v>
      </c>
      <c r="F5928" s="4">
        <v>-3.4993362100000001</v>
      </c>
      <c r="G5928" s="4">
        <v>41.36829058</v>
      </c>
    </row>
    <row r="5929" spans="1:7" x14ac:dyDescent="0.25">
      <c r="A5929" t="str">
        <f t="shared" si="92"/>
        <v>40080 Fresno de la Fuente Segovia</v>
      </c>
      <c r="B5929" s="4" t="s">
        <v>11953</v>
      </c>
      <c r="C5929" s="4" t="s">
        <v>11954</v>
      </c>
      <c r="D5929" s="4" t="s">
        <v>11814</v>
      </c>
      <c r="E5929" s="4" t="s">
        <v>862</v>
      </c>
      <c r="F5929" s="4">
        <v>-3.6447425500000001</v>
      </c>
      <c r="G5929" s="4">
        <v>41.393333390000002</v>
      </c>
    </row>
    <row r="5930" spans="1:7" x14ac:dyDescent="0.25">
      <c r="A5930" t="str">
        <f t="shared" si="92"/>
        <v>40081 Frumales Segovia</v>
      </c>
      <c r="B5930" s="4" t="s">
        <v>11955</v>
      </c>
      <c r="C5930" s="4" t="s">
        <v>11956</v>
      </c>
      <c r="D5930" s="4" t="s">
        <v>11814</v>
      </c>
      <c r="E5930" s="4" t="s">
        <v>862</v>
      </c>
      <c r="F5930" s="4">
        <v>-4.1870293600000004</v>
      </c>
      <c r="G5930" s="4">
        <v>41.384210699999997</v>
      </c>
    </row>
    <row r="5931" spans="1:7" x14ac:dyDescent="0.25">
      <c r="A5931" t="str">
        <f t="shared" si="92"/>
        <v>40082 Fuente de Santa Cruz Segovia</v>
      </c>
      <c r="B5931" s="4" t="s">
        <v>11957</v>
      </c>
      <c r="C5931" s="4" t="s">
        <v>11958</v>
      </c>
      <c r="D5931" s="4" t="s">
        <v>11814</v>
      </c>
      <c r="E5931" s="4" t="s">
        <v>862</v>
      </c>
      <c r="F5931" s="4">
        <v>-4.6342198300000002</v>
      </c>
      <c r="G5931" s="4">
        <v>41.209380779999996</v>
      </c>
    </row>
    <row r="5932" spans="1:7" x14ac:dyDescent="0.25">
      <c r="A5932" t="str">
        <f t="shared" si="92"/>
        <v>40083 Fuente el Olmo de Fuentidueña Segovia</v>
      </c>
      <c r="B5932" s="4" t="s">
        <v>11959</v>
      </c>
      <c r="C5932" s="4" t="s">
        <v>11960</v>
      </c>
      <c r="D5932" s="4" t="s">
        <v>11814</v>
      </c>
      <c r="E5932" s="4" t="s">
        <v>862</v>
      </c>
      <c r="F5932" s="4">
        <v>-4.0004563099999997</v>
      </c>
      <c r="G5932" s="4">
        <v>41.381201750000002</v>
      </c>
    </row>
    <row r="5933" spans="1:7" x14ac:dyDescent="0.25">
      <c r="A5933" t="str">
        <f t="shared" si="92"/>
        <v>40084 Fuente el Olmo de Íscar Segovia</v>
      </c>
      <c r="B5933" s="4" t="s">
        <v>11961</v>
      </c>
      <c r="C5933" s="4" t="s">
        <v>11962</v>
      </c>
      <c r="D5933" s="4" t="s">
        <v>11814</v>
      </c>
      <c r="E5933" s="4" t="s">
        <v>862</v>
      </c>
      <c r="F5933" s="4">
        <v>-4.49453076</v>
      </c>
      <c r="G5933" s="4">
        <v>41.27979826</v>
      </c>
    </row>
    <row r="5934" spans="1:7" x14ac:dyDescent="0.25">
      <c r="A5934" t="str">
        <f t="shared" si="92"/>
        <v>40086 Fuentepelayo Segovia</v>
      </c>
      <c r="B5934" s="4" t="s">
        <v>11963</v>
      </c>
      <c r="C5934" s="4" t="s">
        <v>11964</v>
      </c>
      <c r="D5934" s="4" t="s">
        <v>11814</v>
      </c>
      <c r="E5934" s="4" t="s">
        <v>862</v>
      </c>
      <c r="F5934" s="4">
        <v>-4.1768037299999996</v>
      </c>
      <c r="G5934" s="4">
        <v>41.220790860000001</v>
      </c>
    </row>
    <row r="5935" spans="1:7" x14ac:dyDescent="0.25">
      <c r="A5935" t="str">
        <f t="shared" si="92"/>
        <v>40087 Fuentepiñel Segovia</v>
      </c>
      <c r="B5935" s="4" t="s">
        <v>11965</v>
      </c>
      <c r="C5935" s="4" t="s">
        <v>11966</v>
      </c>
      <c r="D5935" s="4" t="s">
        <v>11814</v>
      </c>
      <c r="E5935" s="4" t="s">
        <v>862</v>
      </c>
      <c r="F5935" s="4">
        <v>-4.0429067300000003</v>
      </c>
      <c r="G5935" s="4">
        <v>41.400317289999997</v>
      </c>
    </row>
    <row r="5936" spans="1:7" x14ac:dyDescent="0.25">
      <c r="A5936" t="str">
        <f t="shared" si="92"/>
        <v>40088 Fuenterrebollo Segovia</v>
      </c>
      <c r="B5936" s="4" t="s">
        <v>11967</v>
      </c>
      <c r="C5936" s="4" t="s">
        <v>11968</v>
      </c>
      <c r="D5936" s="4" t="s">
        <v>11814</v>
      </c>
      <c r="E5936" s="4" t="s">
        <v>862</v>
      </c>
      <c r="F5936" s="4">
        <v>-3.9329207199999998</v>
      </c>
      <c r="G5936" s="4">
        <v>41.29736656</v>
      </c>
    </row>
    <row r="5937" spans="1:7" x14ac:dyDescent="0.25">
      <c r="A5937" t="str">
        <f t="shared" si="92"/>
        <v>40089 Fuentesaúco de Fuentidueña Segovia</v>
      </c>
      <c r="B5937" s="4" t="s">
        <v>11969</v>
      </c>
      <c r="C5937" s="4" t="s">
        <v>11970</v>
      </c>
      <c r="D5937" s="4" t="s">
        <v>11814</v>
      </c>
      <c r="E5937" s="4" t="s">
        <v>862</v>
      </c>
      <c r="F5937" s="4">
        <v>-4.0625011000000004</v>
      </c>
      <c r="G5937" s="4">
        <v>41.424503420000001</v>
      </c>
    </row>
    <row r="5938" spans="1:7" x14ac:dyDescent="0.25">
      <c r="A5938" t="str">
        <f t="shared" si="92"/>
        <v>40091 Fuentesoto Segovia</v>
      </c>
      <c r="B5938" s="4" t="s">
        <v>11971</v>
      </c>
      <c r="C5938" s="4" t="s">
        <v>11972</v>
      </c>
      <c r="D5938" s="4" t="s">
        <v>11814</v>
      </c>
      <c r="E5938" s="4" t="s">
        <v>862</v>
      </c>
      <c r="F5938" s="4">
        <v>-3.9186038299999999</v>
      </c>
      <c r="G5938" s="4">
        <v>41.456727460000003</v>
      </c>
    </row>
    <row r="5939" spans="1:7" x14ac:dyDescent="0.25">
      <c r="A5939" t="str">
        <f t="shared" si="92"/>
        <v>40092 Fuentidueña Segovia</v>
      </c>
      <c r="B5939" s="4" t="s">
        <v>11973</v>
      </c>
      <c r="C5939" s="4" t="s">
        <v>11974</v>
      </c>
      <c r="D5939" s="4" t="s">
        <v>11814</v>
      </c>
      <c r="E5939" s="4" t="s">
        <v>862</v>
      </c>
      <c r="F5939" s="4">
        <v>-3.9802894499999999</v>
      </c>
      <c r="G5939" s="4">
        <v>41.44150973</v>
      </c>
    </row>
    <row r="5940" spans="1:7" x14ac:dyDescent="0.25">
      <c r="A5940" t="str">
        <f t="shared" si="92"/>
        <v>40093 Gallegos Segovia</v>
      </c>
      <c r="B5940" s="4" t="s">
        <v>11975</v>
      </c>
      <c r="C5940" s="4" t="s">
        <v>11976</v>
      </c>
      <c r="D5940" s="4" t="s">
        <v>11814</v>
      </c>
      <c r="E5940" s="4" t="s">
        <v>862</v>
      </c>
      <c r="F5940" s="4">
        <v>-3.7859680600000001</v>
      </c>
      <c r="G5940" s="4">
        <v>41.074543300000002</v>
      </c>
    </row>
    <row r="5941" spans="1:7" x14ac:dyDescent="0.25">
      <c r="A5941" t="str">
        <f t="shared" si="92"/>
        <v>40094 Garcillán Segovia</v>
      </c>
      <c r="B5941" s="4" t="s">
        <v>11977</v>
      </c>
      <c r="C5941" s="4" t="s">
        <v>11978</v>
      </c>
      <c r="D5941" s="4" t="s">
        <v>11814</v>
      </c>
      <c r="E5941" s="4" t="s">
        <v>862</v>
      </c>
      <c r="F5941" s="4">
        <v>-4.2640794399999997</v>
      </c>
      <c r="G5941" s="4">
        <v>40.97708695</v>
      </c>
    </row>
    <row r="5942" spans="1:7" x14ac:dyDescent="0.25">
      <c r="A5942" t="str">
        <f t="shared" si="92"/>
        <v>40095 Gomezserracín Segovia</v>
      </c>
      <c r="B5942" s="4" t="s">
        <v>11979</v>
      </c>
      <c r="C5942" s="4" t="s">
        <v>11980</v>
      </c>
      <c r="D5942" s="4" t="s">
        <v>11814</v>
      </c>
      <c r="E5942" s="4" t="s">
        <v>862</v>
      </c>
      <c r="F5942" s="4">
        <v>-4.3259597699999999</v>
      </c>
      <c r="G5942" s="4">
        <v>41.288366920000001</v>
      </c>
    </row>
    <row r="5943" spans="1:7" x14ac:dyDescent="0.25">
      <c r="A5943" t="str">
        <f t="shared" si="92"/>
        <v>40097 Grajera Segovia</v>
      </c>
      <c r="B5943" s="4" t="s">
        <v>11981</v>
      </c>
      <c r="C5943" s="4" t="s">
        <v>11982</v>
      </c>
      <c r="D5943" s="4" t="s">
        <v>11814</v>
      </c>
      <c r="E5943" s="4" t="s">
        <v>862</v>
      </c>
      <c r="F5943" s="4">
        <v>-3.6137323700000001</v>
      </c>
      <c r="G5943" s="4">
        <v>41.371082469999997</v>
      </c>
    </row>
    <row r="5944" spans="1:7" x14ac:dyDescent="0.25">
      <c r="A5944" t="str">
        <f t="shared" si="92"/>
        <v>40099 Honrubia de la Cuesta Segovia</v>
      </c>
      <c r="B5944" s="4" t="s">
        <v>11983</v>
      </c>
      <c r="C5944" s="4" t="s">
        <v>11984</v>
      </c>
      <c r="D5944" s="4" t="s">
        <v>11814</v>
      </c>
      <c r="E5944" s="4" t="s">
        <v>862</v>
      </c>
      <c r="F5944" s="4">
        <v>-3.7046852600000002</v>
      </c>
      <c r="G5944" s="4">
        <v>41.51091606</v>
      </c>
    </row>
    <row r="5945" spans="1:7" x14ac:dyDescent="0.25">
      <c r="A5945" t="str">
        <f t="shared" si="92"/>
        <v>40100 Hontalbilla Segovia</v>
      </c>
      <c r="B5945" s="4" t="s">
        <v>11985</v>
      </c>
      <c r="C5945" s="4" t="s">
        <v>11986</v>
      </c>
      <c r="D5945" s="4" t="s">
        <v>11814</v>
      </c>
      <c r="E5945" s="4" t="s">
        <v>862</v>
      </c>
      <c r="F5945" s="4">
        <v>-4.1215484699999996</v>
      </c>
      <c r="G5945" s="4">
        <v>41.345883010000001</v>
      </c>
    </row>
    <row r="5946" spans="1:7" x14ac:dyDescent="0.25">
      <c r="A5946" t="str">
        <f t="shared" si="92"/>
        <v>40101 Hontanares de Eresma Segovia</v>
      </c>
      <c r="B5946" s="4" t="s">
        <v>11987</v>
      </c>
      <c r="C5946" s="4" t="s">
        <v>11988</v>
      </c>
      <c r="D5946" s="4" t="s">
        <v>11814</v>
      </c>
      <c r="E5946" s="4" t="s">
        <v>862</v>
      </c>
      <c r="F5946" s="4">
        <v>-4.20347574</v>
      </c>
      <c r="G5946" s="4">
        <v>40.981806779999999</v>
      </c>
    </row>
    <row r="5947" spans="1:7" x14ac:dyDescent="0.25">
      <c r="A5947" t="str">
        <f t="shared" si="92"/>
        <v>40103 Huertos, Los Segovia</v>
      </c>
      <c r="B5947" s="4" t="s">
        <v>11989</v>
      </c>
      <c r="C5947" s="4" t="s">
        <v>11990</v>
      </c>
      <c r="D5947" s="4" t="s">
        <v>11814</v>
      </c>
      <c r="E5947" s="4" t="s">
        <v>862</v>
      </c>
      <c r="F5947" s="4">
        <v>-4.21868117</v>
      </c>
      <c r="G5947" s="4">
        <v>41.010346609999999</v>
      </c>
    </row>
    <row r="5948" spans="1:7" x14ac:dyDescent="0.25">
      <c r="A5948" t="str">
        <f t="shared" si="92"/>
        <v>40104 Ituero y Lama Segovia</v>
      </c>
      <c r="B5948" s="4" t="s">
        <v>11991</v>
      </c>
      <c r="C5948" s="4" t="s">
        <v>11992</v>
      </c>
      <c r="D5948" s="4" t="s">
        <v>11814</v>
      </c>
      <c r="E5948" s="4" t="s">
        <v>862</v>
      </c>
      <c r="F5948" s="4">
        <v>-4.3774965699999999</v>
      </c>
      <c r="G5948" s="4">
        <v>40.800283960000002</v>
      </c>
    </row>
    <row r="5949" spans="1:7" x14ac:dyDescent="0.25">
      <c r="A5949" t="str">
        <f t="shared" si="92"/>
        <v>40105 Juarros de Riomoros Segovia</v>
      </c>
      <c r="B5949" s="4" t="s">
        <v>11993</v>
      </c>
      <c r="C5949" s="4" t="s">
        <v>11994</v>
      </c>
      <c r="D5949" s="4" t="s">
        <v>11814</v>
      </c>
      <c r="E5949" s="4" t="s">
        <v>862</v>
      </c>
      <c r="F5949" s="4">
        <v>-4.3094124899999997</v>
      </c>
      <c r="G5949" s="4">
        <v>40.946422339999998</v>
      </c>
    </row>
    <row r="5950" spans="1:7" x14ac:dyDescent="0.25">
      <c r="A5950" t="str">
        <f t="shared" si="92"/>
        <v>40106 Juarros de Voltoya Segovia</v>
      </c>
      <c r="B5950" s="4" t="s">
        <v>11995</v>
      </c>
      <c r="C5950" s="4" t="s">
        <v>11996</v>
      </c>
      <c r="D5950" s="4" t="s">
        <v>11814</v>
      </c>
      <c r="E5950" s="4" t="s">
        <v>862</v>
      </c>
      <c r="F5950" s="4">
        <v>-4.5186240399999997</v>
      </c>
      <c r="G5950" s="4">
        <v>41.032449540000002</v>
      </c>
    </row>
    <row r="5951" spans="1:7" x14ac:dyDescent="0.25">
      <c r="A5951" t="str">
        <f t="shared" si="92"/>
        <v>40107 Labajos Segovia</v>
      </c>
      <c r="B5951" s="4" t="s">
        <v>11997</v>
      </c>
      <c r="C5951" s="4" t="s">
        <v>11998</v>
      </c>
      <c r="D5951" s="4" t="s">
        <v>11814</v>
      </c>
      <c r="E5951" s="4" t="s">
        <v>862</v>
      </c>
      <c r="F5951" s="4">
        <v>-4.5212797699999996</v>
      </c>
      <c r="G5951" s="4">
        <v>40.843554259999998</v>
      </c>
    </row>
    <row r="5952" spans="1:7" x14ac:dyDescent="0.25">
      <c r="A5952" t="str">
        <f t="shared" si="92"/>
        <v>40108 Laguna de Contreras Segovia</v>
      </c>
      <c r="B5952" s="4" t="s">
        <v>11999</v>
      </c>
      <c r="C5952" s="4" t="s">
        <v>12000</v>
      </c>
      <c r="D5952" s="4" t="s">
        <v>11814</v>
      </c>
      <c r="E5952" s="4" t="s">
        <v>862</v>
      </c>
      <c r="F5952" s="4">
        <v>-4.0285416400000003</v>
      </c>
      <c r="G5952" s="4">
        <v>41.494511539999998</v>
      </c>
    </row>
    <row r="5953" spans="1:7" x14ac:dyDescent="0.25">
      <c r="A5953" t="str">
        <f t="shared" si="92"/>
        <v>40109 Languilla Segovia</v>
      </c>
      <c r="B5953" s="4" t="s">
        <v>12001</v>
      </c>
      <c r="C5953" s="4" t="s">
        <v>12002</v>
      </c>
      <c r="D5953" s="4" t="s">
        <v>11814</v>
      </c>
      <c r="E5953" s="4" t="s">
        <v>862</v>
      </c>
      <c r="F5953" s="4">
        <v>-3.42411105</v>
      </c>
      <c r="G5953" s="4">
        <v>41.448981410000002</v>
      </c>
    </row>
    <row r="5954" spans="1:7" x14ac:dyDescent="0.25">
      <c r="A5954" t="str">
        <f t="shared" si="92"/>
        <v>40110 Lastras de Cuéllar Segovia</v>
      </c>
      <c r="B5954" s="4" t="s">
        <v>12003</v>
      </c>
      <c r="C5954" s="4" t="s">
        <v>12004</v>
      </c>
      <c r="D5954" s="4" t="s">
        <v>11814</v>
      </c>
      <c r="E5954" s="4" t="s">
        <v>862</v>
      </c>
      <c r="F5954" s="4">
        <v>-4.1065898499999998</v>
      </c>
      <c r="G5954" s="4">
        <v>41.296818829999999</v>
      </c>
    </row>
    <row r="5955" spans="1:7" x14ac:dyDescent="0.25">
      <c r="A5955" t="str">
        <f t="shared" ref="A5955:A6018" si="93">CONCATENATE(B5955, " ",C5955, " ",D5955)</f>
        <v>40111 Lastras del Pozo Segovia</v>
      </c>
      <c r="B5955" s="4" t="s">
        <v>12005</v>
      </c>
      <c r="C5955" s="4" t="s">
        <v>12006</v>
      </c>
      <c r="D5955" s="4" t="s">
        <v>11814</v>
      </c>
      <c r="E5955" s="4" t="s">
        <v>862</v>
      </c>
      <c r="F5955" s="4">
        <v>-4.3445918399999996</v>
      </c>
      <c r="G5955" s="4">
        <v>40.87907878</v>
      </c>
    </row>
    <row r="5956" spans="1:7" x14ac:dyDescent="0.25">
      <c r="A5956" t="str">
        <f t="shared" si="93"/>
        <v>40112 Lastrilla, La Segovia</v>
      </c>
      <c r="B5956" s="4" t="s">
        <v>12007</v>
      </c>
      <c r="C5956" s="4" t="s">
        <v>12008</v>
      </c>
      <c r="D5956" s="4" t="s">
        <v>11814</v>
      </c>
      <c r="E5956" s="4" t="s">
        <v>862</v>
      </c>
      <c r="F5956" s="4">
        <v>-4.1037568200000001</v>
      </c>
      <c r="G5956" s="4">
        <v>40.968940770000003</v>
      </c>
    </row>
    <row r="5957" spans="1:7" x14ac:dyDescent="0.25">
      <c r="A5957" t="str">
        <f t="shared" si="93"/>
        <v>40113 Losa, La Segovia</v>
      </c>
      <c r="B5957" s="4" t="s">
        <v>12009</v>
      </c>
      <c r="C5957" s="4" t="s">
        <v>12010</v>
      </c>
      <c r="D5957" s="4" t="s">
        <v>11814</v>
      </c>
      <c r="E5957" s="4" t="s">
        <v>862</v>
      </c>
      <c r="F5957" s="4">
        <v>-4.1646516800000004</v>
      </c>
      <c r="G5957" s="4">
        <v>40.8544616</v>
      </c>
    </row>
    <row r="5958" spans="1:7" x14ac:dyDescent="0.25">
      <c r="A5958" t="str">
        <f t="shared" si="93"/>
        <v>40115 Maderuelo Segovia</v>
      </c>
      <c r="B5958" s="4" t="s">
        <v>12011</v>
      </c>
      <c r="C5958" s="4" t="s">
        <v>12012</v>
      </c>
      <c r="D5958" s="4" t="s">
        <v>11814</v>
      </c>
      <c r="E5958" s="4" t="s">
        <v>862</v>
      </c>
      <c r="F5958" s="4">
        <v>-3.5219047699999999</v>
      </c>
      <c r="G5958" s="4">
        <v>41.487232059999997</v>
      </c>
    </row>
    <row r="5959" spans="1:7" x14ac:dyDescent="0.25">
      <c r="A5959" t="str">
        <f t="shared" si="93"/>
        <v>40118 Marazuela Segovia</v>
      </c>
      <c r="B5959" s="4" t="s">
        <v>12013</v>
      </c>
      <c r="C5959" s="4" t="s">
        <v>12014</v>
      </c>
      <c r="D5959" s="4" t="s">
        <v>11814</v>
      </c>
      <c r="E5959" s="4" t="s">
        <v>862</v>
      </c>
      <c r="F5959" s="4">
        <v>-4.3646403999999999</v>
      </c>
      <c r="G5959" s="4">
        <v>40.977976669999997</v>
      </c>
    </row>
    <row r="5960" spans="1:7" x14ac:dyDescent="0.25">
      <c r="A5960" t="str">
        <f t="shared" si="93"/>
        <v>40119 Martín Miguel Segovia</v>
      </c>
      <c r="B5960" s="4" t="s">
        <v>12015</v>
      </c>
      <c r="C5960" s="4" t="s">
        <v>12016</v>
      </c>
      <c r="D5960" s="4" t="s">
        <v>11814</v>
      </c>
      <c r="E5960" s="4" t="s">
        <v>862</v>
      </c>
      <c r="F5960" s="4">
        <v>-4.2728157700000002</v>
      </c>
      <c r="G5960" s="4">
        <v>40.950489269999998</v>
      </c>
    </row>
    <row r="5961" spans="1:7" x14ac:dyDescent="0.25">
      <c r="A5961" t="str">
        <f t="shared" si="93"/>
        <v>40120 Martín Muñoz de la Dehesa Segovia</v>
      </c>
      <c r="B5961" s="4" t="s">
        <v>12017</v>
      </c>
      <c r="C5961" s="4" t="s">
        <v>12018</v>
      </c>
      <c r="D5961" s="4" t="s">
        <v>11814</v>
      </c>
      <c r="E5961" s="4" t="s">
        <v>862</v>
      </c>
      <c r="F5961" s="4">
        <v>-4.6869161799999999</v>
      </c>
      <c r="G5961" s="4">
        <v>41.066221040000002</v>
      </c>
    </row>
    <row r="5962" spans="1:7" x14ac:dyDescent="0.25">
      <c r="A5962" t="str">
        <f t="shared" si="93"/>
        <v>40121 Martín Muñoz de las Posadas Segovia</v>
      </c>
      <c r="B5962" s="4" t="s">
        <v>12019</v>
      </c>
      <c r="C5962" s="4" t="s">
        <v>12020</v>
      </c>
      <c r="D5962" s="4" t="s">
        <v>11814</v>
      </c>
      <c r="E5962" s="4" t="s">
        <v>862</v>
      </c>
      <c r="F5962" s="4">
        <v>-4.5959130799999999</v>
      </c>
      <c r="G5962" s="4">
        <v>40.996121770000002</v>
      </c>
    </row>
    <row r="5963" spans="1:7" x14ac:dyDescent="0.25">
      <c r="A5963" t="str">
        <f t="shared" si="93"/>
        <v>40122 Marugán Segovia</v>
      </c>
      <c r="B5963" s="4" t="s">
        <v>12021</v>
      </c>
      <c r="C5963" s="4" t="s">
        <v>12022</v>
      </c>
      <c r="D5963" s="4" t="s">
        <v>11814</v>
      </c>
      <c r="E5963" s="4" t="s">
        <v>862</v>
      </c>
      <c r="F5963" s="4">
        <v>-4.3842811700000004</v>
      </c>
      <c r="G5963" s="4">
        <v>40.896823589999997</v>
      </c>
    </row>
    <row r="5964" spans="1:7" x14ac:dyDescent="0.25">
      <c r="A5964" t="str">
        <f t="shared" si="93"/>
        <v>40123 Matabuena Segovia</v>
      </c>
      <c r="B5964" s="4" t="s">
        <v>12023</v>
      </c>
      <c r="C5964" s="4" t="s">
        <v>12024</v>
      </c>
      <c r="D5964" s="4" t="s">
        <v>11814</v>
      </c>
      <c r="E5964" s="4" t="s">
        <v>862</v>
      </c>
      <c r="F5964" s="4">
        <v>-3.7565940200000001</v>
      </c>
      <c r="G5964" s="4">
        <v>41.095701660000003</v>
      </c>
    </row>
    <row r="5965" spans="1:7" x14ac:dyDescent="0.25">
      <c r="A5965" t="str">
        <f t="shared" si="93"/>
        <v>40124 Mata de Cuéllar Segovia</v>
      </c>
      <c r="B5965" s="4" t="s">
        <v>12025</v>
      </c>
      <c r="C5965" s="4" t="s">
        <v>12026</v>
      </c>
      <c r="D5965" s="4" t="s">
        <v>11814</v>
      </c>
      <c r="E5965" s="4" t="s">
        <v>862</v>
      </c>
      <c r="F5965" s="4">
        <v>-4.4721901900000001</v>
      </c>
      <c r="G5965" s="4">
        <v>41.398667660000001</v>
      </c>
    </row>
    <row r="5966" spans="1:7" x14ac:dyDescent="0.25">
      <c r="A5966" t="str">
        <f t="shared" si="93"/>
        <v>40125 Matilla, La Segovia</v>
      </c>
      <c r="B5966" s="4" t="s">
        <v>12027</v>
      </c>
      <c r="C5966" s="4" t="s">
        <v>12028</v>
      </c>
      <c r="D5966" s="4" t="s">
        <v>11814</v>
      </c>
      <c r="E5966" s="4" t="s">
        <v>862</v>
      </c>
      <c r="F5966" s="4">
        <v>-3.7948842900000002</v>
      </c>
      <c r="G5966" s="4">
        <v>41.191127309999999</v>
      </c>
    </row>
    <row r="5967" spans="1:7" x14ac:dyDescent="0.25">
      <c r="A5967" t="str">
        <f t="shared" si="93"/>
        <v>40126 Melque de Cercos Segovia</v>
      </c>
      <c r="B5967" s="4" t="s">
        <v>12029</v>
      </c>
      <c r="C5967" s="4" t="s">
        <v>12030</v>
      </c>
      <c r="D5967" s="4" t="s">
        <v>11814</v>
      </c>
      <c r="E5967" s="4" t="s">
        <v>862</v>
      </c>
      <c r="F5967" s="4">
        <v>-4.4690189699999996</v>
      </c>
      <c r="G5967" s="4">
        <v>41.051171179999997</v>
      </c>
    </row>
    <row r="5968" spans="1:7" x14ac:dyDescent="0.25">
      <c r="A5968" t="str">
        <f t="shared" si="93"/>
        <v>40127 Membibre de la Hoz Segovia</v>
      </c>
      <c r="B5968" s="4" t="s">
        <v>12031</v>
      </c>
      <c r="C5968" s="4" t="s">
        <v>12032</v>
      </c>
      <c r="D5968" s="4" t="s">
        <v>11814</v>
      </c>
      <c r="E5968" s="4" t="s">
        <v>862</v>
      </c>
      <c r="F5968" s="4">
        <v>-4.0987394300000002</v>
      </c>
      <c r="G5968" s="4">
        <v>41.44801468</v>
      </c>
    </row>
    <row r="5969" spans="1:7" x14ac:dyDescent="0.25">
      <c r="A5969" t="str">
        <f t="shared" si="93"/>
        <v>40128 Migueláñez Segovia</v>
      </c>
      <c r="B5969" s="4" t="s">
        <v>12033</v>
      </c>
      <c r="C5969" s="4" t="s">
        <v>12034</v>
      </c>
      <c r="D5969" s="4" t="s">
        <v>11814</v>
      </c>
      <c r="E5969" s="4" t="s">
        <v>862</v>
      </c>
      <c r="F5969" s="4">
        <v>-4.3637182599999997</v>
      </c>
      <c r="G5969" s="4">
        <v>41.122329960000002</v>
      </c>
    </row>
    <row r="5970" spans="1:7" x14ac:dyDescent="0.25">
      <c r="A5970" t="str">
        <f t="shared" si="93"/>
        <v>40129 Montejo de Arévalo Segovia</v>
      </c>
      <c r="B5970" s="4" t="s">
        <v>12035</v>
      </c>
      <c r="C5970" s="4" t="s">
        <v>12036</v>
      </c>
      <c r="D5970" s="4" t="s">
        <v>11814</v>
      </c>
      <c r="E5970" s="4" t="s">
        <v>862</v>
      </c>
      <c r="F5970" s="4">
        <v>-4.6652002100000001</v>
      </c>
      <c r="G5970" s="4">
        <v>41.14039914</v>
      </c>
    </row>
    <row r="5971" spans="1:7" x14ac:dyDescent="0.25">
      <c r="A5971" t="str">
        <f t="shared" si="93"/>
        <v>40130 Montejo de la Vega de la Serrezuela Segovia</v>
      </c>
      <c r="B5971" s="4" t="s">
        <v>12037</v>
      </c>
      <c r="C5971" s="4" t="s">
        <v>12038</v>
      </c>
      <c r="D5971" s="4" t="s">
        <v>11814</v>
      </c>
      <c r="E5971" s="4" t="s">
        <v>862</v>
      </c>
      <c r="F5971" s="4">
        <v>-3.6526775200000001</v>
      </c>
      <c r="G5971" s="4">
        <v>41.549114179999997</v>
      </c>
    </row>
    <row r="5972" spans="1:7" x14ac:dyDescent="0.25">
      <c r="A5972" t="str">
        <f t="shared" si="93"/>
        <v>40131 Monterrubio Segovia</v>
      </c>
      <c r="B5972" s="4" t="s">
        <v>12039</v>
      </c>
      <c r="C5972" s="4" t="s">
        <v>12040</v>
      </c>
      <c r="D5972" s="4" t="s">
        <v>11814</v>
      </c>
      <c r="E5972" s="4" t="s">
        <v>862</v>
      </c>
      <c r="F5972" s="4">
        <v>-4.3518004000000001</v>
      </c>
      <c r="G5972" s="4">
        <v>40.848367019999998</v>
      </c>
    </row>
    <row r="5973" spans="1:7" x14ac:dyDescent="0.25">
      <c r="A5973" t="str">
        <f t="shared" si="93"/>
        <v>40132 Moral de Hornuez Segovia</v>
      </c>
      <c r="B5973" s="4" t="s">
        <v>12041</v>
      </c>
      <c r="C5973" s="4" t="s">
        <v>12042</v>
      </c>
      <c r="D5973" s="4" t="s">
        <v>11814</v>
      </c>
      <c r="E5973" s="4" t="s">
        <v>862</v>
      </c>
      <c r="F5973" s="4">
        <v>-3.6168864300000001</v>
      </c>
      <c r="G5973" s="4">
        <v>41.464508070000001</v>
      </c>
    </row>
    <row r="5974" spans="1:7" x14ac:dyDescent="0.25">
      <c r="A5974" t="str">
        <f t="shared" si="93"/>
        <v>40134 Mozoncillo Segovia</v>
      </c>
      <c r="B5974" s="4" t="s">
        <v>12043</v>
      </c>
      <c r="C5974" s="4" t="s">
        <v>12044</v>
      </c>
      <c r="D5974" s="4" t="s">
        <v>11814</v>
      </c>
      <c r="E5974" s="4" t="s">
        <v>862</v>
      </c>
      <c r="F5974" s="4">
        <v>-4.1862152100000003</v>
      </c>
      <c r="G5974" s="4">
        <v>41.148046649999998</v>
      </c>
    </row>
    <row r="5975" spans="1:7" x14ac:dyDescent="0.25">
      <c r="A5975" t="str">
        <f t="shared" si="93"/>
        <v>40135 Muñopedro Segovia</v>
      </c>
      <c r="B5975" s="4" t="s">
        <v>12045</v>
      </c>
      <c r="C5975" s="4" t="s">
        <v>12046</v>
      </c>
      <c r="D5975" s="4" t="s">
        <v>11814</v>
      </c>
      <c r="E5975" s="4" t="s">
        <v>862</v>
      </c>
      <c r="F5975" s="4">
        <v>-4.4720411899999997</v>
      </c>
      <c r="G5975" s="4">
        <v>40.888026109999998</v>
      </c>
    </row>
    <row r="5976" spans="1:7" x14ac:dyDescent="0.25">
      <c r="A5976" t="str">
        <f t="shared" si="93"/>
        <v>40136 Muñoveros Segovia</v>
      </c>
      <c r="B5976" s="4" t="s">
        <v>12047</v>
      </c>
      <c r="C5976" s="4" t="s">
        <v>12048</v>
      </c>
      <c r="D5976" s="4" t="s">
        <v>11814</v>
      </c>
      <c r="E5976" s="4" t="s">
        <v>862</v>
      </c>
      <c r="F5976" s="4">
        <v>-3.9518003500000001</v>
      </c>
      <c r="G5976" s="4">
        <v>41.172822170000003</v>
      </c>
    </row>
    <row r="5977" spans="1:7" x14ac:dyDescent="0.25">
      <c r="A5977" t="str">
        <f t="shared" si="93"/>
        <v>40138 Nava de la Asunción Segovia</v>
      </c>
      <c r="B5977" s="4" t="s">
        <v>12049</v>
      </c>
      <c r="C5977" s="4" t="s">
        <v>12050</v>
      </c>
      <c r="D5977" s="4" t="s">
        <v>11814</v>
      </c>
      <c r="E5977" s="4" t="s">
        <v>862</v>
      </c>
      <c r="F5977" s="4">
        <v>-4.4889628699999999</v>
      </c>
      <c r="G5977" s="4">
        <v>41.156638770000001</v>
      </c>
    </row>
    <row r="5978" spans="1:7" x14ac:dyDescent="0.25">
      <c r="A5978" t="str">
        <f t="shared" si="93"/>
        <v>40139 Navafría Segovia</v>
      </c>
      <c r="B5978" s="4" t="s">
        <v>12051</v>
      </c>
      <c r="C5978" s="4" t="s">
        <v>12052</v>
      </c>
      <c r="D5978" s="4" t="s">
        <v>11814</v>
      </c>
      <c r="E5978" s="4" t="s">
        <v>862</v>
      </c>
      <c r="F5978" s="4">
        <v>-3.82456811</v>
      </c>
      <c r="G5978" s="4">
        <v>41.05708619</v>
      </c>
    </row>
    <row r="5979" spans="1:7" x14ac:dyDescent="0.25">
      <c r="A5979" t="str">
        <f t="shared" si="93"/>
        <v>40140 Navalilla Segovia</v>
      </c>
      <c r="B5979" s="4" t="s">
        <v>12053</v>
      </c>
      <c r="C5979" s="4" t="s">
        <v>12054</v>
      </c>
      <c r="D5979" s="4" t="s">
        <v>11814</v>
      </c>
      <c r="E5979" s="4" t="s">
        <v>862</v>
      </c>
      <c r="F5979" s="4">
        <v>-3.9322598499999999</v>
      </c>
      <c r="G5979" s="4">
        <v>41.340726289999999</v>
      </c>
    </row>
    <row r="5980" spans="1:7" x14ac:dyDescent="0.25">
      <c r="A5980" t="str">
        <f t="shared" si="93"/>
        <v>40141 Navalmanzano Segovia</v>
      </c>
      <c r="B5980" s="4" t="s">
        <v>12055</v>
      </c>
      <c r="C5980" s="4" t="s">
        <v>12056</v>
      </c>
      <c r="D5980" s="4" t="s">
        <v>11814</v>
      </c>
      <c r="E5980" s="4" t="s">
        <v>862</v>
      </c>
      <c r="F5980" s="4">
        <v>-4.2562848100000004</v>
      </c>
      <c r="G5980" s="4">
        <v>41.214727160000002</v>
      </c>
    </row>
    <row r="5981" spans="1:7" x14ac:dyDescent="0.25">
      <c r="A5981" t="str">
        <f t="shared" si="93"/>
        <v>40142 Navares de Ayuso Segovia</v>
      </c>
      <c r="B5981" s="4" t="s">
        <v>12057</v>
      </c>
      <c r="C5981" s="4" t="s">
        <v>12058</v>
      </c>
      <c r="D5981" s="4" t="s">
        <v>11814</v>
      </c>
      <c r="E5981" s="4" t="s">
        <v>862</v>
      </c>
      <c r="F5981" s="4">
        <v>-3.7066730200000002</v>
      </c>
      <c r="G5981" s="4">
        <v>41.37274953</v>
      </c>
    </row>
    <row r="5982" spans="1:7" x14ac:dyDescent="0.25">
      <c r="A5982" t="str">
        <f t="shared" si="93"/>
        <v>40143 Navares de Enmedio Segovia</v>
      </c>
      <c r="B5982" s="4" t="s">
        <v>12059</v>
      </c>
      <c r="C5982" s="4" t="s">
        <v>12060</v>
      </c>
      <c r="D5982" s="4" t="s">
        <v>11814</v>
      </c>
      <c r="E5982" s="4" t="s">
        <v>862</v>
      </c>
      <c r="F5982" s="4">
        <v>-3.7231102100000002</v>
      </c>
      <c r="G5982" s="4">
        <v>41.380952780000001</v>
      </c>
    </row>
    <row r="5983" spans="1:7" x14ac:dyDescent="0.25">
      <c r="A5983" t="str">
        <f t="shared" si="93"/>
        <v>40144 Navares de las Cuevas Segovia</v>
      </c>
      <c r="B5983" s="4" t="s">
        <v>12061</v>
      </c>
      <c r="C5983" s="4" t="s">
        <v>12062</v>
      </c>
      <c r="D5983" s="4" t="s">
        <v>11814</v>
      </c>
      <c r="E5983" s="4" t="s">
        <v>862</v>
      </c>
      <c r="F5983" s="4">
        <v>-3.7511403699999999</v>
      </c>
      <c r="G5983" s="4">
        <v>41.413975260000001</v>
      </c>
    </row>
    <row r="5984" spans="1:7" x14ac:dyDescent="0.25">
      <c r="A5984" t="str">
        <f t="shared" si="93"/>
        <v>40145 Navas de Oro Segovia</v>
      </c>
      <c r="B5984" s="4" t="s">
        <v>12063</v>
      </c>
      <c r="C5984" s="4" t="s">
        <v>12064</v>
      </c>
      <c r="D5984" s="4" t="s">
        <v>11814</v>
      </c>
      <c r="E5984" s="4" t="s">
        <v>862</v>
      </c>
      <c r="F5984" s="4">
        <v>-4.4373852899999999</v>
      </c>
      <c r="G5984" s="4">
        <v>41.196062730000001</v>
      </c>
    </row>
    <row r="5985" spans="1:7" x14ac:dyDescent="0.25">
      <c r="A5985" t="str">
        <f t="shared" si="93"/>
        <v>40146 Navas de San Antonio Segovia</v>
      </c>
      <c r="B5985" s="4" t="s">
        <v>12065</v>
      </c>
      <c r="C5985" s="4" t="s">
        <v>12066</v>
      </c>
      <c r="D5985" s="4" t="s">
        <v>11814</v>
      </c>
      <c r="E5985" s="4" t="s">
        <v>862</v>
      </c>
      <c r="F5985" s="4">
        <v>-4.3294143900000002</v>
      </c>
      <c r="G5985" s="4">
        <v>40.761572170000001</v>
      </c>
    </row>
    <row r="5986" spans="1:7" x14ac:dyDescent="0.25">
      <c r="A5986" t="str">
        <f t="shared" si="93"/>
        <v>40148 Nieva Segovia</v>
      </c>
      <c r="B5986" s="4" t="s">
        <v>12067</v>
      </c>
      <c r="C5986" s="4" t="s">
        <v>12068</v>
      </c>
      <c r="D5986" s="4" t="s">
        <v>11814</v>
      </c>
      <c r="E5986" s="4" t="s">
        <v>862</v>
      </c>
      <c r="F5986" s="4">
        <v>-4.4265231299999996</v>
      </c>
      <c r="G5986" s="4">
        <v>41.080169759999997</v>
      </c>
    </row>
    <row r="5987" spans="1:7" x14ac:dyDescent="0.25">
      <c r="A5987" t="str">
        <f t="shared" si="93"/>
        <v>40149 Olombrada Segovia</v>
      </c>
      <c r="B5987" s="4" t="s">
        <v>12069</v>
      </c>
      <c r="C5987" s="4" t="s">
        <v>12070</v>
      </c>
      <c r="D5987" s="4" t="s">
        <v>11814</v>
      </c>
      <c r="E5987" s="4" t="s">
        <v>862</v>
      </c>
      <c r="F5987" s="4">
        <v>-4.1612216599999998</v>
      </c>
      <c r="G5987" s="4">
        <v>41.415234820000002</v>
      </c>
    </row>
    <row r="5988" spans="1:7" x14ac:dyDescent="0.25">
      <c r="A5988" t="str">
        <f t="shared" si="93"/>
        <v>40150 Orejana Segovia</v>
      </c>
      <c r="B5988" s="4" t="s">
        <v>12071</v>
      </c>
      <c r="C5988" s="4" t="s">
        <v>12072</v>
      </c>
      <c r="D5988" s="4" t="s">
        <v>11814</v>
      </c>
      <c r="E5988" s="4" t="s">
        <v>862</v>
      </c>
      <c r="F5988" s="4">
        <v>-3.7804634799999999</v>
      </c>
      <c r="G5988" s="4">
        <v>41.164679319999998</v>
      </c>
    </row>
    <row r="5989" spans="1:7" x14ac:dyDescent="0.25">
      <c r="A5989" t="str">
        <f t="shared" si="93"/>
        <v>40151 Ortigosa de Pestaño Segovia</v>
      </c>
      <c r="B5989" s="4" t="s">
        <v>12073</v>
      </c>
      <c r="C5989" s="4" t="s">
        <v>12074</v>
      </c>
      <c r="D5989" s="4" t="s">
        <v>11814</v>
      </c>
      <c r="E5989" s="4" t="s">
        <v>862</v>
      </c>
      <c r="F5989" s="4">
        <v>-4.3939572</v>
      </c>
      <c r="G5989" s="4">
        <v>41.087144010000003</v>
      </c>
    </row>
    <row r="5990" spans="1:7" x14ac:dyDescent="0.25">
      <c r="A5990" t="str">
        <f t="shared" si="93"/>
        <v>40152 Otero de Herreros Segovia</v>
      </c>
      <c r="B5990" s="4" t="s">
        <v>12075</v>
      </c>
      <c r="C5990" s="4" t="s">
        <v>12076</v>
      </c>
      <c r="D5990" s="4" t="s">
        <v>11814</v>
      </c>
      <c r="E5990" s="4" t="s">
        <v>862</v>
      </c>
      <c r="F5990" s="4">
        <v>-4.2104508899999997</v>
      </c>
      <c r="G5990" s="4">
        <v>40.819470889999998</v>
      </c>
    </row>
    <row r="5991" spans="1:7" x14ac:dyDescent="0.25">
      <c r="A5991" t="str">
        <f t="shared" si="93"/>
        <v>40154 Pajarejos Segovia</v>
      </c>
      <c r="B5991" s="4" t="s">
        <v>12077</v>
      </c>
      <c r="C5991" s="4" t="s">
        <v>12078</v>
      </c>
      <c r="D5991" s="4" t="s">
        <v>11814</v>
      </c>
      <c r="E5991" s="4" t="s">
        <v>862</v>
      </c>
      <c r="F5991" s="4">
        <v>-3.5903974299999999</v>
      </c>
      <c r="G5991" s="4">
        <v>41.390335739999998</v>
      </c>
    </row>
    <row r="5992" spans="1:7" x14ac:dyDescent="0.25">
      <c r="A5992" t="str">
        <f t="shared" si="93"/>
        <v>40155 Palazuelos de Eresma Segovia</v>
      </c>
      <c r="B5992" s="4" t="s">
        <v>12079</v>
      </c>
      <c r="C5992" s="4" t="s">
        <v>12080</v>
      </c>
      <c r="D5992" s="4" t="s">
        <v>11814</v>
      </c>
      <c r="E5992" s="4" t="s">
        <v>862</v>
      </c>
      <c r="F5992" s="4">
        <v>-4.0611779700000001</v>
      </c>
      <c r="G5992" s="4">
        <v>40.930551579999999</v>
      </c>
    </row>
    <row r="5993" spans="1:7" x14ac:dyDescent="0.25">
      <c r="A5993" t="str">
        <f t="shared" si="93"/>
        <v>40156 Pedraza Segovia</v>
      </c>
      <c r="B5993" s="4" t="s">
        <v>12081</v>
      </c>
      <c r="C5993" s="4" t="s">
        <v>12082</v>
      </c>
      <c r="D5993" s="4" t="s">
        <v>11814</v>
      </c>
      <c r="E5993" s="4" t="s">
        <v>862</v>
      </c>
      <c r="F5993" s="4">
        <v>-3.8111779299999999</v>
      </c>
      <c r="G5993" s="4">
        <v>41.13052493</v>
      </c>
    </row>
    <row r="5994" spans="1:7" x14ac:dyDescent="0.25">
      <c r="A5994" t="str">
        <f t="shared" si="93"/>
        <v>40157 Pelayos del Arroyo Segovia</v>
      </c>
      <c r="B5994" s="4" t="s">
        <v>12083</v>
      </c>
      <c r="C5994" s="4" t="s">
        <v>12084</v>
      </c>
      <c r="D5994" s="4" t="s">
        <v>11814</v>
      </c>
      <c r="E5994" s="4" t="s">
        <v>862</v>
      </c>
      <c r="F5994" s="4">
        <v>-3.93966854</v>
      </c>
      <c r="G5994" s="4">
        <v>41.051142769999998</v>
      </c>
    </row>
    <row r="5995" spans="1:7" x14ac:dyDescent="0.25">
      <c r="A5995" t="str">
        <f t="shared" si="93"/>
        <v>40158 Perosillo Segovia</v>
      </c>
      <c r="B5995" s="4" t="s">
        <v>12085</v>
      </c>
      <c r="C5995" s="4" t="s">
        <v>12086</v>
      </c>
      <c r="D5995" s="4" t="s">
        <v>11814</v>
      </c>
      <c r="E5995" s="4" t="s">
        <v>862</v>
      </c>
      <c r="F5995" s="4">
        <v>-4.14184003</v>
      </c>
      <c r="G5995" s="4">
        <v>41.392820110000002</v>
      </c>
    </row>
    <row r="5996" spans="1:7" x14ac:dyDescent="0.25">
      <c r="A5996" t="str">
        <f t="shared" si="93"/>
        <v>40159 Pinarejos Segovia</v>
      </c>
      <c r="B5996" s="4" t="s">
        <v>12087</v>
      </c>
      <c r="C5996" s="4" t="s">
        <v>12088</v>
      </c>
      <c r="D5996" s="4" t="s">
        <v>11814</v>
      </c>
      <c r="E5996" s="4" t="s">
        <v>862</v>
      </c>
      <c r="F5996" s="4">
        <v>-4.2936557000000004</v>
      </c>
      <c r="G5996" s="4">
        <v>41.259964250000003</v>
      </c>
    </row>
    <row r="5997" spans="1:7" x14ac:dyDescent="0.25">
      <c r="A5997" t="str">
        <f t="shared" si="93"/>
        <v>40160 Pinarnegrillo Segovia</v>
      </c>
      <c r="B5997" s="4" t="s">
        <v>12089</v>
      </c>
      <c r="C5997" s="4" t="s">
        <v>12090</v>
      </c>
      <c r="D5997" s="4" t="s">
        <v>11814</v>
      </c>
      <c r="E5997" s="4" t="s">
        <v>862</v>
      </c>
      <c r="F5997" s="4">
        <v>-4.2069773100000001</v>
      </c>
      <c r="G5997" s="4">
        <v>41.190428920000002</v>
      </c>
    </row>
    <row r="5998" spans="1:7" x14ac:dyDescent="0.25">
      <c r="A5998" t="str">
        <f t="shared" si="93"/>
        <v>40161 Carabias Segovia</v>
      </c>
      <c r="B5998" s="4" t="s">
        <v>12091</v>
      </c>
      <c r="C5998" s="4" t="s">
        <v>12092</v>
      </c>
      <c r="D5998" s="4" t="s">
        <v>11814</v>
      </c>
      <c r="E5998" s="4" t="s">
        <v>862</v>
      </c>
      <c r="F5998" s="4">
        <v>-3.7073218099999998</v>
      </c>
      <c r="G5998" s="4">
        <v>41.455838839999998</v>
      </c>
    </row>
    <row r="5999" spans="1:7" x14ac:dyDescent="0.25">
      <c r="A5999" t="str">
        <f t="shared" si="93"/>
        <v>40162 Prádena Segovia</v>
      </c>
      <c r="B5999" s="4" t="s">
        <v>12093</v>
      </c>
      <c r="C5999" s="4" t="s">
        <v>12094</v>
      </c>
      <c r="D5999" s="4" t="s">
        <v>11814</v>
      </c>
      <c r="E5999" s="4" t="s">
        <v>862</v>
      </c>
      <c r="F5999" s="4">
        <v>-3.6884573600000001</v>
      </c>
      <c r="G5999" s="4">
        <v>41.138917110000001</v>
      </c>
    </row>
    <row r="6000" spans="1:7" x14ac:dyDescent="0.25">
      <c r="A6000" t="str">
        <f t="shared" si="93"/>
        <v>40163 Puebla de Pedraza Segovia</v>
      </c>
      <c r="B6000" s="4" t="s">
        <v>12095</v>
      </c>
      <c r="C6000" s="4" t="s">
        <v>12096</v>
      </c>
      <c r="D6000" s="4" t="s">
        <v>11814</v>
      </c>
      <c r="E6000" s="4" t="s">
        <v>862</v>
      </c>
      <c r="F6000" s="4">
        <v>-3.9137466600000002</v>
      </c>
      <c r="G6000" s="4">
        <v>41.204514009999997</v>
      </c>
    </row>
    <row r="6001" spans="1:7" x14ac:dyDescent="0.25">
      <c r="A6001" t="str">
        <f t="shared" si="93"/>
        <v>40164 Rapariegos Segovia</v>
      </c>
      <c r="B6001" s="4" t="s">
        <v>12097</v>
      </c>
      <c r="C6001" s="4" t="s">
        <v>12098</v>
      </c>
      <c r="D6001" s="4" t="s">
        <v>11814</v>
      </c>
      <c r="E6001" s="4" t="s">
        <v>862</v>
      </c>
      <c r="F6001" s="4">
        <v>-4.6541683300000001</v>
      </c>
      <c r="G6001" s="4">
        <v>41.094448309999997</v>
      </c>
    </row>
    <row r="6002" spans="1:7" x14ac:dyDescent="0.25">
      <c r="A6002" t="str">
        <f t="shared" si="93"/>
        <v>40165 Rebollo Segovia</v>
      </c>
      <c r="B6002" s="4" t="s">
        <v>12099</v>
      </c>
      <c r="C6002" s="4" t="s">
        <v>12100</v>
      </c>
      <c r="D6002" s="4" t="s">
        <v>11814</v>
      </c>
      <c r="E6002" s="4" t="s">
        <v>862</v>
      </c>
      <c r="F6002" s="4">
        <v>-3.85680245</v>
      </c>
      <c r="G6002" s="4">
        <v>41.192358749999997</v>
      </c>
    </row>
    <row r="6003" spans="1:7" x14ac:dyDescent="0.25">
      <c r="A6003" t="str">
        <f t="shared" si="93"/>
        <v>40166 Remondo Segovia</v>
      </c>
      <c r="B6003" s="4" t="s">
        <v>12101</v>
      </c>
      <c r="C6003" s="4" t="s">
        <v>12102</v>
      </c>
      <c r="D6003" s="4" t="s">
        <v>11814</v>
      </c>
      <c r="E6003" s="4" t="s">
        <v>862</v>
      </c>
      <c r="F6003" s="4">
        <v>-4.4833606599999998</v>
      </c>
      <c r="G6003" s="4">
        <v>41.341706209999998</v>
      </c>
    </row>
    <row r="6004" spans="1:7" x14ac:dyDescent="0.25">
      <c r="A6004" t="str">
        <f t="shared" si="93"/>
        <v>40168 Riaguas de San Bartolomé Segovia</v>
      </c>
      <c r="B6004" s="4" t="s">
        <v>12103</v>
      </c>
      <c r="C6004" s="4" t="s">
        <v>12104</v>
      </c>
      <c r="D6004" s="4" t="s">
        <v>11814</v>
      </c>
      <c r="E6004" s="4" t="s">
        <v>862</v>
      </c>
      <c r="F6004" s="4">
        <v>-3.4898969599999998</v>
      </c>
      <c r="G6004" s="4">
        <v>41.42667187</v>
      </c>
    </row>
    <row r="6005" spans="1:7" x14ac:dyDescent="0.25">
      <c r="A6005" t="str">
        <f t="shared" si="93"/>
        <v>40170 Riaza Segovia</v>
      </c>
      <c r="B6005" s="4" t="s">
        <v>12105</v>
      </c>
      <c r="C6005" s="4" t="s">
        <v>12106</v>
      </c>
      <c r="D6005" s="4" t="s">
        <v>11814</v>
      </c>
      <c r="E6005" s="4" t="s">
        <v>862</v>
      </c>
      <c r="F6005" s="4">
        <v>-3.4772518899999998</v>
      </c>
      <c r="G6005" s="4">
        <v>41.279740060000002</v>
      </c>
    </row>
    <row r="6006" spans="1:7" x14ac:dyDescent="0.25">
      <c r="A6006" t="str">
        <f t="shared" si="93"/>
        <v>40171 Ribota Segovia</v>
      </c>
      <c r="B6006" s="4" t="s">
        <v>12107</v>
      </c>
      <c r="C6006" s="4" t="s">
        <v>12108</v>
      </c>
      <c r="D6006" s="4" t="s">
        <v>11814</v>
      </c>
      <c r="E6006" s="4" t="s">
        <v>862</v>
      </c>
      <c r="F6006" s="4">
        <v>-3.4294540200000001</v>
      </c>
      <c r="G6006" s="4">
        <v>41.365787320000003</v>
      </c>
    </row>
    <row r="6007" spans="1:7" x14ac:dyDescent="0.25">
      <c r="A6007" t="str">
        <f t="shared" si="93"/>
        <v>40172 Riofrío de Riaza Segovia</v>
      </c>
      <c r="B6007" s="4" t="s">
        <v>12109</v>
      </c>
      <c r="C6007" s="4" t="s">
        <v>12110</v>
      </c>
      <c r="D6007" s="4" t="s">
        <v>11814</v>
      </c>
      <c r="E6007" s="4" t="s">
        <v>862</v>
      </c>
      <c r="F6007" s="4">
        <v>-3.4494744000000002</v>
      </c>
      <c r="G6007" s="4">
        <v>41.247954710000002</v>
      </c>
    </row>
    <row r="6008" spans="1:7" x14ac:dyDescent="0.25">
      <c r="A6008" t="str">
        <f t="shared" si="93"/>
        <v>40173 Roda de Eresma Segovia</v>
      </c>
      <c r="B6008" s="4" t="s">
        <v>12111</v>
      </c>
      <c r="C6008" s="4" t="s">
        <v>12112</v>
      </c>
      <c r="D6008" s="4" t="s">
        <v>11814</v>
      </c>
      <c r="E6008" s="4" t="s">
        <v>862</v>
      </c>
      <c r="F6008" s="4">
        <v>-4.1811773099999998</v>
      </c>
      <c r="G6008" s="4">
        <v>41.027842919999998</v>
      </c>
    </row>
    <row r="6009" spans="1:7" x14ac:dyDescent="0.25">
      <c r="A6009" t="str">
        <f t="shared" si="93"/>
        <v>40174 Sacramenia Segovia</v>
      </c>
      <c r="B6009" s="4" t="s">
        <v>12113</v>
      </c>
      <c r="C6009" s="4" t="s">
        <v>12114</v>
      </c>
      <c r="D6009" s="4" t="s">
        <v>11814</v>
      </c>
      <c r="E6009" s="4" t="s">
        <v>862</v>
      </c>
      <c r="F6009" s="4">
        <v>-3.9633470499999999</v>
      </c>
      <c r="G6009" s="4">
        <v>41.494661319999999</v>
      </c>
    </row>
    <row r="6010" spans="1:7" x14ac:dyDescent="0.25">
      <c r="A6010" t="str">
        <f t="shared" si="93"/>
        <v>40176 Samboal Segovia</v>
      </c>
      <c r="B6010" s="4" t="s">
        <v>12115</v>
      </c>
      <c r="C6010" s="4" t="s">
        <v>12116</v>
      </c>
      <c r="D6010" s="4" t="s">
        <v>11814</v>
      </c>
      <c r="E6010" s="4" t="s">
        <v>862</v>
      </c>
      <c r="F6010" s="4">
        <v>-4.4192074000000003</v>
      </c>
      <c r="G6010" s="4">
        <v>41.259286889999998</v>
      </c>
    </row>
    <row r="6011" spans="1:7" x14ac:dyDescent="0.25">
      <c r="A6011" t="str">
        <f t="shared" si="93"/>
        <v>40177 San Cristóbal de Cuéllar Segovia</v>
      </c>
      <c r="B6011" s="4" t="s">
        <v>12117</v>
      </c>
      <c r="C6011" s="4" t="s">
        <v>12118</v>
      </c>
      <c r="D6011" s="4" t="s">
        <v>11814</v>
      </c>
      <c r="E6011" s="4" t="s">
        <v>862</v>
      </c>
      <c r="F6011" s="4">
        <v>-4.40430162</v>
      </c>
      <c r="G6011" s="4">
        <v>41.406857600000002</v>
      </c>
    </row>
    <row r="6012" spans="1:7" x14ac:dyDescent="0.25">
      <c r="A6012" t="str">
        <f t="shared" si="93"/>
        <v>40178 San Cristóbal de la Vega Segovia</v>
      </c>
      <c r="B6012" s="4" t="s">
        <v>12119</v>
      </c>
      <c r="C6012" s="4" t="s">
        <v>12120</v>
      </c>
      <c r="D6012" s="4" t="s">
        <v>11814</v>
      </c>
      <c r="E6012" s="4" t="s">
        <v>862</v>
      </c>
      <c r="F6012" s="4">
        <v>-4.6469034200000001</v>
      </c>
      <c r="G6012" s="4">
        <v>41.112963929999999</v>
      </c>
    </row>
    <row r="6013" spans="1:7" x14ac:dyDescent="0.25">
      <c r="A6013" t="str">
        <f t="shared" si="93"/>
        <v>40179 Sanchonuño Segovia</v>
      </c>
      <c r="B6013" s="4" t="s">
        <v>12121</v>
      </c>
      <c r="C6013" s="4" t="s">
        <v>12122</v>
      </c>
      <c r="D6013" s="4" t="s">
        <v>11814</v>
      </c>
      <c r="E6013" s="4" t="s">
        <v>862</v>
      </c>
      <c r="F6013" s="4">
        <v>-4.3058963800000001</v>
      </c>
      <c r="G6013" s="4">
        <v>41.322464519999997</v>
      </c>
    </row>
    <row r="6014" spans="1:7" x14ac:dyDescent="0.25">
      <c r="A6014" t="str">
        <f t="shared" si="93"/>
        <v>40180 Sangarcía Segovia</v>
      </c>
      <c r="B6014" s="4" t="s">
        <v>12123</v>
      </c>
      <c r="C6014" s="4" t="s">
        <v>12124</v>
      </c>
      <c r="D6014" s="4" t="s">
        <v>11814</v>
      </c>
      <c r="E6014" s="4" t="s">
        <v>862</v>
      </c>
      <c r="F6014" s="4">
        <v>-4.4143723000000001</v>
      </c>
      <c r="G6014" s="4">
        <v>40.947389770000001</v>
      </c>
    </row>
    <row r="6015" spans="1:7" x14ac:dyDescent="0.25">
      <c r="A6015" t="str">
        <f t="shared" si="93"/>
        <v>40181 Real Sitio de San Ildefonso Segovia</v>
      </c>
      <c r="B6015" s="4" t="s">
        <v>12125</v>
      </c>
      <c r="C6015" s="4" t="s">
        <v>12126</v>
      </c>
      <c r="D6015" s="4" t="s">
        <v>11814</v>
      </c>
      <c r="E6015" s="4" t="s">
        <v>862</v>
      </c>
      <c r="F6015" s="4">
        <v>-4.0047595100000004</v>
      </c>
      <c r="G6015" s="4">
        <v>40.897627589999999</v>
      </c>
    </row>
    <row r="6016" spans="1:7" x14ac:dyDescent="0.25">
      <c r="A6016" t="str">
        <f t="shared" si="93"/>
        <v>40182 San Martín y Mudrián Segovia</v>
      </c>
      <c r="B6016" s="4" t="s">
        <v>12127</v>
      </c>
      <c r="C6016" s="4" t="s">
        <v>12128</v>
      </c>
      <c r="D6016" s="4" t="s">
        <v>11814</v>
      </c>
      <c r="E6016" s="4" t="s">
        <v>862</v>
      </c>
      <c r="F6016" s="4">
        <v>-4.3318480499999996</v>
      </c>
      <c r="G6016" s="4">
        <v>41.223228339999999</v>
      </c>
    </row>
    <row r="6017" spans="1:7" x14ac:dyDescent="0.25">
      <c r="A6017" t="str">
        <f t="shared" si="93"/>
        <v>40183 San Miguel de Bernuy Segovia</v>
      </c>
      <c r="B6017" s="4" t="s">
        <v>12129</v>
      </c>
      <c r="C6017" s="4" t="s">
        <v>12130</v>
      </c>
      <c r="D6017" s="4" t="s">
        <v>11814</v>
      </c>
      <c r="E6017" s="4" t="s">
        <v>862</v>
      </c>
      <c r="F6017" s="4">
        <v>-3.95269951</v>
      </c>
      <c r="G6017" s="4">
        <v>41.399063650000002</v>
      </c>
    </row>
    <row r="6018" spans="1:7" x14ac:dyDescent="0.25">
      <c r="A6018" t="str">
        <f t="shared" si="93"/>
        <v>40184 San Pedro de Gaíllos Segovia</v>
      </c>
      <c r="B6018" s="4" t="s">
        <v>12131</v>
      </c>
      <c r="C6018" s="4" t="s">
        <v>12132</v>
      </c>
      <c r="D6018" s="4" t="s">
        <v>11814</v>
      </c>
      <c r="E6018" s="4" t="s">
        <v>862</v>
      </c>
      <c r="F6018" s="4">
        <v>-3.8100539900000001</v>
      </c>
      <c r="G6018" s="4">
        <v>41.227044390000003</v>
      </c>
    </row>
    <row r="6019" spans="1:7" x14ac:dyDescent="0.25">
      <c r="A6019" t="str">
        <f t="shared" ref="A6019:A6082" si="94">CONCATENATE(B6019, " ",C6019, " ",D6019)</f>
        <v>40185 Santa María la Real de Nieva Segovia</v>
      </c>
      <c r="B6019" s="4" t="s">
        <v>12133</v>
      </c>
      <c r="C6019" s="4" t="s">
        <v>12134</v>
      </c>
      <c r="D6019" s="4" t="s">
        <v>11814</v>
      </c>
      <c r="E6019" s="4" t="s">
        <v>862</v>
      </c>
      <c r="F6019" s="4">
        <v>-4.4064816100000002</v>
      </c>
      <c r="G6019" s="4">
        <v>41.070372399999997</v>
      </c>
    </row>
    <row r="6020" spans="1:7" x14ac:dyDescent="0.25">
      <c r="A6020" t="str">
        <f t="shared" si="94"/>
        <v>40186 Santa Marta del Cerro Segovia</v>
      </c>
      <c r="B6020" s="4" t="s">
        <v>12135</v>
      </c>
      <c r="C6020" s="4" t="s">
        <v>12136</v>
      </c>
      <c r="D6020" s="4" t="s">
        <v>11814</v>
      </c>
      <c r="E6020" s="4" t="s">
        <v>862</v>
      </c>
      <c r="F6020" s="4">
        <v>-3.68532277</v>
      </c>
      <c r="G6020" s="4">
        <v>41.217863970000003</v>
      </c>
    </row>
    <row r="6021" spans="1:7" x14ac:dyDescent="0.25">
      <c r="A6021" t="str">
        <f t="shared" si="94"/>
        <v>40188 Santiuste de Pedraza Segovia</v>
      </c>
      <c r="B6021" s="4" t="s">
        <v>12137</v>
      </c>
      <c r="C6021" s="4" t="s">
        <v>12138</v>
      </c>
      <c r="D6021" s="4" t="s">
        <v>11814</v>
      </c>
      <c r="E6021" s="4" t="s">
        <v>862</v>
      </c>
      <c r="F6021" s="4">
        <v>-3.8858723899999998</v>
      </c>
      <c r="G6021" s="4">
        <v>41.090249380000003</v>
      </c>
    </row>
    <row r="6022" spans="1:7" x14ac:dyDescent="0.25">
      <c r="A6022" t="str">
        <f t="shared" si="94"/>
        <v>40189 Santiuste de San Juan Bautista Segovia</v>
      </c>
      <c r="B6022" s="4" t="s">
        <v>12139</v>
      </c>
      <c r="C6022" s="4" t="s">
        <v>12140</v>
      </c>
      <c r="D6022" s="4" t="s">
        <v>11814</v>
      </c>
      <c r="E6022" s="4" t="s">
        <v>862</v>
      </c>
      <c r="F6022" s="4">
        <v>-4.57205627</v>
      </c>
      <c r="G6022" s="4">
        <v>41.157173980000003</v>
      </c>
    </row>
    <row r="6023" spans="1:7" x14ac:dyDescent="0.25">
      <c r="A6023" t="str">
        <f t="shared" si="94"/>
        <v>40190 Santo Domingo de Pirón Segovia</v>
      </c>
      <c r="B6023" s="4" t="s">
        <v>12141</v>
      </c>
      <c r="C6023" s="4" t="s">
        <v>12142</v>
      </c>
      <c r="D6023" s="4" t="s">
        <v>11814</v>
      </c>
      <c r="E6023" s="4" t="s">
        <v>862</v>
      </c>
      <c r="F6023" s="4">
        <v>-3.9896926399999999</v>
      </c>
      <c r="G6023" s="4">
        <v>41.040761250000003</v>
      </c>
    </row>
    <row r="6024" spans="1:7" x14ac:dyDescent="0.25">
      <c r="A6024" t="str">
        <f t="shared" si="94"/>
        <v>40191 Santo Tomé del Puerto Segovia</v>
      </c>
      <c r="B6024" s="4" t="s">
        <v>12143</v>
      </c>
      <c r="C6024" s="4" t="s">
        <v>12144</v>
      </c>
      <c r="D6024" s="4" t="s">
        <v>11814</v>
      </c>
      <c r="E6024" s="4" t="s">
        <v>862</v>
      </c>
      <c r="F6024" s="4">
        <v>-3.6170983200000002</v>
      </c>
      <c r="G6024" s="4">
        <v>41.183676509999998</v>
      </c>
    </row>
    <row r="6025" spans="1:7" x14ac:dyDescent="0.25">
      <c r="A6025" t="str">
        <f t="shared" si="94"/>
        <v>40192 Sauquillo de Cabezas Segovia</v>
      </c>
      <c r="B6025" s="4" t="s">
        <v>12145</v>
      </c>
      <c r="C6025" s="4" t="s">
        <v>12146</v>
      </c>
      <c r="D6025" s="4" t="s">
        <v>11814</v>
      </c>
      <c r="E6025" s="4" t="s">
        <v>862</v>
      </c>
      <c r="F6025" s="4">
        <v>-4.0686345399999997</v>
      </c>
      <c r="G6025" s="4">
        <v>41.195146039999997</v>
      </c>
    </row>
    <row r="6026" spans="1:7" x14ac:dyDescent="0.25">
      <c r="A6026" t="str">
        <f t="shared" si="94"/>
        <v>40193 Sebúlcor Segovia</v>
      </c>
      <c r="B6026" s="4" t="s">
        <v>12147</v>
      </c>
      <c r="C6026" s="4" t="s">
        <v>12148</v>
      </c>
      <c r="D6026" s="4" t="s">
        <v>11814</v>
      </c>
      <c r="E6026" s="4" t="s">
        <v>862</v>
      </c>
      <c r="F6026" s="4">
        <v>-3.8836475799999999</v>
      </c>
      <c r="G6026" s="4">
        <v>41.270533649999997</v>
      </c>
    </row>
    <row r="6027" spans="1:7" x14ac:dyDescent="0.25">
      <c r="A6027" t="str">
        <f t="shared" si="94"/>
        <v>40194 Segovia Segovia</v>
      </c>
      <c r="B6027" s="4" t="s">
        <v>12149</v>
      </c>
      <c r="C6027" s="4" t="s">
        <v>11814</v>
      </c>
      <c r="D6027" s="4" t="s">
        <v>11814</v>
      </c>
      <c r="E6027" s="4" t="s">
        <v>862</v>
      </c>
      <c r="F6027" s="4">
        <v>-4.1252411599999999</v>
      </c>
      <c r="G6027" s="4">
        <v>40.949870300000001</v>
      </c>
    </row>
    <row r="6028" spans="1:7" x14ac:dyDescent="0.25">
      <c r="A6028" t="str">
        <f t="shared" si="94"/>
        <v>40195 Sepúlveda Segovia</v>
      </c>
      <c r="B6028" s="4" t="s">
        <v>12150</v>
      </c>
      <c r="C6028" s="4" t="s">
        <v>12151</v>
      </c>
      <c r="D6028" s="4" t="s">
        <v>11814</v>
      </c>
      <c r="E6028" s="4" t="s">
        <v>862</v>
      </c>
      <c r="F6028" s="4">
        <v>-3.7502791700000002</v>
      </c>
      <c r="G6028" s="4">
        <v>41.298251</v>
      </c>
    </row>
    <row r="6029" spans="1:7" x14ac:dyDescent="0.25">
      <c r="A6029" t="str">
        <f t="shared" si="94"/>
        <v>40196 Sequera de Fresno Segovia</v>
      </c>
      <c r="B6029" s="4" t="s">
        <v>12152</v>
      </c>
      <c r="C6029" s="4" t="s">
        <v>12153</v>
      </c>
      <c r="D6029" s="4" t="s">
        <v>11814</v>
      </c>
      <c r="E6029" s="4" t="s">
        <v>862</v>
      </c>
      <c r="F6029" s="4">
        <v>-3.5467740000000001</v>
      </c>
      <c r="G6029" s="4">
        <v>41.367310719999999</v>
      </c>
    </row>
    <row r="6030" spans="1:7" x14ac:dyDescent="0.25">
      <c r="A6030" t="str">
        <f t="shared" si="94"/>
        <v>40198 Sotillo Segovia</v>
      </c>
      <c r="B6030" s="4" t="s">
        <v>12154</v>
      </c>
      <c r="C6030" s="4" t="s">
        <v>12155</v>
      </c>
      <c r="D6030" s="4" t="s">
        <v>11814</v>
      </c>
      <c r="E6030" s="4" t="s">
        <v>862</v>
      </c>
      <c r="F6030" s="4">
        <v>-3.6389522200000002</v>
      </c>
      <c r="G6030" s="4">
        <v>41.257170170000002</v>
      </c>
    </row>
    <row r="6031" spans="1:7" x14ac:dyDescent="0.25">
      <c r="A6031" t="str">
        <f t="shared" si="94"/>
        <v>40199 Sotosalbos Segovia</v>
      </c>
      <c r="B6031" s="4" t="s">
        <v>12156</v>
      </c>
      <c r="C6031" s="4" t="s">
        <v>12157</v>
      </c>
      <c r="D6031" s="4" t="s">
        <v>11814</v>
      </c>
      <c r="E6031" s="4" t="s">
        <v>862</v>
      </c>
      <c r="F6031" s="4">
        <v>-3.9429820100000001</v>
      </c>
      <c r="G6031" s="4">
        <v>41.034847210000002</v>
      </c>
    </row>
    <row r="6032" spans="1:7" x14ac:dyDescent="0.25">
      <c r="A6032" t="str">
        <f t="shared" si="94"/>
        <v>40200 Tabanera la Luenga Segovia</v>
      </c>
      <c r="B6032" s="4" t="s">
        <v>12158</v>
      </c>
      <c r="C6032" s="4" t="s">
        <v>12159</v>
      </c>
      <c r="D6032" s="4" t="s">
        <v>11814</v>
      </c>
      <c r="E6032" s="4" t="s">
        <v>862</v>
      </c>
      <c r="F6032" s="4">
        <v>-4.2393547600000003</v>
      </c>
      <c r="G6032" s="4">
        <v>41.096269110000001</v>
      </c>
    </row>
    <row r="6033" spans="1:7" x14ac:dyDescent="0.25">
      <c r="A6033" t="str">
        <f t="shared" si="94"/>
        <v>40201 Tolocirio Segovia</v>
      </c>
      <c r="B6033" s="4" t="s">
        <v>12160</v>
      </c>
      <c r="C6033" s="4" t="s">
        <v>12161</v>
      </c>
      <c r="D6033" s="4" t="s">
        <v>11814</v>
      </c>
      <c r="E6033" s="4" t="s">
        <v>862</v>
      </c>
      <c r="F6033" s="4">
        <v>-4.6515332000000003</v>
      </c>
      <c r="G6033" s="4">
        <v>41.13373215</v>
      </c>
    </row>
    <row r="6034" spans="1:7" x14ac:dyDescent="0.25">
      <c r="A6034" t="str">
        <f t="shared" si="94"/>
        <v>40202 Torreadrada Segovia</v>
      </c>
      <c r="B6034" s="4" t="s">
        <v>12162</v>
      </c>
      <c r="C6034" s="4" t="s">
        <v>12163</v>
      </c>
      <c r="D6034" s="4" t="s">
        <v>11814</v>
      </c>
      <c r="E6034" s="4" t="s">
        <v>862</v>
      </c>
      <c r="F6034" s="4">
        <v>-3.84076196</v>
      </c>
      <c r="G6034" s="4">
        <v>41.443576489999998</v>
      </c>
    </row>
    <row r="6035" spans="1:7" x14ac:dyDescent="0.25">
      <c r="A6035" t="str">
        <f t="shared" si="94"/>
        <v>40203 Torrecaballeros Segovia</v>
      </c>
      <c r="B6035" s="4" t="s">
        <v>12164</v>
      </c>
      <c r="C6035" s="4" t="s">
        <v>12165</v>
      </c>
      <c r="D6035" s="4" t="s">
        <v>11814</v>
      </c>
      <c r="E6035" s="4" t="s">
        <v>862</v>
      </c>
      <c r="F6035" s="4">
        <v>-4.0246696599999998</v>
      </c>
      <c r="G6035" s="4">
        <v>40.993055429999998</v>
      </c>
    </row>
    <row r="6036" spans="1:7" x14ac:dyDescent="0.25">
      <c r="A6036" t="str">
        <f t="shared" si="94"/>
        <v>40204 Torrecilla del Pinar Segovia</v>
      </c>
      <c r="B6036" s="4" t="s">
        <v>12166</v>
      </c>
      <c r="C6036" s="4" t="s">
        <v>12167</v>
      </c>
      <c r="D6036" s="4" t="s">
        <v>11814</v>
      </c>
      <c r="E6036" s="4" t="s">
        <v>862</v>
      </c>
      <c r="F6036" s="4">
        <v>-4.03840749</v>
      </c>
      <c r="G6036" s="4">
        <v>41.374677300000002</v>
      </c>
    </row>
    <row r="6037" spans="1:7" x14ac:dyDescent="0.25">
      <c r="A6037" t="str">
        <f t="shared" si="94"/>
        <v>40205 Torreiglesias Segovia</v>
      </c>
      <c r="B6037" s="4" t="s">
        <v>12168</v>
      </c>
      <c r="C6037" s="4" t="s">
        <v>12169</v>
      </c>
      <c r="D6037" s="4" t="s">
        <v>11814</v>
      </c>
      <c r="E6037" s="4" t="s">
        <v>862</v>
      </c>
      <c r="F6037" s="4">
        <v>-4.03150984</v>
      </c>
      <c r="G6037" s="4">
        <v>41.10231546</v>
      </c>
    </row>
    <row r="6038" spans="1:7" x14ac:dyDescent="0.25">
      <c r="A6038" t="str">
        <f t="shared" si="94"/>
        <v>40206 Torre Val de San Pedro Segovia</v>
      </c>
      <c r="B6038" s="4" t="s">
        <v>12170</v>
      </c>
      <c r="C6038" s="4" t="s">
        <v>12171</v>
      </c>
      <c r="D6038" s="4" t="s">
        <v>11814</v>
      </c>
      <c r="E6038" s="4" t="s">
        <v>862</v>
      </c>
      <c r="F6038" s="4">
        <v>-3.8692301599999999</v>
      </c>
      <c r="G6038" s="4">
        <v>41.072405070000002</v>
      </c>
    </row>
    <row r="6039" spans="1:7" x14ac:dyDescent="0.25">
      <c r="A6039" t="str">
        <f t="shared" si="94"/>
        <v>40207 Trescasas Segovia</v>
      </c>
      <c r="B6039" s="4" t="s">
        <v>12172</v>
      </c>
      <c r="C6039" s="4" t="s">
        <v>12173</v>
      </c>
      <c r="D6039" s="4" t="s">
        <v>11814</v>
      </c>
      <c r="E6039" s="4" t="s">
        <v>862</v>
      </c>
      <c r="F6039" s="4">
        <v>-4.0358574699999998</v>
      </c>
      <c r="G6039" s="4">
        <v>40.964192760000003</v>
      </c>
    </row>
    <row r="6040" spans="1:7" x14ac:dyDescent="0.25">
      <c r="A6040" t="str">
        <f t="shared" si="94"/>
        <v>40208 Turégano Segovia</v>
      </c>
      <c r="B6040" s="4" t="s">
        <v>12174</v>
      </c>
      <c r="C6040" s="4" t="s">
        <v>12175</v>
      </c>
      <c r="D6040" s="4" t="s">
        <v>11814</v>
      </c>
      <c r="E6040" s="4" t="s">
        <v>862</v>
      </c>
      <c r="F6040" s="4">
        <v>-4.0069202099999996</v>
      </c>
      <c r="G6040" s="4">
        <v>41.156184289999999</v>
      </c>
    </row>
    <row r="6041" spans="1:7" x14ac:dyDescent="0.25">
      <c r="A6041" t="str">
        <f t="shared" si="94"/>
        <v>40210 Urueñas Segovia</v>
      </c>
      <c r="B6041" s="4" t="s">
        <v>12176</v>
      </c>
      <c r="C6041" s="4" t="s">
        <v>12177</v>
      </c>
      <c r="D6041" s="4" t="s">
        <v>11814</v>
      </c>
      <c r="E6041" s="4" t="s">
        <v>862</v>
      </c>
      <c r="F6041" s="4">
        <v>-3.7732423599999998</v>
      </c>
      <c r="G6041" s="4">
        <v>41.357487059999997</v>
      </c>
    </row>
    <row r="6042" spans="1:7" x14ac:dyDescent="0.25">
      <c r="A6042" t="str">
        <f t="shared" si="94"/>
        <v>40211 Valdeprados Segovia</v>
      </c>
      <c r="B6042" s="4" t="s">
        <v>12178</v>
      </c>
      <c r="C6042" s="4" t="s">
        <v>12179</v>
      </c>
      <c r="D6042" s="4" t="s">
        <v>11814</v>
      </c>
      <c r="E6042" s="4" t="s">
        <v>862</v>
      </c>
      <c r="F6042" s="4">
        <v>-4.2566549800000004</v>
      </c>
      <c r="G6042" s="4">
        <v>40.817923010000001</v>
      </c>
    </row>
    <row r="6043" spans="1:7" x14ac:dyDescent="0.25">
      <c r="A6043" t="str">
        <f t="shared" si="94"/>
        <v>40212 Valdevacas de Montejo Segovia</v>
      </c>
      <c r="B6043" s="4" t="s">
        <v>12180</v>
      </c>
      <c r="C6043" s="4" t="s">
        <v>12181</v>
      </c>
      <c r="D6043" s="4" t="s">
        <v>11814</v>
      </c>
      <c r="E6043" s="4" t="s">
        <v>862</v>
      </c>
      <c r="F6043" s="4">
        <v>-3.6358541999999998</v>
      </c>
      <c r="G6043" s="4">
        <v>41.522096439999999</v>
      </c>
    </row>
    <row r="6044" spans="1:7" x14ac:dyDescent="0.25">
      <c r="A6044" t="str">
        <f t="shared" si="94"/>
        <v>40213 Valdevacas y Guijar Segovia</v>
      </c>
      <c r="B6044" s="4" t="s">
        <v>12182</v>
      </c>
      <c r="C6044" s="4" t="s">
        <v>12183</v>
      </c>
      <c r="D6044" s="4" t="s">
        <v>11814</v>
      </c>
      <c r="E6044" s="4" t="s">
        <v>862</v>
      </c>
      <c r="F6044" s="4">
        <v>-3.9127432199999999</v>
      </c>
      <c r="G6044" s="4">
        <v>41.136538960000003</v>
      </c>
    </row>
    <row r="6045" spans="1:7" x14ac:dyDescent="0.25">
      <c r="A6045" t="str">
        <f t="shared" si="94"/>
        <v>40214 Valseca Segovia</v>
      </c>
      <c r="B6045" s="4" t="s">
        <v>12184</v>
      </c>
      <c r="C6045" s="4" t="s">
        <v>12185</v>
      </c>
      <c r="D6045" s="4" t="s">
        <v>11814</v>
      </c>
      <c r="E6045" s="4" t="s">
        <v>862</v>
      </c>
      <c r="F6045" s="4">
        <v>-4.1744789100000004</v>
      </c>
      <c r="G6045" s="4">
        <v>41.000292819999999</v>
      </c>
    </row>
    <row r="6046" spans="1:7" x14ac:dyDescent="0.25">
      <c r="A6046" t="str">
        <f t="shared" si="94"/>
        <v>40215 Valtiendas Segovia</v>
      </c>
      <c r="B6046" s="4" t="s">
        <v>12186</v>
      </c>
      <c r="C6046" s="4" t="s">
        <v>12187</v>
      </c>
      <c r="D6046" s="4" t="s">
        <v>11814</v>
      </c>
      <c r="E6046" s="4" t="s">
        <v>862</v>
      </c>
      <c r="F6046" s="4">
        <v>-3.9171020699999999</v>
      </c>
      <c r="G6046" s="4">
        <v>41.478474239999997</v>
      </c>
    </row>
    <row r="6047" spans="1:7" x14ac:dyDescent="0.25">
      <c r="A6047" t="str">
        <f t="shared" si="94"/>
        <v>40216 Valverde del Majano Segovia</v>
      </c>
      <c r="B6047" s="4" t="s">
        <v>12188</v>
      </c>
      <c r="C6047" s="4" t="s">
        <v>12189</v>
      </c>
      <c r="D6047" s="4" t="s">
        <v>11814</v>
      </c>
      <c r="E6047" s="4" t="s">
        <v>862</v>
      </c>
      <c r="F6047" s="4">
        <v>-4.2338843199999996</v>
      </c>
      <c r="G6047" s="4">
        <v>40.956398180000001</v>
      </c>
    </row>
    <row r="6048" spans="1:7" x14ac:dyDescent="0.25">
      <c r="A6048" t="str">
        <f t="shared" si="94"/>
        <v>40218 Valle de Tabladillo Segovia</v>
      </c>
      <c r="B6048" s="4" t="s">
        <v>12190</v>
      </c>
      <c r="C6048" s="4" t="s">
        <v>12191</v>
      </c>
      <c r="D6048" s="4" t="s">
        <v>11814</v>
      </c>
      <c r="E6048" s="4" t="s">
        <v>862</v>
      </c>
      <c r="F6048" s="4">
        <v>-3.8399561000000002</v>
      </c>
      <c r="G6048" s="4">
        <v>41.362379509999997</v>
      </c>
    </row>
    <row r="6049" spans="1:7" x14ac:dyDescent="0.25">
      <c r="A6049" t="str">
        <f t="shared" si="94"/>
        <v>40219 Vallelado Segovia</v>
      </c>
      <c r="B6049" s="4" t="s">
        <v>12192</v>
      </c>
      <c r="C6049" s="4" t="s">
        <v>12193</v>
      </c>
      <c r="D6049" s="4" t="s">
        <v>11814</v>
      </c>
      <c r="E6049" s="4" t="s">
        <v>862</v>
      </c>
      <c r="F6049" s="4">
        <v>-4.4266000700000001</v>
      </c>
      <c r="G6049" s="4">
        <v>41.40622286</v>
      </c>
    </row>
    <row r="6050" spans="1:7" x14ac:dyDescent="0.25">
      <c r="A6050" t="str">
        <f t="shared" si="94"/>
        <v>40220 Valleruela de Pedraza Segovia</v>
      </c>
      <c r="B6050" s="4" t="s">
        <v>12194</v>
      </c>
      <c r="C6050" s="4" t="s">
        <v>12195</v>
      </c>
      <c r="D6050" s="4" t="s">
        <v>11814</v>
      </c>
      <c r="E6050" s="4" t="s">
        <v>862</v>
      </c>
      <c r="F6050" s="4">
        <v>-3.8066655900000002</v>
      </c>
      <c r="G6050" s="4">
        <v>41.179416080000003</v>
      </c>
    </row>
    <row r="6051" spans="1:7" x14ac:dyDescent="0.25">
      <c r="A6051" t="str">
        <f t="shared" si="94"/>
        <v>40221 Valleruela de Sepúlveda Segovia</v>
      </c>
      <c r="B6051" s="4" t="s">
        <v>12196</v>
      </c>
      <c r="C6051" s="4" t="s">
        <v>12197</v>
      </c>
      <c r="D6051" s="4" t="s">
        <v>11814</v>
      </c>
      <c r="E6051" s="4" t="s">
        <v>862</v>
      </c>
      <c r="F6051" s="4">
        <v>-3.7730050099999999</v>
      </c>
      <c r="G6051" s="4">
        <v>41.190357380000002</v>
      </c>
    </row>
    <row r="6052" spans="1:7" x14ac:dyDescent="0.25">
      <c r="A6052" t="str">
        <f t="shared" si="94"/>
        <v>40222 Veganzones Segovia</v>
      </c>
      <c r="B6052" s="4" t="s">
        <v>12198</v>
      </c>
      <c r="C6052" s="4" t="s">
        <v>12199</v>
      </c>
      <c r="D6052" s="4" t="s">
        <v>11814</v>
      </c>
      <c r="E6052" s="4" t="s">
        <v>862</v>
      </c>
      <c r="F6052" s="4">
        <v>-3.9933837799999998</v>
      </c>
      <c r="G6052" s="4">
        <v>41.19266683</v>
      </c>
    </row>
    <row r="6053" spans="1:7" x14ac:dyDescent="0.25">
      <c r="A6053" t="str">
        <f t="shared" si="94"/>
        <v>40223 Vegas de Matute Segovia</v>
      </c>
      <c r="B6053" s="4" t="s">
        <v>12200</v>
      </c>
      <c r="C6053" s="4" t="s">
        <v>12201</v>
      </c>
      <c r="D6053" s="4" t="s">
        <v>11814</v>
      </c>
      <c r="E6053" s="4" t="s">
        <v>862</v>
      </c>
      <c r="F6053" s="4">
        <v>-4.2786400200000001</v>
      </c>
      <c r="G6053" s="4">
        <v>40.796989680000003</v>
      </c>
    </row>
    <row r="6054" spans="1:7" x14ac:dyDescent="0.25">
      <c r="A6054" t="str">
        <f t="shared" si="94"/>
        <v>40224 Ventosilla y Tejadilla Segovia</v>
      </c>
      <c r="B6054" s="4" t="s">
        <v>12202</v>
      </c>
      <c r="C6054" s="4" t="s">
        <v>12203</v>
      </c>
      <c r="D6054" s="4" t="s">
        <v>11814</v>
      </c>
      <c r="E6054" s="4" t="s">
        <v>862</v>
      </c>
      <c r="F6054" s="4">
        <v>-3.6944108600000001</v>
      </c>
      <c r="G6054" s="4">
        <v>41.18148042</v>
      </c>
    </row>
    <row r="6055" spans="1:7" x14ac:dyDescent="0.25">
      <c r="A6055" t="str">
        <f t="shared" si="94"/>
        <v>40225 Villacastín Segovia</v>
      </c>
      <c r="B6055" s="4" t="s">
        <v>12204</v>
      </c>
      <c r="C6055" s="4" t="s">
        <v>12205</v>
      </c>
      <c r="D6055" s="4" t="s">
        <v>11814</v>
      </c>
      <c r="E6055" s="4" t="s">
        <v>862</v>
      </c>
      <c r="F6055" s="4">
        <v>-4.41210536</v>
      </c>
      <c r="G6055" s="4">
        <v>40.781561050000001</v>
      </c>
    </row>
    <row r="6056" spans="1:7" x14ac:dyDescent="0.25">
      <c r="A6056" t="str">
        <f t="shared" si="94"/>
        <v>40228 Villaverde de Íscar Segovia</v>
      </c>
      <c r="B6056" s="4" t="s">
        <v>12206</v>
      </c>
      <c r="C6056" s="4" t="s">
        <v>12207</v>
      </c>
      <c r="D6056" s="4" t="s">
        <v>11814</v>
      </c>
      <c r="E6056" s="4" t="s">
        <v>862</v>
      </c>
      <c r="F6056" s="4">
        <v>-4.5267164299999996</v>
      </c>
      <c r="G6056" s="4">
        <v>41.308235330000002</v>
      </c>
    </row>
    <row r="6057" spans="1:7" x14ac:dyDescent="0.25">
      <c r="A6057" t="str">
        <f t="shared" si="94"/>
        <v>40229 Villaverde de Montejo Segovia</v>
      </c>
      <c r="B6057" s="4" t="s">
        <v>12208</v>
      </c>
      <c r="C6057" s="4" t="s">
        <v>12209</v>
      </c>
      <c r="D6057" s="4" t="s">
        <v>11814</v>
      </c>
      <c r="E6057" s="4" t="s">
        <v>862</v>
      </c>
      <c r="F6057" s="4">
        <v>-3.6539987799999998</v>
      </c>
      <c r="G6057" s="4">
        <v>41.521959289999998</v>
      </c>
    </row>
    <row r="6058" spans="1:7" x14ac:dyDescent="0.25">
      <c r="A6058" t="str">
        <f t="shared" si="94"/>
        <v>40230 Villeguillo Segovia</v>
      </c>
      <c r="B6058" s="4" t="s">
        <v>12210</v>
      </c>
      <c r="C6058" s="4" t="s">
        <v>12211</v>
      </c>
      <c r="D6058" s="4" t="s">
        <v>11814</v>
      </c>
      <c r="E6058" s="4" t="s">
        <v>862</v>
      </c>
      <c r="F6058" s="4">
        <v>-4.5783484100000003</v>
      </c>
      <c r="G6058" s="4">
        <v>41.252395890000003</v>
      </c>
    </row>
    <row r="6059" spans="1:7" x14ac:dyDescent="0.25">
      <c r="A6059" t="str">
        <f t="shared" si="94"/>
        <v>40231 Yanguas de Eresma Segovia</v>
      </c>
      <c r="B6059" s="4" t="s">
        <v>12212</v>
      </c>
      <c r="C6059" s="4" t="s">
        <v>12213</v>
      </c>
      <c r="D6059" s="4" t="s">
        <v>11814</v>
      </c>
      <c r="E6059" s="4" t="s">
        <v>862</v>
      </c>
      <c r="F6059" s="4">
        <v>-4.2382393599999997</v>
      </c>
      <c r="G6059" s="4">
        <v>41.07173461</v>
      </c>
    </row>
    <row r="6060" spans="1:7" x14ac:dyDescent="0.25">
      <c r="A6060" t="str">
        <f t="shared" si="94"/>
        <v>40233 Zarzuela del Monte Segovia</v>
      </c>
      <c r="B6060" s="4" t="s">
        <v>12214</v>
      </c>
      <c r="C6060" s="4" t="s">
        <v>12215</v>
      </c>
      <c r="D6060" s="4" t="s">
        <v>11814</v>
      </c>
      <c r="E6060" s="4" t="s">
        <v>862</v>
      </c>
      <c r="F6060" s="4">
        <v>-4.3378114500000002</v>
      </c>
      <c r="G6060" s="4">
        <v>40.808101550000003</v>
      </c>
    </row>
    <row r="6061" spans="1:7" x14ac:dyDescent="0.25">
      <c r="A6061" t="str">
        <f t="shared" si="94"/>
        <v>40234 Zarzuela del Pinar Segovia</v>
      </c>
      <c r="B6061" s="4" t="s">
        <v>12216</v>
      </c>
      <c r="C6061" s="4" t="s">
        <v>12217</v>
      </c>
      <c r="D6061" s="4" t="s">
        <v>11814</v>
      </c>
      <c r="E6061" s="4" t="s">
        <v>862</v>
      </c>
      <c r="F6061" s="4">
        <v>-4.1847167399999998</v>
      </c>
      <c r="G6061" s="4">
        <v>41.25864121</v>
      </c>
    </row>
    <row r="6062" spans="1:7" x14ac:dyDescent="0.25">
      <c r="A6062" t="str">
        <f t="shared" si="94"/>
        <v>40901 Ortigosa del Monte Segovia</v>
      </c>
      <c r="B6062" s="4" t="s">
        <v>12218</v>
      </c>
      <c r="C6062" s="4" t="s">
        <v>12219</v>
      </c>
      <c r="D6062" s="4" t="s">
        <v>11814</v>
      </c>
      <c r="E6062" s="4" t="s">
        <v>862</v>
      </c>
      <c r="F6062" s="4">
        <v>-4.1759799600000003</v>
      </c>
      <c r="G6062" s="4">
        <v>40.843617969999997</v>
      </c>
    </row>
    <row r="6063" spans="1:7" x14ac:dyDescent="0.25">
      <c r="A6063" t="str">
        <f t="shared" si="94"/>
        <v>40902 Cozuelos de Fuentidueña Segovia</v>
      </c>
      <c r="B6063" s="4" t="s">
        <v>12220</v>
      </c>
      <c r="C6063" s="4" t="s">
        <v>12221</v>
      </c>
      <c r="D6063" s="4" t="s">
        <v>11814</v>
      </c>
      <c r="E6063" s="4" t="s">
        <v>862</v>
      </c>
      <c r="F6063" s="4">
        <v>-4.0957504</v>
      </c>
      <c r="G6063" s="4">
        <v>41.390557250000001</v>
      </c>
    </row>
    <row r="6064" spans="1:7" x14ac:dyDescent="0.25">
      <c r="A6064" t="str">
        <f t="shared" si="94"/>
        <v>40903 Marazoleja Segovia</v>
      </c>
      <c r="B6064" s="4" t="s">
        <v>12222</v>
      </c>
      <c r="C6064" s="4" t="s">
        <v>12223</v>
      </c>
      <c r="D6064" s="4" t="s">
        <v>11814</v>
      </c>
      <c r="E6064" s="4" t="s">
        <v>862</v>
      </c>
      <c r="F6064" s="4">
        <v>-4.3375121700000001</v>
      </c>
      <c r="G6064" s="4">
        <v>40.96186393</v>
      </c>
    </row>
    <row r="6065" spans="1:7" x14ac:dyDescent="0.25">
      <c r="A6065" t="str">
        <f t="shared" si="94"/>
        <v>40904 Navas de Riofrío Segovia</v>
      </c>
      <c r="B6065" s="4" t="s">
        <v>12224</v>
      </c>
      <c r="C6065" s="4" t="s">
        <v>12225</v>
      </c>
      <c r="D6065" s="4" t="s">
        <v>11814</v>
      </c>
      <c r="E6065" s="4" t="s">
        <v>862</v>
      </c>
      <c r="F6065" s="4">
        <v>-4.1352736300000004</v>
      </c>
      <c r="G6065" s="4">
        <v>40.86820359</v>
      </c>
    </row>
    <row r="6066" spans="1:7" x14ac:dyDescent="0.25">
      <c r="A6066" t="str">
        <f t="shared" si="94"/>
        <v>40905 Cuevas de Provanco Segovia</v>
      </c>
      <c r="B6066" s="4" t="s">
        <v>12226</v>
      </c>
      <c r="C6066" s="4" t="s">
        <v>12227</v>
      </c>
      <c r="D6066" s="4" t="s">
        <v>11814</v>
      </c>
      <c r="E6066" s="4" t="s">
        <v>862</v>
      </c>
      <c r="F6066" s="4">
        <v>-3.9609048499999999</v>
      </c>
      <c r="G6066" s="4">
        <v>41.541807730000002</v>
      </c>
    </row>
    <row r="6067" spans="1:7" x14ac:dyDescent="0.25">
      <c r="A6067" t="str">
        <f t="shared" si="94"/>
        <v>40906 San Cristóbal de Segovia Segovia</v>
      </c>
      <c r="B6067" s="4" t="s">
        <v>12228</v>
      </c>
      <c r="C6067" s="4" t="s">
        <v>12229</v>
      </c>
      <c r="D6067" s="4" t="s">
        <v>11814</v>
      </c>
      <c r="E6067" s="4" t="s">
        <v>862</v>
      </c>
      <c r="F6067" s="4">
        <v>-4.0757918699999998</v>
      </c>
      <c r="G6067" s="4">
        <v>40.952062640000001</v>
      </c>
    </row>
    <row r="6068" spans="1:7" x14ac:dyDescent="0.25">
      <c r="A6068" t="str">
        <f t="shared" si="94"/>
        <v>41001 Aguadulce Sevilla</v>
      </c>
      <c r="B6068" s="4" t="s">
        <v>12230</v>
      </c>
      <c r="C6068" s="4" t="s">
        <v>12231</v>
      </c>
      <c r="D6068" s="4" t="s">
        <v>12232</v>
      </c>
      <c r="E6068" s="4" t="s">
        <v>37</v>
      </c>
      <c r="F6068" s="4">
        <v>-4.9934191099999996</v>
      </c>
      <c r="G6068" s="4">
        <v>37.251979689999999</v>
      </c>
    </row>
    <row r="6069" spans="1:7" x14ac:dyDescent="0.25">
      <c r="A6069" t="str">
        <f t="shared" si="94"/>
        <v>41002 Alanís Sevilla</v>
      </c>
      <c r="B6069" s="4" t="s">
        <v>12233</v>
      </c>
      <c r="C6069" s="4" t="s">
        <v>12234</v>
      </c>
      <c r="D6069" s="4" t="s">
        <v>12232</v>
      </c>
      <c r="E6069" s="4" t="s">
        <v>37</v>
      </c>
      <c r="F6069" s="4">
        <v>-5.7154998399999997</v>
      </c>
      <c r="G6069" s="4">
        <v>38.037301550000002</v>
      </c>
    </row>
    <row r="6070" spans="1:7" x14ac:dyDescent="0.25">
      <c r="A6070" t="str">
        <f t="shared" si="94"/>
        <v>41003 Albaida del Aljarafe Sevilla</v>
      </c>
      <c r="B6070" s="4" t="s">
        <v>12235</v>
      </c>
      <c r="C6070" s="4" t="s">
        <v>12236</v>
      </c>
      <c r="D6070" s="4" t="s">
        <v>12232</v>
      </c>
      <c r="E6070" s="4" t="s">
        <v>37</v>
      </c>
      <c r="F6070" s="4">
        <v>-6.1664807499999998</v>
      </c>
      <c r="G6070" s="4">
        <v>37.427110419999998</v>
      </c>
    </row>
    <row r="6071" spans="1:7" x14ac:dyDescent="0.25">
      <c r="A6071" t="str">
        <f t="shared" si="94"/>
        <v>41004 Alcalá de Guadaíra Sevilla</v>
      </c>
      <c r="B6071" s="4" t="s">
        <v>12237</v>
      </c>
      <c r="C6071" s="4" t="s">
        <v>12238</v>
      </c>
      <c r="D6071" s="4" t="s">
        <v>12232</v>
      </c>
      <c r="E6071" s="4" t="s">
        <v>37</v>
      </c>
      <c r="F6071" s="4">
        <v>-5.85065057</v>
      </c>
      <c r="G6071" s="4">
        <v>37.334664570000001</v>
      </c>
    </row>
    <row r="6072" spans="1:7" x14ac:dyDescent="0.25">
      <c r="A6072" t="str">
        <f t="shared" si="94"/>
        <v>41005 Alcalá del Río Sevilla</v>
      </c>
      <c r="B6072" s="4" t="s">
        <v>12239</v>
      </c>
      <c r="C6072" s="4" t="s">
        <v>12240</v>
      </c>
      <c r="D6072" s="4" t="s">
        <v>12232</v>
      </c>
      <c r="E6072" s="4" t="s">
        <v>37</v>
      </c>
      <c r="F6072" s="4">
        <v>-5.9785725300000001</v>
      </c>
      <c r="G6072" s="4">
        <v>37.5171086</v>
      </c>
    </row>
    <row r="6073" spans="1:7" x14ac:dyDescent="0.25">
      <c r="A6073" t="str">
        <f t="shared" si="94"/>
        <v>41006 Alcolea del Río Sevilla</v>
      </c>
      <c r="B6073" s="4" t="s">
        <v>12241</v>
      </c>
      <c r="C6073" s="4" t="s">
        <v>12242</v>
      </c>
      <c r="D6073" s="4" t="s">
        <v>12232</v>
      </c>
      <c r="E6073" s="4" t="s">
        <v>37</v>
      </c>
      <c r="F6073" s="4">
        <v>-5.6716541700000001</v>
      </c>
      <c r="G6073" s="4">
        <v>37.61469683</v>
      </c>
    </row>
    <row r="6074" spans="1:7" x14ac:dyDescent="0.25">
      <c r="A6074" t="str">
        <f t="shared" si="94"/>
        <v>41007 Algaba, La Sevilla</v>
      </c>
      <c r="B6074" s="4" t="s">
        <v>12243</v>
      </c>
      <c r="C6074" s="4" t="s">
        <v>12244</v>
      </c>
      <c r="D6074" s="4" t="s">
        <v>12232</v>
      </c>
      <c r="E6074" s="4" t="s">
        <v>37</v>
      </c>
      <c r="F6074" s="4">
        <v>-6.0132420199999999</v>
      </c>
      <c r="G6074" s="4">
        <v>37.461087149999997</v>
      </c>
    </row>
    <row r="6075" spans="1:7" x14ac:dyDescent="0.25">
      <c r="A6075" t="str">
        <f t="shared" si="94"/>
        <v>41008 Algámitas Sevilla</v>
      </c>
      <c r="B6075" s="4" t="s">
        <v>12245</v>
      </c>
      <c r="C6075" s="4" t="s">
        <v>12246</v>
      </c>
      <c r="D6075" s="4" t="s">
        <v>12232</v>
      </c>
      <c r="E6075" s="4" t="s">
        <v>37</v>
      </c>
      <c r="F6075" s="4">
        <v>-5.1500158999999996</v>
      </c>
      <c r="G6075" s="4">
        <v>37.014413560000001</v>
      </c>
    </row>
    <row r="6076" spans="1:7" x14ac:dyDescent="0.25">
      <c r="A6076" t="str">
        <f t="shared" si="94"/>
        <v>41009 Almadén de la Plata Sevilla</v>
      </c>
      <c r="B6076" s="4" t="s">
        <v>12247</v>
      </c>
      <c r="C6076" s="4" t="s">
        <v>12248</v>
      </c>
      <c r="D6076" s="4" t="s">
        <v>12232</v>
      </c>
      <c r="E6076" s="4" t="s">
        <v>37</v>
      </c>
      <c r="F6076" s="4">
        <v>-6.0795757200000002</v>
      </c>
      <c r="G6076" s="4">
        <v>37.87353684</v>
      </c>
    </row>
    <row r="6077" spans="1:7" x14ac:dyDescent="0.25">
      <c r="A6077" t="str">
        <f t="shared" si="94"/>
        <v>41010 Almensilla Sevilla</v>
      </c>
      <c r="B6077" s="4" t="s">
        <v>12249</v>
      </c>
      <c r="C6077" s="4" t="s">
        <v>12250</v>
      </c>
      <c r="D6077" s="4" t="s">
        <v>12232</v>
      </c>
      <c r="E6077" s="4" t="s">
        <v>37</v>
      </c>
      <c r="F6077" s="4">
        <v>-6.1133406900000002</v>
      </c>
      <c r="G6077" s="4">
        <v>37.308891639999999</v>
      </c>
    </row>
    <row r="6078" spans="1:7" x14ac:dyDescent="0.25">
      <c r="A6078" t="str">
        <f t="shared" si="94"/>
        <v>41011 Arahal Sevilla</v>
      </c>
      <c r="B6078" s="4" t="s">
        <v>12251</v>
      </c>
      <c r="C6078" s="4" t="s">
        <v>12252</v>
      </c>
      <c r="D6078" s="4" t="s">
        <v>12232</v>
      </c>
      <c r="E6078" s="4" t="s">
        <v>37</v>
      </c>
      <c r="F6078" s="4">
        <v>-5.5447626899999998</v>
      </c>
      <c r="G6078" s="4">
        <v>37.26265472</v>
      </c>
    </row>
    <row r="6079" spans="1:7" x14ac:dyDescent="0.25">
      <c r="A6079" t="str">
        <f t="shared" si="94"/>
        <v>41012 Aznalcázar Sevilla</v>
      </c>
      <c r="B6079" s="4" t="s">
        <v>12253</v>
      </c>
      <c r="C6079" s="4" t="s">
        <v>12254</v>
      </c>
      <c r="D6079" s="4" t="s">
        <v>12232</v>
      </c>
      <c r="E6079" s="4" t="s">
        <v>37</v>
      </c>
      <c r="F6079" s="4">
        <v>-6.2523618599999997</v>
      </c>
      <c r="G6079" s="4">
        <v>37.304734230000001</v>
      </c>
    </row>
    <row r="6080" spans="1:7" x14ac:dyDescent="0.25">
      <c r="A6080" t="str">
        <f t="shared" si="94"/>
        <v>41013 Aznalcóllar Sevilla</v>
      </c>
      <c r="B6080" s="4" t="s">
        <v>12255</v>
      </c>
      <c r="C6080" s="4" t="s">
        <v>12256</v>
      </c>
      <c r="D6080" s="4" t="s">
        <v>12232</v>
      </c>
      <c r="E6080" s="4" t="s">
        <v>37</v>
      </c>
      <c r="F6080" s="4">
        <v>-6.2686963699999998</v>
      </c>
      <c r="G6080" s="4">
        <v>37.522818119999997</v>
      </c>
    </row>
    <row r="6081" spans="1:7" x14ac:dyDescent="0.25">
      <c r="A6081" t="str">
        <f t="shared" si="94"/>
        <v>41014 Badolatosa Sevilla</v>
      </c>
      <c r="B6081" s="4" t="s">
        <v>12257</v>
      </c>
      <c r="C6081" s="4" t="s">
        <v>12258</v>
      </c>
      <c r="D6081" s="4" t="s">
        <v>12232</v>
      </c>
      <c r="E6081" s="4" t="s">
        <v>37</v>
      </c>
      <c r="F6081" s="4">
        <v>-4.6723596499999998</v>
      </c>
      <c r="G6081" s="4">
        <v>37.307898289999997</v>
      </c>
    </row>
    <row r="6082" spans="1:7" x14ac:dyDescent="0.25">
      <c r="A6082" t="str">
        <f t="shared" si="94"/>
        <v>41015 Benacazón Sevilla</v>
      </c>
      <c r="B6082" s="4" t="s">
        <v>12259</v>
      </c>
      <c r="C6082" s="4" t="s">
        <v>12260</v>
      </c>
      <c r="D6082" s="4" t="s">
        <v>12232</v>
      </c>
      <c r="E6082" s="4" t="s">
        <v>37</v>
      </c>
      <c r="F6082" s="4">
        <v>-6.1980318099999998</v>
      </c>
      <c r="G6082" s="4">
        <v>37.353055169999998</v>
      </c>
    </row>
    <row r="6083" spans="1:7" x14ac:dyDescent="0.25">
      <c r="A6083" t="str">
        <f t="shared" ref="A6083:A6146" si="95">CONCATENATE(B6083, " ",C6083, " ",D6083)</f>
        <v>41016 Bollullos de la Mitación Sevilla</v>
      </c>
      <c r="B6083" s="4" t="s">
        <v>12261</v>
      </c>
      <c r="C6083" s="4" t="s">
        <v>12262</v>
      </c>
      <c r="D6083" s="4" t="s">
        <v>12232</v>
      </c>
      <c r="E6083" s="4" t="s">
        <v>37</v>
      </c>
      <c r="F6083" s="4">
        <v>-6.1387117199999999</v>
      </c>
      <c r="G6083" s="4">
        <v>37.340676719999998</v>
      </c>
    </row>
    <row r="6084" spans="1:7" x14ac:dyDescent="0.25">
      <c r="A6084" t="str">
        <f t="shared" si="95"/>
        <v>41017 Bormujos Sevilla</v>
      </c>
      <c r="B6084" s="4" t="s">
        <v>12263</v>
      </c>
      <c r="C6084" s="4" t="s">
        <v>12264</v>
      </c>
      <c r="D6084" s="4" t="s">
        <v>12232</v>
      </c>
      <c r="E6084" s="4" t="s">
        <v>37</v>
      </c>
      <c r="F6084" s="4">
        <v>-6.0710604300000002</v>
      </c>
      <c r="G6084" s="4">
        <v>37.3701151</v>
      </c>
    </row>
    <row r="6085" spans="1:7" x14ac:dyDescent="0.25">
      <c r="A6085" t="str">
        <f t="shared" si="95"/>
        <v>41018 Brenes Sevilla</v>
      </c>
      <c r="B6085" s="4" t="s">
        <v>12265</v>
      </c>
      <c r="C6085" s="4" t="s">
        <v>12266</v>
      </c>
      <c r="D6085" s="4" t="s">
        <v>12232</v>
      </c>
      <c r="E6085" s="4" t="s">
        <v>37</v>
      </c>
      <c r="F6085" s="4">
        <v>-5.8731550099999996</v>
      </c>
      <c r="G6085" s="4">
        <v>37.550140550000002</v>
      </c>
    </row>
    <row r="6086" spans="1:7" x14ac:dyDescent="0.25">
      <c r="A6086" t="str">
        <f t="shared" si="95"/>
        <v>41019 Burguillos Sevilla</v>
      </c>
      <c r="B6086" s="4" t="s">
        <v>12267</v>
      </c>
      <c r="C6086" s="4" t="s">
        <v>12268</v>
      </c>
      <c r="D6086" s="4" t="s">
        <v>12232</v>
      </c>
      <c r="E6086" s="4" t="s">
        <v>37</v>
      </c>
      <c r="F6086" s="4">
        <v>-5.9667777500000003</v>
      </c>
      <c r="G6086" s="4">
        <v>37.586829969999997</v>
      </c>
    </row>
    <row r="6087" spans="1:7" x14ac:dyDescent="0.25">
      <c r="A6087" t="str">
        <f t="shared" si="95"/>
        <v>41020 Cabezas de San Juan, Las Sevilla</v>
      </c>
      <c r="B6087" s="4" t="s">
        <v>12269</v>
      </c>
      <c r="C6087" s="4" t="s">
        <v>12270</v>
      </c>
      <c r="D6087" s="4" t="s">
        <v>12232</v>
      </c>
      <c r="E6087" s="4" t="s">
        <v>37</v>
      </c>
      <c r="F6087" s="4">
        <v>-5.9407587199999998</v>
      </c>
      <c r="G6087" s="4">
        <v>36.980791119999999</v>
      </c>
    </row>
    <row r="6088" spans="1:7" x14ac:dyDescent="0.25">
      <c r="A6088" t="str">
        <f t="shared" si="95"/>
        <v>41021 Camas Sevilla</v>
      </c>
      <c r="B6088" s="4" t="s">
        <v>12271</v>
      </c>
      <c r="C6088" s="4" t="s">
        <v>12272</v>
      </c>
      <c r="D6088" s="4" t="s">
        <v>12232</v>
      </c>
      <c r="E6088" s="4" t="s">
        <v>37</v>
      </c>
      <c r="F6088" s="4">
        <v>-6.0345543499999996</v>
      </c>
      <c r="G6088" s="4">
        <v>37.401470920000001</v>
      </c>
    </row>
    <row r="6089" spans="1:7" x14ac:dyDescent="0.25">
      <c r="A6089" t="str">
        <f t="shared" si="95"/>
        <v>41022 Campana, La Sevilla</v>
      </c>
      <c r="B6089" s="4" t="s">
        <v>12273</v>
      </c>
      <c r="C6089" s="4" t="s">
        <v>12274</v>
      </c>
      <c r="D6089" s="4" t="s">
        <v>12232</v>
      </c>
      <c r="E6089" s="4" t="s">
        <v>37</v>
      </c>
      <c r="F6089" s="4">
        <v>-5.4251032400000003</v>
      </c>
      <c r="G6089" s="4">
        <v>37.565513260000003</v>
      </c>
    </row>
    <row r="6090" spans="1:7" x14ac:dyDescent="0.25">
      <c r="A6090" t="str">
        <f t="shared" si="95"/>
        <v>41023 Cantillana Sevilla</v>
      </c>
      <c r="B6090" s="4" t="s">
        <v>12275</v>
      </c>
      <c r="C6090" s="4" t="s">
        <v>12276</v>
      </c>
      <c r="D6090" s="4" t="s">
        <v>12232</v>
      </c>
      <c r="E6090" s="4" t="s">
        <v>37</v>
      </c>
      <c r="F6090" s="4">
        <v>-5.8262890900000004</v>
      </c>
      <c r="G6090" s="4">
        <v>37.605218409999999</v>
      </c>
    </row>
    <row r="6091" spans="1:7" x14ac:dyDescent="0.25">
      <c r="A6091" t="str">
        <f t="shared" si="95"/>
        <v>41024 Carmona Sevilla</v>
      </c>
      <c r="B6091" s="4" t="s">
        <v>12277</v>
      </c>
      <c r="C6091" s="4" t="s">
        <v>12278</v>
      </c>
      <c r="D6091" s="4" t="s">
        <v>12232</v>
      </c>
      <c r="E6091" s="4" t="s">
        <v>37</v>
      </c>
      <c r="F6091" s="4">
        <v>-5.6332475200000003</v>
      </c>
      <c r="G6091" s="4">
        <v>37.472654630000001</v>
      </c>
    </row>
    <row r="6092" spans="1:7" x14ac:dyDescent="0.25">
      <c r="A6092" t="str">
        <f t="shared" si="95"/>
        <v>41025 Carrión de los Céspedes Sevilla</v>
      </c>
      <c r="B6092" s="4" t="s">
        <v>12279</v>
      </c>
      <c r="C6092" s="4" t="s">
        <v>12280</v>
      </c>
      <c r="D6092" s="4" t="s">
        <v>12232</v>
      </c>
      <c r="E6092" s="4" t="s">
        <v>37</v>
      </c>
      <c r="F6092" s="4">
        <v>-6.32968463</v>
      </c>
      <c r="G6092" s="4">
        <v>37.36795334</v>
      </c>
    </row>
    <row r="6093" spans="1:7" x14ac:dyDescent="0.25">
      <c r="A6093" t="str">
        <f t="shared" si="95"/>
        <v>41026 Casariche Sevilla</v>
      </c>
      <c r="B6093" s="4" t="s">
        <v>12281</v>
      </c>
      <c r="C6093" s="4" t="s">
        <v>12282</v>
      </c>
      <c r="D6093" s="4" t="s">
        <v>12232</v>
      </c>
      <c r="E6093" s="4" t="s">
        <v>37</v>
      </c>
      <c r="F6093" s="4">
        <v>-4.7591755400000002</v>
      </c>
      <c r="G6093" s="4">
        <v>37.295401050000002</v>
      </c>
    </row>
    <row r="6094" spans="1:7" x14ac:dyDescent="0.25">
      <c r="A6094" t="str">
        <f t="shared" si="95"/>
        <v>41027 Castilblanco de los Arroyos Sevilla</v>
      </c>
      <c r="B6094" s="4" t="s">
        <v>12283</v>
      </c>
      <c r="C6094" s="4" t="s">
        <v>12284</v>
      </c>
      <c r="D6094" s="4" t="s">
        <v>12232</v>
      </c>
      <c r="E6094" s="4" t="s">
        <v>37</v>
      </c>
      <c r="F6094" s="4">
        <v>-5.9893371699999998</v>
      </c>
      <c r="G6094" s="4">
        <v>37.674857869999997</v>
      </c>
    </row>
    <row r="6095" spans="1:7" x14ac:dyDescent="0.25">
      <c r="A6095" t="str">
        <f t="shared" si="95"/>
        <v>41028 Castilleja de Guzmán Sevilla</v>
      </c>
      <c r="B6095" s="4" t="s">
        <v>12285</v>
      </c>
      <c r="C6095" s="4" t="s">
        <v>12286</v>
      </c>
      <c r="D6095" s="4" t="s">
        <v>12232</v>
      </c>
      <c r="E6095" s="4" t="s">
        <v>37</v>
      </c>
      <c r="F6095" s="4">
        <v>-6.0548422000000004</v>
      </c>
      <c r="G6095" s="4">
        <v>37.408601330000003</v>
      </c>
    </row>
    <row r="6096" spans="1:7" x14ac:dyDescent="0.25">
      <c r="A6096" t="str">
        <f t="shared" si="95"/>
        <v>41029 Castilleja de la Cuesta Sevilla</v>
      </c>
      <c r="B6096" s="4" t="s">
        <v>12287</v>
      </c>
      <c r="C6096" s="4" t="s">
        <v>12288</v>
      </c>
      <c r="D6096" s="4" t="s">
        <v>12232</v>
      </c>
      <c r="E6096" s="4" t="s">
        <v>37</v>
      </c>
      <c r="F6096" s="4">
        <v>-6.0530813700000001</v>
      </c>
      <c r="G6096" s="4">
        <v>37.387544890000001</v>
      </c>
    </row>
    <row r="6097" spans="1:7" x14ac:dyDescent="0.25">
      <c r="A6097" t="str">
        <f t="shared" si="95"/>
        <v>41030 Castilleja del Campo Sevilla</v>
      </c>
      <c r="B6097" s="4" t="s">
        <v>12289</v>
      </c>
      <c r="C6097" s="4" t="s">
        <v>12290</v>
      </c>
      <c r="D6097" s="4" t="s">
        <v>12232</v>
      </c>
      <c r="E6097" s="4" t="s">
        <v>37</v>
      </c>
      <c r="F6097" s="4">
        <v>-6.3344173000000001</v>
      </c>
      <c r="G6097" s="4">
        <v>37.38510033</v>
      </c>
    </row>
    <row r="6098" spans="1:7" x14ac:dyDescent="0.25">
      <c r="A6098" t="str">
        <f t="shared" si="95"/>
        <v>41031 Castillo de las Guardas, El Sevilla</v>
      </c>
      <c r="B6098" s="4" t="s">
        <v>12291</v>
      </c>
      <c r="C6098" s="4" t="s">
        <v>12292</v>
      </c>
      <c r="D6098" s="4" t="s">
        <v>12232</v>
      </c>
      <c r="E6098" s="4" t="s">
        <v>37</v>
      </c>
      <c r="F6098" s="4">
        <v>-6.3133851099999996</v>
      </c>
      <c r="G6098" s="4">
        <v>37.691716620000001</v>
      </c>
    </row>
    <row r="6099" spans="1:7" x14ac:dyDescent="0.25">
      <c r="A6099" t="str">
        <f t="shared" si="95"/>
        <v>41032 Cazalla de la Sierra Sevilla</v>
      </c>
      <c r="B6099" s="4" t="s">
        <v>12293</v>
      </c>
      <c r="C6099" s="4" t="s">
        <v>12294</v>
      </c>
      <c r="D6099" s="4" t="s">
        <v>12232</v>
      </c>
      <c r="E6099" s="4" t="s">
        <v>37</v>
      </c>
      <c r="F6099" s="4">
        <v>-5.7587406100000003</v>
      </c>
      <c r="G6099" s="4">
        <v>37.929269669999996</v>
      </c>
    </row>
    <row r="6100" spans="1:7" x14ac:dyDescent="0.25">
      <c r="A6100" t="str">
        <f t="shared" si="95"/>
        <v>41033 Constantina Sevilla</v>
      </c>
      <c r="B6100" s="4" t="s">
        <v>12295</v>
      </c>
      <c r="C6100" s="4" t="s">
        <v>12296</v>
      </c>
      <c r="D6100" s="4" t="s">
        <v>12232</v>
      </c>
      <c r="E6100" s="4" t="s">
        <v>37</v>
      </c>
      <c r="F6100" s="4">
        <v>-5.6200955700000002</v>
      </c>
      <c r="G6100" s="4">
        <v>37.87292437</v>
      </c>
    </row>
    <row r="6101" spans="1:7" x14ac:dyDescent="0.25">
      <c r="A6101" t="str">
        <f t="shared" si="95"/>
        <v>41034 Coria del Río Sevilla</v>
      </c>
      <c r="B6101" s="4" t="s">
        <v>12297</v>
      </c>
      <c r="C6101" s="4" t="s">
        <v>12298</v>
      </c>
      <c r="D6101" s="4" t="s">
        <v>12232</v>
      </c>
      <c r="E6101" s="4" t="s">
        <v>37</v>
      </c>
      <c r="F6101" s="4">
        <v>-6.0511144100000003</v>
      </c>
      <c r="G6101" s="4">
        <v>37.28383805</v>
      </c>
    </row>
    <row r="6102" spans="1:7" x14ac:dyDescent="0.25">
      <c r="A6102" t="str">
        <f t="shared" si="95"/>
        <v>41035 Coripe Sevilla</v>
      </c>
      <c r="B6102" s="4" t="s">
        <v>12299</v>
      </c>
      <c r="C6102" s="4" t="s">
        <v>12300</v>
      </c>
      <c r="D6102" s="4" t="s">
        <v>12232</v>
      </c>
      <c r="E6102" s="4" t="s">
        <v>37</v>
      </c>
      <c r="F6102" s="4">
        <v>-5.4409523100000001</v>
      </c>
      <c r="G6102" s="4">
        <v>36.97092584</v>
      </c>
    </row>
    <row r="6103" spans="1:7" x14ac:dyDescent="0.25">
      <c r="A6103" t="str">
        <f t="shared" si="95"/>
        <v>41036 Coronil, El Sevilla</v>
      </c>
      <c r="B6103" s="4" t="s">
        <v>12301</v>
      </c>
      <c r="C6103" s="4" t="s">
        <v>12302</v>
      </c>
      <c r="D6103" s="4" t="s">
        <v>12232</v>
      </c>
      <c r="E6103" s="4" t="s">
        <v>37</v>
      </c>
      <c r="F6103" s="4">
        <v>-5.6345868799999996</v>
      </c>
      <c r="G6103" s="4">
        <v>37.081631520000002</v>
      </c>
    </row>
    <row r="6104" spans="1:7" x14ac:dyDescent="0.25">
      <c r="A6104" t="str">
        <f t="shared" si="95"/>
        <v>41037 Corrales, Los Sevilla</v>
      </c>
      <c r="B6104" s="4" t="s">
        <v>12303</v>
      </c>
      <c r="C6104" s="4" t="s">
        <v>12304</v>
      </c>
      <c r="D6104" s="4" t="s">
        <v>12232</v>
      </c>
      <c r="E6104" s="4" t="s">
        <v>37</v>
      </c>
      <c r="F6104" s="4">
        <v>-4.9827313000000002</v>
      </c>
      <c r="G6104" s="4">
        <v>37.097242469999998</v>
      </c>
    </row>
    <row r="6105" spans="1:7" x14ac:dyDescent="0.25">
      <c r="A6105" t="str">
        <f t="shared" si="95"/>
        <v>41038 Dos Hermanas Sevilla</v>
      </c>
      <c r="B6105" s="4" t="s">
        <v>12305</v>
      </c>
      <c r="C6105" s="4" t="s">
        <v>12306</v>
      </c>
      <c r="D6105" s="4" t="s">
        <v>12232</v>
      </c>
      <c r="E6105" s="4" t="s">
        <v>37</v>
      </c>
      <c r="F6105" s="4">
        <v>-5.91334407</v>
      </c>
      <c r="G6105" s="4">
        <v>37.288948619999999</v>
      </c>
    </row>
    <row r="6106" spans="1:7" x14ac:dyDescent="0.25">
      <c r="A6106" t="str">
        <f t="shared" si="95"/>
        <v>41039 Écija Sevilla</v>
      </c>
      <c r="B6106" s="4" t="s">
        <v>12307</v>
      </c>
      <c r="C6106" s="4" t="s">
        <v>12308</v>
      </c>
      <c r="D6106" s="4" t="s">
        <v>12232</v>
      </c>
      <c r="E6106" s="4" t="s">
        <v>37</v>
      </c>
      <c r="F6106" s="4">
        <v>-5.07543598</v>
      </c>
      <c r="G6106" s="4">
        <v>37.54077247</v>
      </c>
    </row>
    <row r="6107" spans="1:7" x14ac:dyDescent="0.25">
      <c r="A6107" t="str">
        <f t="shared" si="95"/>
        <v>41040 Espartinas Sevilla</v>
      </c>
      <c r="B6107" s="4" t="s">
        <v>12309</v>
      </c>
      <c r="C6107" s="4" t="s">
        <v>12310</v>
      </c>
      <c r="D6107" s="4" t="s">
        <v>12232</v>
      </c>
      <c r="E6107" s="4" t="s">
        <v>37</v>
      </c>
      <c r="F6107" s="4">
        <v>-6.12488688</v>
      </c>
      <c r="G6107" s="4">
        <v>37.382628519999997</v>
      </c>
    </row>
    <row r="6108" spans="1:7" x14ac:dyDescent="0.25">
      <c r="A6108" t="str">
        <f t="shared" si="95"/>
        <v>41041 Estepa Sevilla</v>
      </c>
      <c r="B6108" s="4" t="s">
        <v>12311</v>
      </c>
      <c r="C6108" s="4" t="s">
        <v>12312</v>
      </c>
      <c r="D6108" s="4" t="s">
        <v>12232</v>
      </c>
      <c r="E6108" s="4" t="s">
        <v>37</v>
      </c>
      <c r="F6108" s="4">
        <v>-4.8765967999999997</v>
      </c>
      <c r="G6108" s="4">
        <v>37.288451670000001</v>
      </c>
    </row>
    <row r="6109" spans="1:7" x14ac:dyDescent="0.25">
      <c r="A6109" t="str">
        <f t="shared" si="95"/>
        <v>41042 Fuentes de Andalucía Sevilla</v>
      </c>
      <c r="B6109" s="4" t="s">
        <v>12313</v>
      </c>
      <c r="C6109" s="4" t="s">
        <v>12314</v>
      </c>
      <c r="D6109" s="4" t="s">
        <v>12232</v>
      </c>
      <c r="E6109" s="4" t="s">
        <v>37</v>
      </c>
      <c r="F6109" s="4">
        <v>-5.3476174299999997</v>
      </c>
      <c r="G6109" s="4">
        <v>37.462716479999997</v>
      </c>
    </row>
    <row r="6110" spans="1:7" x14ac:dyDescent="0.25">
      <c r="A6110" t="str">
        <f t="shared" si="95"/>
        <v>41043 Garrobo, El Sevilla</v>
      </c>
      <c r="B6110" s="4" t="s">
        <v>12315</v>
      </c>
      <c r="C6110" s="4" t="s">
        <v>12316</v>
      </c>
      <c r="D6110" s="4" t="s">
        <v>12232</v>
      </c>
      <c r="E6110" s="4" t="s">
        <v>37</v>
      </c>
      <c r="F6110" s="4">
        <v>-6.1730073799999996</v>
      </c>
      <c r="G6110" s="4">
        <v>37.625131809999999</v>
      </c>
    </row>
    <row r="6111" spans="1:7" x14ac:dyDescent="0.25">
      <c r="A6111" t="str">
        <f t="shared" si="95"/>
        <v>41044 Gelves Sevilla</v>
      </c>
      <c r="B6111" s="4" t="s">
        <v>12317</v>
      </c>
      <c r="C6111" s="4" t="s">
        <v>12318</v>
      </c>
      <c r="D6111" s="4" t="s">
        <v>12232</v>
      </c>
      <c r="E6111" s="4" t="s">
        <v>37</v>
      </c>
      <c r="F6111" s="4">
        <v>-6.0272188699999996</v>
      </c>
      <c r="G6111" s="4">
        <v>37.338474419999997</v>
      </c>
    </row>
    <row r="6112" spans="1:7" x14ac:dyDescent="0.25">
      <c r="A6112" t="str">
        <f t="shared" si="95"/>
        <v>41045 Gerena Sevilla</v>
      </c>
      <c r="B6112" s="4" t="s">
        <v>12319</v>
      </c>
      <c r="C6112" s="4" t="s">
        <v>12320</v>
      </c>
      <c r="D6112" s="4" t="s">
        <v>12232</v>
      </c>
      <c r="E6112" s="4" t="s">
        <v>37</v>
      </c>
      <c r="F6112" s="4">
        <v>-6.1582894000000001</v>
      </c>
      <c r="G6112" s="4">
        <v>37.524607340000003</v>
      </c>
    </row>
    <row r="6113" spans="1:7" x14ac:dyDescent="0.25">
      <c r="A6113" t="str">
        <f t="shared" si="95"/>
        <v>41046 Gilena Sevilla</v>
      </c>
      <c r="B6113" s="4" t="s">
        <v>12321</v>
      </c>
      <c r="C6113" s="4" t="s">
        <v>12322</v>
      </c>
      <c r="D6113" s="4" t="s">
        <v>12232</v>
      </c>
      <c r="E6113" s="4" t="s">
        <v>37</v>
      </c>
      <c r="F6113" s="4">
        <v>-4.9142805899999997</v>
      </c>
      <c r="G6113" s="4">
        <v>37.252266980000002</v>
      </c>
    </row>
    <row r="6114" spans="1:7" x14ac:dyDescent="0.25">
      <c r="A6114" t="str">
        <f t="shared" si="95"/>
        <v>41047 Gines Sevilla</v>
      </c>
      <c r="B6114" s="4" t="s">
        <v>12323</v>
      </c>
      <c r="C6114" s="4" t="s">
        <v>12324</v>
      </c>
      <c r="D6114" s="4" t="s">
        <v>12232</v>
      </c>
      <c r="E6114" s="4" t="s">
        <v>37</v>
      </c>
      <c r="F6114" s="4">
        <v>-6.0779080900000002</v>
      </c>
      <c r="G6114" s="4">
        <v>37.387395779999999</v>
      </c>
    </row>
    <row r="6115" spans="1:7" x14ac:dyDescent="0.25">
      <c r="A6115" t="str">
        <f t="shared" si="95"/>
        <v>41048 Guadalcanal Sevilla</v>
      </c>
      <c r="B6115" s="4" t="s">
        <v>12325</v>
      </c>
      <c r="C6115" s="4" t="s">
        <v>12326</v>
      </c>
      <c r="D6115" s="4" t="s">
        <v>12232</v>
      </c>
      <c r="E6115" s="4" t="s">
        <v>37</v>
      </c>
      <c r="F6115" s="4">
        <v>-5.8214626000000003</v>
      </c>
      <c r="G6115" s="4">
        <v>38.092253679999999</v>
      </c>
    </row>
    <row r="6116" spans="1:7" x14ac:dyDescent="0.25">
      <c r="A6116" t="str">
        <f t="shared" si="95"/>
        <v>41049 Guillena Sevilla</v>
      </c>
      <c r="B6116" s="4" t="s">
        <v>12327</v>
      </c>
      <c r="C6116" s="4" t="s">
        <v>12328</v>
      </c>
      <c r="D6116" s="4" t="s">
        <v>12232</v>
      </c>
      <c r="E6116" s="4" t="s">
        <v>37</v>
      </c>
      <c r="F6116" s="4">
        <v>-6.0523229599999997</v>
      </c>
      <c r="G6116" s="4">
        <v>37.539396930000002</v>
      </c>
    </row>
    <row r="6117" spans="1:7" x14ac:dyDescent="0.25">
      <c r="A6117" t="str">
        <f t="shared" si="95"/>
        <v>41050 Herrera Sevilla</v>
      </c>
      <c r="B6117" s="4" t="s">
        <v>12329</v>
      </c>
      <c r="C6117" s="4" t="s">
        <v>12330</v>
      </c>
      <c r="D6117" s="4" t="s">
        <v>12232</v>
      </c>
      <c r="E6117" s="4" t="s">
        <v>37</v>
      </c>
      <c r="F6117" s="4">
        <v>-4.84797484</v>
      </c>
      <c r="G6117" s="4">
        <v>37.366661809999997</v>
      </c>
    </row>
    <row r="6118" spans="1:7" x14ac:dyDescent="0.25">
      <c r="A6118" t="str">
        <f t="shared" si="95"/>
        <v>41051 Huévar del Aljarafe Sevilla</v>
      </c>
      <c r="B6118" s="4" t="s">
        <v>12331</v>
      </c>
      <c r="C6118" s="4" t="s">
        <v>12332</v>
      </c>
      <c r="D6118" s="4" t="s">
        <v>12232</v>
      </c>
      <c r="E6118" s="4" t="s">
        <v>37</v>
      </c>
      <c r="F6118" s="4">
        <v>-6.2766290700000003</v>
      </c>
      <c r="G6118" s="4">
        <v>37.35710933</v>
      </c>
    </row>
    <row r="6119" spans="1:7" x14ac:dyDescent="0.25">
      <c r="A6119" t="str">
        <f t="shared" si="95"/>
        <v>41052 Lantejuela Sevilla</v>
      </c>
      <c r="B6119" s="4" t="s">
        <v>12333</v>
      </c>
      <c r="C6119" s="4" t="s">
        <v>12334</v>
      </c>
      <c r="D6119" s="4" t="s">
        <v>12232</v>
      </c>
      <c r="E6119" s="4" t="s">
        <v>37</v>
      </c>
      <c r="F6119" s="4">
        <v>-5.2236117200000001</v>
      </c>
      <c r="G6119" s="4">
        <v>37.353475590000002</v>
      </c>
    </row>
    <row r="6120" spans="1:7" x14ac:dyDescent="0.25">
      <c r="A6120" t="str">
        <f t="shared" si="95"/>
        <v>41053 Lebrija Sevilla</v>
      </c>
      <c r="B6120" s="4" t="s">
        <v>12335</v>
      </c>
      <c r="C6120" s="4" t="s">
        <v>12336</v>
      </c>
      <c r="D6120" s="4" t="s">
        <v>12232</v>
      </c>
      <c r="E6120" s="4" t="s">
        <v>37</v>
      </c>
      <c r="F6120" s="4">
        <v>-6.0808535600000004</v>
      </c>
      <c r="G6120" s="4">
        <v>36.919586559999999</v>
      </c>
    </row>
    <row r="6121" spans="1:7" x14ac:dyDescent="0.25">
      <c r="A6121" t="str">
        <f t="shared" si="95"/>
        <v>41054 Lora de Estepa Sevilla</v>
      </c>
      <c r="B6121" s="4" t="s">
        <v>12337</v>
      </c>
      <c r="C6121" s="4" t="s">
        <v>12338</v>
      </c>
      <c r="D6121" s="4" t="s">
        <v>12232</v>
      </c>
      <c r="E6121" s="4" t="s">
        <v>37</v>
      </c>
      <c r="F6121" s="4">
        <v>-4.82593739</v>
      </c>
      <c r="G6121" s="4">
        <v>37.270182230000003</v>
      </c>
    </row>
    <row r="6122" spans="1:7" x14ac:dyDescent="0.25">
      <c r="A6122" t="str">
        <f t="shared" si="95"/>
        <v>41055 Lora del Río Sevilla</v>
      </c>
      <c r="B6122" s="4" t="s">
        <v>12339</v>
      </c>
      <c r="C6122" s="4" t="s">
        <v>12340</v>
      </c>
      <c r="D6122" s="4" t="s">
        <v>12232</v>
      </c>
      <c r="E6122" s="4" t="s">
        <v>37</v>
      </c>
      <c r="F6122" s="4">
        <v>-5.5303587199999997</v>
      </c>
      <c r="G6122" s="4">
        <v>37.653334389999998</v>
      </c>
    </row>
    <row r="6123" spans="1:7" x14ac:dyDescent="0.25">
      <c r="A6123" t="str">
        <f t="shared" si="95"/>
        <v>41056 Luisiana, La Sevilla</v>
      </c>
      <c r="B6123" s="4" t="s">
        <v>12341</v>
      </c>
      <c r="C6123" s="4" t="s">
        <v>12342</v>
      </c>
      <c r="D6123" s="4" t="s">
        <v>12232</v>
      </c>
      <c r="E6123" s="4" t="s">
        <v>37</v>
      </c>
      <c r="F6123" s="4">
        <v>-5.2491694500000001</v>
      </c>
      <c r="G6123" s="4">
        <v>37.526452290000002</v>
      </c>
    </row>
    <row r="6124" spans="1:7" x14ac:dyDescent="0.25">
      <c r="A6124" t="str">
        <f t="shared" si="95"/>
        <v>41057 Madroño, El Sevilla</v>
      </c>
      <c r="B6124" s="4" t="s">
        <v>12343</v>
      </c>
      <c r="C6124" s="4" t="s">
        <v>12344</v>
      </c>
      <c r="D6124" s="4" t="s">
        <v>12232</v>
      </c>
      <c r="E6124" s="4" t="s">
        <v>37</v>
      </c>
      <c r="F6124" s="4">
        <v>-6.51247314</v>
      </c>
      <c r="G6124" s="4">
        <v>37.645898000000003</v>
      </c>
    </row>
    <row r="6125" spans="1:7" x14ac:dyDescent="0.25">
      <c r="A6125" t="str">
        <f t="shared" si="95"/>
        <v>41058 Mairena del Alcor Sevilla</v>
      </c>
      <c r="B6125" s="4" t="s">
        <v>12345</v>
      </c>
      <c r="C6125" s="4" t="s">
        <v>12346</v>
      </c>
      <c r="D6125" s="4" t="s">
        <v>12232</v>
      </c>
      <c r="E6125" s="4" t="s">
        <v>37</v>
      </c>
      <c r="F6125" s="4">
        <v>-5.7456785100000003</v>
      </c>
      <c r="G6125" s="4">
        <v>37.373119490000001</v>
      </c>
    </row>
    <row r="6126" spans="1:7" x14ac:dyDescent="0.25">
      <c r="A6126" t="str">
        <f t="shared" si="95"/>
        <v>41059 Mairena del Aljarafe Sevilla</v>
      </c>
      <c r="B6126" s="4" t="s">
        <v>12347</v>
      </c>
      <c r="C6126" s="4" t="s">
        <v>12348</v>
      </c>
      <c r="D6126" s="4" t="s">
        <v>12232</v>
      </c>
      <c r="E6126" s="4" t="s">
        <v>37</v>
      </c>
      <c r="F6126" s="4">
        <v>-6.0652977400000001</v>
      </c>
      <c r="G6126" s="4">
        <v>37.343318770000003</v>
      </c>
    </row>
    <row r="6127" spans="1:7" x14ac:dyDescent="0.25">
      <c r="A6127" t="str">
        <f t="shared" si="95"/>
        <v>41060 Marchena Sevilla</v>
      </c>
      <c r="B6127" s="4" t="s">
        <v>12349</v>
      </c>
      <c r="C6127" s="4" t="s">
        <v>12350</v>
      </c>
      <c r="D6127" s="4" t="s">
        <v>12232</v>
      </c>
      <c r="E6127" s="4" t="s">
        <v>37</v>
      </c>
      <c r="F6127" s="4">
        <v>-5.4164122199999998</v>
      </c>
      <c r="G6127" s="4">
        <v>37.333662439999998</v>
      </c>
    </row>
    <row r="6128" spans="1:7" x14ac:dyDescent="0.25">
      <c r="A6128" t="str">
        <f t="shared" si="95"/>
        <v>41061 Marinaleda Sevilla</v>
      </c>
      <c r="B6128" s="4" t="s">
        <v>12351</v>
      </c>
      <c r="C6128" s="4" t="s">
        <v>12352</v>
      </c>
      <c r="D6128" s="4" t="s">
        <v>12232</v>
      </c>
      <c r="E6128" s="4" t="s">
        <v>37</v>
      </c>
      <c r="F6128" s="4">
        <v>-4.9626907200000003</v>
      </c>
      <c r="G6128" s="4">
        <v>37.371159409999997</v>
      </c>
    </row>
    <row r="6129" spans="1:7" x14ac:dyDescent="0.25">
      <c r="A6129" t="str">
        <f t="shared" si="95"/>
        <v>41062 Martín de la Jara Sevilla</v>
      </c>
      <c r="B6129" s="4" t="s">
        <v>12353</v>
      </c>
      <c r="C6129" s="4" t="s">
        <v>12354</v>
      </c>
      <c r="D6129" s="4" t="s">
        <v>12232</v>
      </c>
      <c r="E6129" s="4" t="s">
        <v>37</v>
      </c>
      <c r="F6129" s="4">
        <v>-4.9608215800000002</v>
      </c>
      <c r="G6129" s="4">
        <v>37.107151229999999</v>
      </c>
    </row>
    <row r="6130" spans="1:7" x14ac:dyDescent="0.25">
      <c r="A6130" t="str">
        <f t="shared" si="95"/>
        <v>41063 Molares, Los Sevilla</v>
      </c>
      <c r="B6130" s="4" t="s">
        <v>12355</v>
      </c>
      <c r="C6130" s="4" t="s">
        <v>12356</v>
      </c>
      <c r="D6130" s="4" t="s">
        <v>12232</v>
      </c>
      <c r="E6130" s="4" t="s">
        <v>37</v>
      </c>
      <c r="F6130" s="4">
        <v>-5.7196200700000004</v>
      </c>
      <c r="G6130" s="4">
        <v>37.155587869999998</v>
      </c>
    </row>
    <row r="6131" spans="1:7" x14ac:dyDescent="0.25">
      <c r="A6131" t="str">
        <f t="shared" si="95"/>
        <v>41064 Montellano Sevilla</v>
      </c>
      <c r="B6131" s="4" t="s">
        <v>12357</v>
      </c>
      <c r="C6131" s="4" t="s">
        <v>12358</v>
      </c>
      <c r="D6131" s="4" t="s">
        <v>12232</v>
      </c>
      <c r="E6131" s="4" t="s">
        <v>37</v>
      </c>
      <c r="F6131" s="4">
        <v>-5.5707924799999997</v>
      </c>
      <c r="G6131" s="4">
        <v>36.995364889999998</v>
      </c>
    </row>
    <row r="6132" spans="1:7" x14ac:dyDescent="0.25">
      <c r="A6132" t="str">
        <f t="shared" si="95"/>
        <v>41065 Morón de la Frontera Sevilla</v>
      </c>
      <c r="B6132" s="4" t="s">
        <v>12359</v>
      </c>
      <c r="C6132" s="4" t="s">
        <v>12360</v>
      </c>
      <c r="D6132" s="4" t="s">
        <v>12232</v>
      </c>
      <c r="E6132" s="4" t="s">
        <v>37</v>
      </c>
      <c r="F6132" s="4">
        <v>-5.4489892700000002</v>
      </c>
      <c r="G6132" s="4">
        <v>37.120224620000002</v>
      </c>
    </row>
    <row r="6133" spans="1:7" x14ac:dyDescent="0.25">
      <c r="A6133" t="str">
        <f t="shared" si="95"/>
        <v>41066 Navas de la Concepción, Las Sevilla</v>
      </c>
      <c r="B6133" s="4" t="s">
        <v>12361</v>
      </c>
      <c r="C6133" s="4" t="s">
        <v>12362</v>
      </c>
      <c r="D6133" s="4" t="s">
        <v>12232</v>
      </c>
      <c r="E6133" s="4" t="s">
        <v>37</v>
      </c>
      <c r="F6133" s="4">
        <v>-5.4650368800000004</v>
      </c>
      <c r="G6133" s="4">
        <v>37.933377550000003</v>
      </c>
    </row>
    <row r="6134" spans="1:7" x14ac:dyDescent="0.25">
      <c r="A6134" t="str">
        <f t="shared" si="95"/>
        <v>41067 Olivares Sevilla</v>
      </c>
      <c r="B6134" s="4" t="s">
        <v>12363</v>
      </c>
      <c r="C6134" s="4" t="s">
        <v>12364</v>
      </c>
      <c r="D6134" s="4" t="s">
        <v>12232</v>
      </c>
      <c r="E6134" s="4" t="s">
        <v>37</v>
      </c>
      <c r="F6134" s="4">
        <v>-6.1562137300000002</v>
      </c>
      <c r="G6134" s="4">
        <v>37.418366499999998</v>
      </c>
    </row>
    <row r="6135" spans="1:7" x14ac:dyDescent="0.25">
      <c r="A6135" t="str">
        <f t="shared" si="95"/>
        <v>41068 Osuna Sevilla</v>
      </c>
      <c r="B6135" s="4" t="s">
        <v>12365</v>
      </c>
      <c r="C6135" s="4" t="s">
        <v>12366</v>
      </c>
      <c r="D6135" s="4" t="s">
        <v>12232</v>
      </c>
      <c r="E6135" s="4" t="s">
        <v>37</v>
      </c>
      <c r="F6135" s="4">
        <v>-5.1012062299999998</v>
      </c>
      <c r="G6135" s="4">
        <v>37.237571340000002</v>
      </c>
    </row>
    <row r="6136" spans="1:7" x14ac:dyDescent="0.25">
      <c r="A6136" t="str">
        <f t="shared" si="95"/>
        <v>41069 Palacios y Villafranca, Los Sevilla</v>
      </c>
      <c r="B6136" s="4" t="s">
        <v>12367</v>
      </c>
      <c r="C6136" s="4" t="s">
        <v>12368</v>
      </c>
      <c r="D6136" s="4" t="s">
        <v>12232</v>
      </c>
      <c r="E6136" s="4" t="s">
        <v>37</v>
      </c>
      <c r="F6136" s="4">
        <v>-5.9277983000000001</v>
      </c>
      <c r="G6136" s="4">
        <v>37.157439490000002</v>
      </c>
    </row>
    <row r="6137" spans="1:7" x14ac:dyDescent="0.25">
      <c r="A6137" t="str">
        <f t="shared" si="95"/>
        <v>41070 Palomares del Río Sevilla</v>
      </c>
      <c r="B6137" s="4" t="s">
        <v>12369</v>
      </c>
      <c r="C6137" s="4" t="s">
        <v>12370</v>
      </c>
      <c r="D6137" s="4" t="s">
        <v>12232</v>
      </c>
      <c r="E6137" s="4" t="s">
        <v>37</v>
      </c>
      <c r="F6137" s="4">
        <v>-6.0568149399999998</v>
      </c>
      <c r="G6137" s="4">
        <v>37.322707800000003</v>
      </c>
    </row>
    <row r="6138" spans="1:7" x14ac:dyDescent="0.25">
      <c r="A6138" t="str">
        <f t="shared" si="95"/>
        <v>41071 Paradas Sevilla</v>
      </c>
      <c r="B6138" s="4" t="s">
        <v>12371</v>
      </c>
      <c r="C6138" s="4" t="s">
        <v>12372</v>
      </c>
      <c r="D6138" s="4" t="s">
        <v>12232</v>
      </c>
      <c r="E6138" s="4" t="s">
        <v>37</v>
      </c>
      <c r="F6138" s="4">
        <v>-5.4961876600000004</v>
      </c>
      <c r="G6138" s="4">
        <v>37.289894840000002</v>
      </c>
    </row>
    <row r="6139" spans="1:7" x14ac:dyDescent="0.25">
      <c r="A6139" t="str">
        <f t="shared" si="95"/>
        <v>41072 Pedrera Sevilla</v>
      </c>
      <c r="B6139" s="4" t="s">
        <v>12373</v>
      </c>
      <c r="C6139" s="4" t="s">
        <v>12374</v>
      </c>
      <c r="D6139" s="4" t="s">
        <v>12232</v>
      </c>
      <c r="E6139" s="4" t="s">
        <v>37</v>
      </c>
      <c r="F6139" s="4">
        <v>-4.8955062700000003</v>
      </c>
      <c r="G6139" s="4">
        <v>37.223350240000002</v>
      </c>
    </row>
    <row r="6140" spans="1:7" x14ac:dyDescent="0.25">
      <c r="A6140" t="str">
        <f t="shared" si="95"/>
        <v>41073 Pedroso, El Sevilla</v>
      </c>
      <c r="B6140" s="4" t="s">
        <v>12375</v>
      </c>
      <c r="C6140" s="4" t="s">
        <v>12376</v>
      </c>
      <c r="D6140" s="4" t="s">
        <v>12232</v>
      </c>
      <c r="E6140" s="4" t="s">
        <v>37</v>
      </c>
      <c r="F6140" s="4">
        <v>-5.7636540900000002</v>
      </c>
      <c r="G6140" s="4">
        <v>37.84258191</v>
      </c>
    </row>
    <row r="6141" spans="1:7" x14ac:dyDescent="0.25">
      <c r="A6141" t="str">
        <f t="shared" si="95"/>
        <v>41074 Peñaflor Sevilla</v>
      </c>
      <c r="B6141" s="4" t="s">
        <v>12377</v>
      </c>
      <c r="C6141" s="4" t="s">
        <v>12378</v>
      </c>
      <c r="D6141" s="4" t="s">
        <v>12232</v>
      </c>
      <c r="E6141" s="4" t="s">
        <v>37</v>
      </c>
      <c r="F6141" s="4">
        <v>-5.3472384399999999</v>
      </c>
      <c r="G6141" s="4">
        <v>37.707414190000001</v>
      </c>
    </row>
    <row r="6142" spans="1:7" x14ac:dyDescent="0.25">
      <c r="A6142" t="str">
        <f t="shared" si="95"/>
        <v>41075 Pilas Sevilla</v>
      </c>
      <c r="B6142" s="4" t="s">
        <v>12379</v>
      </c>
      <c r="C6142" s="4" t="s">
        <v>12380</v>
      </c>
      <c r="D6142" s="4" t="s">
        <v>12232</v>
      </c>
      <c r="E6142" s="4" t="s">
        <v>37</v>
      </c>
      <c r="F6142" s="4">
        <v>-6.3027773399999996</v>
      </c>
      <c r="G6142" s="4">
        <v>37.30120943</v>
      </c>
    </row>
    <row r="6143" spans="1:7" x14ac:dyDescent="0.25">
      <c r="A6143" t="str">
        <f t="shared" si="95"/>
        <v>41076 Pruna Sevilla</v>
      </c>
      <c r="B6143" s="4" t="s">
        <v>12381</v>
      </c>
      <c r="C6143" s="4" t="s">
        <v>12382</v>
      </c>
      <c r="D6143" s="4" t="s">
        <v>12232</v>
      </c>
      <c r="E6143" s="4" t="s">
        <v>37</v>
      </c>
      <c r="F6143" s="4">
        <v>-5.2217438600000001</v>
      </c>
      <c r="G6143" s="4">
        <v>36.97277038</v>
      </c>
    </row>
    <row r="6144" spans="1:7" x14ac:dyDescent="0.25">
      <c r="A6144" t="str">
        <f t="shared" si="95"/>
        <v>41077 Puebla de Cazalla, La Sevilla</v>
      </c>
      <c r="B6144" s="4" t="s">
        <v>12383</v>
      </c>
      <c r="C6144" s="4" t="s">
        <v>12384</v>
      </c>
      <c r="D6144" s="4" t="s">
        <v>12232</v>
      </c>
      <c r="E6144" s="4" t="s">
        <v>37</v>
      </c>
      <c r="F6144" s="4">
        <v>-5.3064864600000003</v>
      </c>
      <c r="G6144" s="4">
        <v>37.222720959999997</v>
      </c>
    </row>
    <row r="6145" spans="1:7" x14ac:dyDescent="0.25">
      <c r="A6145" t="str">
        <f t="shared" si="95"/>
        <v>41078 Puebla de los Infantes, La Sevilla</v>
      </c>
      <c r="B6145" s="4" t="s">
        <v>12385</v>
      </c>
      <c r="C6145" s="4" t="s">
        <v>12386</v>
      </c>
      <c r="D6145" s="4" t="s">
        <v>12232</v>
      </c>
      <c r="E6145" s="4" t="s">
        <v>37</v>
      </c>
      <c r="F6145" s="4">
        <v>-5.3877320900000001</v>
      </c>
      <c r="G6145" s="4">
        <v>37.778790829999998</v>
      </c>
    </row>
    <row r="6146" spans="1:7" x14ac:dyDescent="0.25">
      <c r="A6146" t="str">
        <f t="shared" si="95"/>
        <v>41079 Puebla del Río, La Sevilla</v>
      </c>
      <c r="B6146" s="4" t="s">
        <v>12387</v>
      </c>
      <c r="C6146" s="4" t="s">
        <v>12388</v>
      </c>
      <c r="D6146" s="4" t="s">
        <v>12232</v>
      </c>
      <c r="E6146" s="4" t="s">
        <v>37</v>
      </c>
      <c r="F6146" s="4">
        <v>-6.0609864399999998</v>
      </c>
      <c r="G6146" s="4">
        <v>37.268945889999998</v>
      </c>
    </row>
    <row r="6147" spans="1:7" x14ac:dyDescent="0.25">
      <c r="A6147" t="str">
        <f t="shared" ref="A6147:A6210" si="96">CONCATENATE(B6147, " ",C6147, " ",D6147)</f>
        <v>41080 Real de la Jara, El Sevilla</v>
      </c>
      <c r="B6147" s="4" t="s">
        <v>12389</v>
      </c>
      <c r="C6147" s="4" t="s">
        <v>12390</v>
      </c>
      <c r="D6147" s="4" t="s">
        <v>12232</v>
      </c>
      <c r="E6147" s="4" t="s">
        <v>37</v>
      </c>
      <c r="F6147" s="4">
        <v>-6.15594208</v>
      </c>
      <c r="G6147" s="4">
        <v>37.950689339999997</v>
      </c>
    </row>
    <row r="6148" spans="1:7" x14ac:dyDescent="0.25">
      <c r="A6148" t="str">
        <f t="shared" si="96"/>
        <v>41081 Rinconada, La Sevilla</v>
      </c>
      <c r="B6148" s="4" t="s">
        <v>12391</v>
      </c>
      <c r="C6148" s="4" t="s">
        <v>12392</v>
      </c>
      <c r="D6148" s="4" t="s">
        <v>12232</v>
      </c>
      <c r="E6148" s="4" t="s">
        <v>37</v>
      </c>
      <c r="F6148" s="4">
        <v>-5.97908069</v>
      </c>
      <c r="G6148" s="4">
        <v>37.488064520000002</v>
      </c>
    </row>
    <row r="6149" spans="1:7" x14ac:dyDescent="0.25">
      <c r="A6149" t="str">
        <f t="shared" si="96"/>
        <v>41082 Roda de Andalucía, La Sevilla</v>
      </c>
      <c r="B6149" s="4" t="s">
        <v>12393</v>
      </c>
      <c r="C6149" s="4" t="s">
        <v>12394</v>
      </c>
      <c r="D6149" s="4" t="s">
        <v>12232</v>
      </c>
      <c r="E6149" s="4" t="s">
        <v>37</v>
      </c>
      <c r="F6149" s="4">
        <v>-4.7797279000000001</v>
      </c>
      <c r="G6149" s="4">
        <v>37.199405890000001</v>
      </c>
    </row>
    <row r="6150" spans="1:7" x14ac:dyDescent="0.25">
      <c r="A6150" t="str">
        <f t="shared" si="96"/>
        <v>41083 Ronquillo, El Sevilla</v>
      </c>
      <c r="B6150" s="4" t="s">
        <v>12395</v>
      </c>
      <c r="C6150" s="4" t="s">
        <v>12396</v>
      </c>
      <c r="D6150" s="4" t="s">
        <v>12232</v>
      </c>
      <c r="E6150" s="4" t="s">
        <v>37</v>
      </c>
      <c r="F6150" s="4">
        <v>-6.1785059599999999</v>
      </c>
      <c r="G6150" s="4">
        <v>37.725199199999999</v>
      </c>
    </row>
    <row r="6151" spans="1:7" x14ac:dyDescent="0.25">
      <c r="A6151" t="str">
        <f t="shared" si="96"/>
        <v>41084 Rubio, El Sevilla</v>
      </c>
      <c r="B6151" s="4" t="s">
        <v>12397</v>
      </c>
      <c r="C6151" s="4" t="s">
        <v>12398</v>
      </c>
      <c r="D6151" s="4" t="s">
        <v>12232</v>
      </c>
      <c r="E6151" s="4" t="s">
        <v>37</v>
      </c>
      <c r="F6151" s="4">
        <v>-4.9901611499999996</v>
      </c>
      <c r="G6151" s="4">
        <v>37.355631870000003</v>
      </c>
    </row>
    <row r="6152" spans="1:7" x14ac:dyDescent="0.25">
      <c r="A6152" t="str">
        <f t="shared" si="96"/>
        <v>41085 Salteras Sevilla</v>
      </c>
      <c r="B6152" s="4" t="s">
        <v>12399</v>
      </c>
      <c r="C6152" s="4" t="s">
        <v>12400</v>
      </c>
      <c r="D6152" s="4" t="s">
        <v>12232</v>
      </c>
      <c r="E6152" s="4" t="s">
        <v>37</v>
      </c>
      <c r="F6152" s="4">
        <v>-6.11166812</v>
      </c>
      <c r="G6152" s="4">
        <v>37.418664040000003</v>
      </c>
    </row>
    <row r="6153" spans="1:7" x14ac:dyDescent="0.25">
      <c r="A6153" t="str">
        <f t="shared" si="96"/>
        <v>41086 San Juan de Aznalfarache Sevilla</v>
      </c>
      <c r="B6153" s="4" t="s">
        <v>12401</v>
      </c>
      <c r="C6153" s="4" t="s">
        <v>12402</v>
      </c>
      <c r="D6153" s="4" t="s">
        <v>12232</v>
      </c>
      <c r="E6153" s="4" t="s">
        <v>37</v>
      </c>
      <c r="F6153" s="4">
        <v>-6.0271536100000001</v>
      </c>
      <c r="G6153" s="4">
        <v>37.365846689999998</v>
      </c>
    </row>
    <row r="6154" spans="1:7" x14ac:dyDescent="0.25">
      <c r="A6154" t="str">
        <f t="shared" si="96"/>
        <v>41087 Sanlúcar la Mayor Sevilla</v>
      </c>
      <c r="B6154" s="4" t="s">
        <v>12403</v>
      </c>
      <c r="C6154" s="4" t="s">
        <v>12404</v>
      </c>
      <c r="D6154" s="4" t="s">
        <v>12232</v>
      </c>
      <c r="E6154" s="4" t="s">
        <v>37</v>
      </c>
      <c r="F6154" s="4">
        <v>-6.2012351199999998</v>
      </c>
      <c r="G6154" s="4">
        <v>37.384074439999999</v>
      </c>
    </row>
    <row r="6155" spans="1:7" x14ac:dyDescent="0.25">
      <c r="A6155" t="str">
        <f t="shared" si="96"/>
        <v>41088 San Nicolás del Puerto Sevilla</v>
      </c>
      <c r="B6155" s="4" t="s">
        <v>12405</v>
      </c>
      <c r="C6155" s="4" t="s">
        <v>12406</v>
      </c>
      <c r="D6155" s="4" t="s">
        <v>12232</v>
      </c>
      <c r="E6155" s="4" t="s">
        <v>37</v>
      </c>
      <c r="F6155" s="4">
        <v>-5.6535219999999997</v>
      </c>
      <c r="G6155" s="4">
        <v>37.99365607</v>
      </c>
    </row>
    <row r="6156" spans="1:7" x14ac:dyDescent="0.25">
      <c r="A6156" t="str">
        <f t="shared" si="96"/>
        <v>41089 Santiponce Sevilla</v>
      </c>
      <c r="B6156" s="4" t="s">
        <v>12407</v>
      </c>
      <c r="C6156" s="4" t="s">
        <v>12408</v>
      </c>
      <c r="D6156" s="4" t="s">
        <v>12232</v>
      </c>
      <c r="E6156" s="4" t="s">
        <v>37</v>
      </c>
      <c r="F6156" s="4">
        <v>-6.0362797500000003</v>
      </c>
      <c r="G6156" s="4">
        <v>37.43302379</v>
      </c>
    </row>
    <row r="6157" spans="1:7" x14ac:dyDescent="0.25">
      <c r="A6157" t="str">
        <f t="shared" si="96"/>
        <v>41090 Saucejo, El Sevilla</v>
      </c>
      <c r="B6157" s="4" t="s">
        <v>12409</v>
      </c>
      <c r="C6157" s="4" t="s">
        <v>12410</v>
      </c>
      <c r="D6157" s="4" t="s">
        <v>12232</v>
      </c>
      <c r="E6157" s="4" t="s">
        <v>37</v>
      </c>
      <c r="F6157" s="4">
        <v>-5.0974476199999996</v>
      </c>
      <c r="G6157" s="4">
        <v>37.071070319999997</v>
      </c>
    </row>
    <row r="6158" spans="1:7" x14ac:dyDescent="0.25">
      <c r="A6158" t="str">
        <f t="shared" si="96"/>
        <v>41091 Sevilla Sevilla</v>
      </c>
      <c r="B6158" s="4" t="s">
        <v>12411</v>
      </c>
      <c r="C6158" s="4" t="s">
        <v>12232</v>
      </c>
      <c r="D6158" s="4" t="s">
        <v>12232</v>
      </c>
      <c r="E6158" s="4" t="s">
        <v>37</v>
      </c>
      <c r="F6158" s="4">
        <v>-5.9925136800000001</v>
      </c>
      <c r="G6158" s="4">
        <v>37.38620512</v>
      </c>
    </row>
    <row r="6159" spans="1:7" x14ac:dyDescent="0.25">
      <c r="A6159" t="str">
        <f t="shared" si="96"/>
        <v>41092 Tocina Sevilla</v>
      </c>
      <c r="B6159" s="4" t="s">
        <v>12412</v>
      </c>
      <c r="C6159" s="4" t="s">
        <v>12413</v>
      </c>
      <c r="D6159" s="4" t="s">
        <v>12232</v>
      </c>
      <c r="E6159" s="4" t="s">
        <v>37</v>
      </c>
      <c r="F6159" s="4">
        <v>-5.7344854500000002</v>
      </c>
      <c r="G6159" s="4">
        <v>37.61059891</v>
      </c>
    </row>
    <row r="6160" spans="1:7" x14ac:dyDescent="0.25">
      <c r="A6160" t="str">
        <f t="shared" si="96"/>
        <v>41093 Tomares Sevilla</v>
      </c>
      <c r="B6160" s="4" t="s">
        <v>12414</v>
      </c>
      <c r="C6160" s="4" t="s">
        <v>12415</v>
      </c>
      <c r="D6160" s="4" t="s">
        <v>12232</v>
      </c>
      <c r="E6160" s="4" t="s">
        <v>37</v>
      </c>
      <c r="F6160" s="4">
        <v>-6.0469781200000003</v>
      </c>
      <c r="G6160" s="4">
        <v>37.375030029999998</v>
      </c>
    </row>
    <row r="6161" spans="1:7" x14ac:dyDescent="0.25">
      <c r="A6161" t="str">
        <f t="shared" si="96"/>
        <v>41094 Umbrete Sevilla</v>
      </c>
      <c r="B6161" s="4" t="s">
        <v>12416</v>
      </c>
      <c r="C6161" s="4" t="s">
        <v>12417</v>
      </c>
      <c r="D6161" s="4" t="s">
        <v>12232</v>
      </c>
      <c r="E6161" s="4" t="s">
        <v>37</v>
      </c>
      <c r="F6161" s="4">
        <v>-6.1576782200000002</v>
      </c>
      <c r="G6161" s="4">
        <v>37.36979771</v>
      </c>
    </row>
    <row r="6162" spans="1:7" x14ac:dyDescent="0.25">
      <c r="A6162" t="str">
        <f t="shared" si="96"/>
        <v>41095 Utrera Sevilla</v>
      </c>
      <c r="B6162" s="4" t="s">
        <v>12418</v>
      </c>
      <c r="C6162" s="4" t="s">
        <v>12419</v>
      </c>
      <c r="D6162" s="4" t="s">
        <v>12232</v>
      </c>
      <c r="E6162" s="4" t="s">
        <v>37</v>
      </c>
      <c r="F6162" s="4">
        <v>-5.7808919799999998</v>
      </c>
      <c r="G6162" s="4">
        <v>37.179352219999998</v>
      </c>
    </row>
    <row r="6163" spans="1:7" x14ac:dyDescent="0.25">
      <c r="A6163" t="str">
        <f t="shared" si="96"/>
        <v>41096 Valencina de la Concepción Sevilla</v>
      </c>
      <c r="B6163" s="4" t="s">
        <v>12420</v>
      </c>
      <c r="C6163" s="4" t="s">
        <v>12421</v>
      </c>
      <c r="D6163" s="4" t="s">
        <v>12232</v>
      </c>
      <c r="E6163" s="4" t="s">
        <v>37</v>
      </c>
      <c r="F6163" s="4">
        <v>-6.0768989600000003</v>
      </c>
      <c r="G6163" s="4">
        <v>37.415952330000003</v>
      </c>
    </row>
    <row r="6164" spans="1:7" x14ac:dyDescent="0.25">
      <c r="A6164" t="str">
        <f t="shared" si="96"/>
        <v>41097 Villamanrique de la Condesa Sevilla</v>
      </c>
      <c r="B6164" s="4" t="s">
        <v>12422</v>
      </c>
      <c r="C6164" s="4" t="s">
        <v>12423</v>
      </c>
      <c r="D6164" s="4" t="s">
        <v>12232</v>
      </c>
      <c r="E6164" s="4" t="s">
        <v>37</v>
      </c>
      <c r="F6164" s="4">
        <v>-6.30651195</v>
      </c>
      <c r="G6164" s="4">
        <v>37.246191379999999</v>
      </c>
    </row>
    <row r="6165" spans="1:7" x14ac:dyDescent="0.25">
      <c r="A6165" t="str">
        <f t="shared" si="96"/>
        <v>41098 Villanueva del Ariscal Sevilla</v>
      </c>
      <c r="B6165" s="4" t="s">
        <v>12424</v>
      </c>
      <c r="C6165" s="4" t="s">
        <v>12425</v>
      </c>
      <c r="D6165" s="4" t="s">
        <v>12232</v>
      </c>
      <c r="E6165" s="4" t="s">
        <v>37</v>
      </c>
      <c r="F6165" s="4">
        <v>-6.1412742500000004</v>
      </c>
      <c r="G6165" s="4">
        <v>37.395623200000003</v>
      </c>
    </row>
    <row r="6166" spans="1:7" x14ac:dyDescent="0.25">
      <c r="A6166" t="str">
        <f t="shared" si="96"/>
        <v>41099 Villanueva del Río y Minas Sevilla</v>
      </c>
      <c r="B6166" s="4" t="s">
        <v>12426</v>
      </c>
      <c r="C6166" s="4" t="s">
        <v>12427</v>
      </c>
      <c r="D6166" s="4" t="s">
        <v>12232</v>
      </c>
      <c r="E6166" s="4" t="s">
        <v>37</v>
      </c>
      <c r="F6166" s="4">
        <v>-5.711748</v>
      </c>
      <c r="G6166" s="4">
        <v>37.657231930000002</v>
      </c>
    </row>
    <row r="6167" spans="1:7" x14ac:dyDescent="0.25">
      <c r="A6167" t="str">
        <f t="shared" si="96"/>
        <v>41100 Villanueva de San Juan Sevilla</v>
      </c>
      <c r="B6167" s="4" t="s">
        <v>12428</v>
      </c>
      <c r="C6167" s="4" t="s">
        <v>12429</v>
      </c>
      <c r="D6167" s="4" t="s">
        <v>12232</v>
      </c>
      <c r="E6167" s="4" t="s">
        <v>37</v>
      </c>
      <c r="F6167" s="4">
        <v>-5.1756545200000001</v>
      </c>
      <c r="G6167" s="4">
        <v>37.050374910000002</v>
      </c>
    </row>
    <row r="6168" spans="1:7" x14ac:dyDescent="0.25">
      <c r="A6168" t="str">
        <f t="shared" si="96"/>
        <v>41101 Villaverde del Río Sevilla</v>
      </c>
      <c r="B6168" s="4" t="s">
        <v>12430</v>
      </c>
      <c r="C6168" s="4" t="s">
        <v>12431</v>
      </c>
      <c r="D6168" s="4" t="s">
        <v>12232</v>
      </c>
      <c r="E6168" s="4" t="s">
        <v>37</v>
      </c>
      <c r="F6168" s="4">
        <v>-5.8734947999999996</v>
      </c>
      <c r="G6168" s="4">
        <v>37.587850179999997</v>
      </c>
    </row>
    <row r="6169" spans="1:7" x14ac:dyDescent="0.25">
      <c r="A6169" t="str">
        <f t="shared" si="96"/>
        <v>41102 Viso del Alcor, El Sevilla</v>
      </c>
      <c r="B6169" s="4" t="s">
        <v>12432</v>
      </c>
      <c r="C6169" s="4" t="s">
        <v>12433</v>
      </c>
      <c r="D6169" s="4" t="s">
        <v>12232</v>
      </c>
      <c r="E6169" s="4" t="s">
        <v>37</v>
      </c>
      <c r="F6169" s="4">
        <v>-5.7185315499999998</v>
      </c>
      <c r="G6169" s="4">
        <v>37.388975340000002</v>
      </c>
    </row>
    <row r="6170" spans="1:7" x14ac:dyDescent="0.25">
      <c r="A6170" t="str">
        <f t="shared" si="96"/>
        <v>41901 Cañada Rosal Sevilla</v>
      </c>
      <c r="B6170" s="4" t="s">
        <v>12434</v>
      </c>
      <c r="C6170" s="4" t="s">
        <v>12435</v>
      </c>
      <c r="D6170" s="4" t="s">
        <v>12232</v>
      </c>
      <c r="E6170" s="4" t="s">
        <v>37</v>
      </c>
      <c r="F6170" s="4">
        <v>-5.2112941299999997</v>
      </c>
      <c r="G6170" s="4">
        <v>37.59873915</v>
      </c>
    </row>
    <row r="6171" spans="1:7" x14ac:dyDescent="0.25">
      <c r="A6171" t="str">
        <f t="shared" si="96"/>
        <v>41902 Isla Mayor Sevilla</v>
      </c>
      <c r="B6171" s="4" t="s">
        <v>12436</v>
      </c>
      <c r="C6171" s="4" t="s">
        <v>12437</v>
      </c>
      <c r="D6171" s="4" t="s">
        <v>12232</v>
      </c>
      <c r="E6171" s="4" t="s">
        <v>37</v>
      </c>
      <c r="F6171" s="4">
        <v>-6.1628489599999998</v>
      </c>
      <c r="G6171" s="4">
        <v>37.13384448</v>
      </c>
    </row>
    <row r="6172" spans="1:7" x14ac:dyDescent="0.25">
      <c r="A6172" t="str">
        <f t="shared" si="96"/>
        <v>41903 Cuervo de Sevilla, El Sevilla</v>
      </c>
      <c r="B6172" s="4" t="s">
        <v>12438</v>
      </c>
      <c r="C6172" s="4" t="s">
        <v>12439</v>
      </c>
      <c r="D6172" s="4" t="s">
        <v>12232</v>
      </c>
      <c r="E6172" s="4" t="s">
        <v>37</v>
      </c>
      <c r="F6172" s="4">
        <v>-6.0399151099999999</v>
      </c>
      <c r="G6172" s="4">
        <v>36.851041850000001</v>
      </c>
    </row>
    <row r="6173" spans="1:7" x14ac:dyDescent="0.25">
      <c r="A6173" t="str">
        <f t="shared" si="96"/>
        <v>42001 Abejar Soria</v>
      </c>
      <c r="B6173" s="4" t="s">
        <v>12440</v>
      </c>
      <c r="C6173" s="4" t="s">
        <v>12441</v>
      </c>
      <c r="D6173" s="4" t="s">
        <v>12442</v>
      </c>
      <c r="E6173" s="4" t="s">
        <v>862</v>
      </c>
      <c r="F6173" s="4">
        <v>-2.78291427</v>
      </c>
      <c r="G6173" s="4">
        <v>41.807927900000003</v>
      </c>
    </row>
    <row r="6174" spans="1:7" x14ac:dyDescent="0.25">
      <c r="A6174" t="str">
        <f t="shared" si="96"/>
        <v>42003 Adradas Soria</v>
      </c>
      <c r="B6174" s="4" t="s">
        <v>12443</v>
      </c>
      <c r="C6174" s="4" t="s">
        <v>12444</v>
      </c>
      <c r="D6174" s="4" t="s">
        <v>12442</v>
      </c>
      <c r="E6174" s="4" t="s">
        <v>862</v>
      </c>
      <c r="F6174" s="4">
        <v>-2.4737798600000001</v>
      </c>
      <c r="G6174" s="4">
        <v>41.351066639999999</v>
      </c>
    </row>
    <row r="6175" spans="1:7" x14ac:dyDescent="0.25">
      <c r="A6175" t="str">
        <f t="shared" si="96"/>
        <v>42004 Ágreda Soria</v>
      </c>
      <c r="B6175" s="4" t="s">
        <v>12445</v>
      </c>
      <c r="C6175" s="4" t="s">
        <v>12446</v>
      </c>
      <c r="D6175" s="4" t="s">
        <v>12442</v>
      </c>
      <c r="E6175" s="4" t="s">
        <v>862</v>
      </c>
      <c r="F6175" s="4">
        <v>-1.91965608</v>
      </c>
      <c r="G6175" s="4">
        <v>41.855169510000003</v>
      </c>
    </row>
    <row r="6176" spans="1:7" x14ac:dyDescent="0.25">
      <c r="A6176" t="str">
        <f t="shared" si="96"/>
        <v>42006 Alconaba Soria</v>
      </c>
      <c r="B6176" s="4" t="s">
        <v>12447</v>
      </c>
      <c r="C6176" s="4" t="s">
        <v>12448</v>
      </c>
      <c r="D6176" s="4" t="s">
        <v>12442</v>
      </c>
      <c r="E6176" s="4" t="s">
        <v>862</v>
      </c>
      <c r="F6176" s="4">
        <v>-2.3856940400000002</v>
      </c>
      <c r="G6176" s="4">
        <v>41.724145970000002</v>
      </c>
    </row>
    <row r="6177" spans="1:7" x14ac:dyDescent="0.25">
      <c r="A6177" t="str">
        <f t="shared" si="96"/>
        <v>42007 Alcubilla de Avellaneda Soria</v>
      </c>
      <c r="B6177" s="4" t="s">
        <v>12449</v>
      </c>
      <c r="C6177" s="4" t="s">
        <v>12450</v>
      </c>
      <c r="D6177" s="4" t="s">
        <v>12442</v>
      </c>
      <c r="E6177" s="4" t="s">
        <v>862</v>
      </c>
      <c r="F6177" s="4">
        <v>-3.3040918800000001</v>
      </c>
      <c r="G6177" s="4">
        <v>41.725970320000002</v>
      </c>
    </row>
    <row r="6178" spans="1:7" x14ac:dyDescent="0.25">
      <c r="A6178" t="str">
        <f t="shared" si="96"/>
        <v>42008 Alcubilla de las Peñas Soria</v>
      </c>
      <c r="B6178" s="4" t="s">
        <v>12451</v>
      </c>
      <c r="C6178" s="4" t="s">
        <v>12452</v>
      </c>
      <c r="D6178" s="4" t="s">
        <v>12442</v>
      </c>
      <c r="E6178" s="4" t="s">
        <v>862</v>
      </c>
      <c r="F6178" s="4">
        <v>-2.52741712</v>
      </c>
      <c r="G6178" s="4">
        <v>41.251953469999997</v>
      </c>
    </row>
    <row r="6179" spans="1:7" x14ac:dyDescent="0.25">
      <c r="A6179" t="str">
        <f t="shared" si="96"/>
        <v>42009 Aldealafuente Soria</v>
      </c>
      <c r="B6179" s="4" t="s">
        <v>12453</v>
      </c>
      <c r="C6179" s="4" t="s">
        <v>12454</v>
      </c>
      <c r="D6179" s="4" t="s">
        <v>12442</v>
      </c>
      <c r="E6179" s="4" t="s">
        <v>862</v>
      </c>
      <c r="F6179" s="4">
        <v>-2.3253804800000002</v>
      </c>
      <c r="G6179" s="4">
        <v>41.671908590000001</v>
      </c>
    </row>
    <row r="6180" spans="1:7" x14ac:dyDescent="0.25">
      <c r="A6180" t="str">
        <f t="shared" si="96"/>
        <v>42010 Aldealices Soria</v>
      </c>
      <c r="B6180" s="4" t="s">
        <v>12455</v>
      </c>
      <c r="C6180" s="4" t="s">
        <v>12456</v>
      </c>
      <c r="D6180" s="4" t="s">
        <v>12442</v>
      </c>
      <c r="E6180" s="4" t="s">
        <v>862</v>
      </c>
      <c r="F6180" s="4">
        <v>-2.3097718199999999</v>
      </c>
      <c r="G6180" s="4">
        <v>41.899826740000002</v>
      </c>
    </row>
    <row r="6181" spans="1:7" x14ac:dyDescent="0.25">
      <c r="A6181" t="str">
        <f t="shared" si="96"/>
        <v>42011 Aldealpozo Soria</v>
      </c>
      <c r="B6181" s="4" t="s">
        <v>12457</v>
      </c>
      <c r="C6181" s="4" t="s">
        <v>12458</v>
      </c>
      <c r="D6181" s="4" t="s">
        <v>12442</v>
      </c>
      <c r="E6181" s="4" t="s">
        <v>862</v>
      </c>
      <c r="F6181" s="4">
        <v>-2.2066275800000001</v>
      </c>
      <c r="G6181" s="4">
        <v>41.781557229999997</v>
      </c>
    </row>
    <row r="6182" spans="1:7" x14ac:dyDescent="0.25">
      <c r="A6182" t="str">
        <f t="shared" si="96"/>
        <v>42012 Aldealseñor Soria</v>
      </c>
      <c r="B6182" s="4" t="s">
        <v>12459</v>
      </c>
      <c r="C6182" s="4" t="s">
        <v>12460</v>
      </c>
      <c r="D6182" s="4" t="s">
        <v>12442</v>
      </c>
      <c r="E6182" s="4" t="s">
        <v>862</v>
      </c>
      <c r="F6182" s="4">
        <v>-2.3154558199999999</v>
      </c>
      <c r="G6182" s="4">
        <v>41.879001019999997</v>
      </c>
    </row>
    <row r="6183" spans="1:7" x14ac:dyDescent="0.25">
      <c r="A6183" t="str">
        <f t="shared" si="96"/>
        <v>42013 Aldehuela de Periáñez Soria</v>
      </c>
      <c r="B6183" s="4" t="s">
        <v>12461</v>
      </c>
      <c r="C6183" s="4" t="s">
        <v>12462</v>
      </c>
      <c r="D6183" s="4" t="s">
        <v>12442</v>
      </c>
      <c r="E6183" s="4" t="s">
        <v>862</v>
      </c>
      <c r="F6183" s="4">
        <v>-2.3060973599999999</v>
      </c>
      <c r="G6183" s="4">
        <v>41.808303899999999</v>
      </c>
    </row>
    <row r="6184" spans="1:7" x14ac:dyDescent="0.25">
      <c r="A6184" t="str">
        <f t="shared" si="96"/>
        <v>42014 Aldehuelas, Las Soria</v>
      </c>
      <c r="B6184" s="4" t="s">
        <v>12463</v>
      </c>
      <c r="C6184" s="4" t="s">
        <v>12464</v>
      </c>
      <c r="D6184" s="4" t="s">
        <v>12442</v>
      </c>
      <c r="E6184" s="4" t="s">
        <v>862</v>
      </c>
      <c r="F6184" s="4">
        <v>-2.3660083900000002</v>
      </c>
      <c r="G6184" s="4">
        <v>41.994965299999997</v>
      </c>
    </row>
    <row r="6185" spans="1:7" x14ac:dyDescent="0.25">
      <c r="A6185" t="str">
        <f t="shared" si="96"/>
        <v>42015 Alentisque Soria</v>
      </c>
      <c r="B6185" s="4" t="s">
        <v>12465</v>
      </c>
      <c r="C6185" s="4" t="s">
        <v>12466</v>
      </c>
      <c r="D6185" s="4" t="s">
        <v>12442</v>
      </c>
      <c r="E6185" s="4" t="s">
        <v>862</v>
      </c>
      <c r="F6185" s="4">
        <v>-2.3319634599999999</v>
      </c>
      <c r="G6185" s="4">
        <v>41.420553030000001</v>
      </c>
    </row>
    <row r="6186" spans="1:7" x14ac:dyDescent="0.25">
      <c r="A6186" t="str">
        <f t="shared" si="96"/>
        <v>42016 Aliud Soria</v>
      </c>
      <c r="B6186" s="4" t="s">
        <v>12467</v>
      </c>
      <c r="C6186" s="4" t="s">
        <v>12468</v>
      </c>
      <c r="D6186" s="4" t="s">
        <v>12442</v>
      </c>
      <c r="E6186" s="4" t="s">
        <v>862</v>
      </c>
      <c r="F6186" s="4">
        <v>-2.2523883800000002</v>
      </c>
      <c r="G6186" s="4">
        <v>41.65428893</v>
      </c>
    </row>
    <row r="6187" spans="1:7" x14ac:dyDescent="0.25">
      <c r="A6187" t="str">
        <f t="shared" si="96"/>
        <v>42017 Almajano Soria</v>
      </c>
      <c r="B6187" s="4" t="s">
        <v>12469</v>
      </c>
      <c r="C6187" s="4" t="s">
        <v>12470</v>
      </c>
      <c r="D6187" s="4" t="s">
        <v>12442</v>
      </c>
      <c r="E6187" s="4" t="s">
        <v>862</v>
      </c>
      <c r="F6187" s="4">
        <v>-2.3388104099999998</v>
      </c>
      <c r="G6187" s="4">
        <v>41.849991840000001</v>
      </c>
    </row>
    <row r="6188" spans="1:7" x14ac:dyDescent="0.25">
      <c r="A6188" t="str">
        <f t="shared" si="96"/>
        <v>42018 Almaluez Soria</v>
      </c>
      <c r="B6188" s="4" t="s">
        <v>12471</v>
      </c>
      <c r="C6188" s="4" t="s">
        <v>12472</v>
      </c>
      <c r="D6188" s="4" t="s">
        <v>12442</v>
      </c>
      <c r="E6188" s="4" t="s">
        <v>862</v>
      </c>
      <c r="F6188" s="4">
        <v>-2.2690731400000002</v>
      </c>
      <c r="G6188" s="4">
        <v>41.289721829999998</v>
      </c>
    </row>
    <row r="6189" spans="1:7" x14ac:dyDescent="0.25">
      <c r="A6189" t="str">
        <f t="shared" si="96"/>
        <v>42019 Almarza Soria</v>
      </c>
      <c r="B6189" s="4" t="s">
        <v>12473</v>
      </c>
      <c r="C6189" s="4" t="s">
        <v>12474</v>
      </c>
      <c r="D6189" s="4" t="s">
        <v>12442</v>
      </c>
      <c r="E6189" s="4" t="s">
        <v>862</v>
      </c>
      <c r="F6189" s="4">
        <v>-2.4685330400000001</v>
      </c>
      <c r="G6189" s="4">
        <v>41.94781382</v>
      </c>
    </row>
    <row r="6190" spans="1:7" x14ac:dyDescent="0.25">
      <c r="A6190" t="str">
        <f t="shared" si="96"/>
        <v>42020 Almazán Soria</v>
      </c>
      <c r="B6190" s="4" t="s">
        <v>12475</v>
      </c>
      <c r="C6190" s="4" t="s">
        <v>12476</v>
      </c>
      <c r="D6190" s="4" t="s">
        <v>12442</v>
      </c>
      <c r="E6190" s="4" t="s">
        <v>862</v>
      </c>
      <c r="F6190" s="4">
        <v>-2.5329103000000002</v>
      </c>
      <c r="G6190" s="4">
        <v>41.48699422</v>
      </c>
    </row>
    <row r="6191" spans="1:7" x14ac:dyDescent="0.25">
      <c r="A6191" t="str">
        <f t="shared" si="96"/>
        <v>42021 Almazul Soria</v>
      </c>
      <c r="B6191" s="4" t="s">
        <v>12477</v>
      </c>
      <c r="C6191" s="4" t="s">
        <v>12478</v>
      </c>
      <c r="D6191" s="4" t="s">
        <v>12442</v>
      </c>
      <c r="E6191" s="4" t="s">
        <v>862</v>
      </c>
      <c r="F6191" s="4">
        <v>-2.1462257400000002</v>
      </c>
      <c r="G6191" s="4">
        <v>41.573925469999999</v>
      </c>
    </row>
    <row r="6192" spans="1:7" x14ac:dyDescent="0.25">
      <c r="A6192" t="str">
        <f t="shared" si="96"/>
        <v>42022 Almenar de Soria Soria</v>
      </c>
      <c r="B6192" s="4" t="s">
        <v>12479</v>
      </c>
      <c r="C6192" s="4" t="s">
        <v>12480</v>
      </c>
      <c r="D6192" s="4" t="s">
        <v>12442</v>
      </c>
      <c r="E6192" s="4" t="s">
        <v>862</v>
      </c>
      <c r="F6192" s="4">
        <v>-2.2000367199999999</v>
      </c>
      <c r="G6192" s="4">
        <v>41.68247959</v>
      </c>
    </row>
    <row r="6193" spans="1:7" x14ac:dyDescent="0.25">
      <c r="A6193" t="str">
        <f t="shared" si="96"/>
        <v>42023 Alpanseque Soria</v>
      </c>
      <c r="B6193" s="4" t="s">
        <v>12481</v>
      </c>
      <c r="C6193" s="4" t="s">
        <v>12482</v>
      </c>
      <c r="D6193" s="4" t="s">
        <v>12442</v>
      </c>
      <c r="E6193" s="4" t="s">
        <v>862</v>
      </c>
      <c r="F6193" s="4">
        <v>-2.6707534700000002</v>
      </c>
      <c r="G6193" s="4">
        <v>41.263991990000001</v>
      </c>
    </row>
    <row r="6194" spans="1:7" x14ac:dyDescent="0.25">
      <c r="A6194" t="str">
        <f t="shared" si="96"/>
        <v>42024 Arancón Soria</v>
      </c>
      <c r="B6194" s="4" t="s">
        <v>12483</v>
      </c>
      <c r="C6194" s="4" t="s">
        <v>12484</v>
      </c>
      <c r="D6194" s="4" t="s">
        <v>12442</v>
      </c>
      <c r="E6194" s="4" t="s">
        <v>862</v>
      </c>
      <c r="F6194" s="4">
        <v>-2.2801578199999999</v>
      </c>
      <c r="G6194" s="4">
        <v>41.799380370000002</v>
      </c>
    </row>
    <row r="6195" spans="1:7" x14ac:dyDescent="0.25">
      <c r="A6195" t="str">
        <f t="shared" si="96"/>
        <v>42025 Arcos de Jalón Soria</v>
      </c>
      <c r="B6195" s="4" t="s">
        <v>12485</v>
      </c>
      <c r="C6195" s="4" t="s">
        <v>12486</v>
      </c>
      <c r="D6195" s="4" t="s">
        <v>12442</v>
      </c>
      <c r="E6195" s="4" t="s">
        <v>862</v>
      </c>
      <c r="F6195" s="4">
        <v>-2.2725126599999999</v>
      </c>
      <c r="G6195" s="4">
        <v>41.213421080000003</v>
      </c>
    </row>
    <row r="6196" spans="1:7" x14ac:dyDescent="0.25">
      <c r="A6196" t="str">
        <f t="shared" si="96"/>
        <v>42026 Arenillas Soria</v>
      </c>
      <c r="B6196" s="4" t="s">
        <v>12487</v>
      </c>
      <c r="C6196" s="4" t="s">
        <v>12488</v>
      </c>
      <c r="D6196" s="4" t="s">
        <v>12442</v>
      </c>
      <c r="E6196" s="4" t="s">
        <v>862</v>
      </c>
      <c r="F6196" s="4">
        <v>-2.8461917699999999</v>
      </c>
      <c r="G6196" s="4">
        <v>41.346987720000001</v>
      </c>
    </row>
    <row r="6197" spans="1:7" x14ac:dyDescent="0.25">
      <c r="A6197" t="str">
        <f t="shared" si="96"/>
        <v>42027 Arévalo de la Sierra Soria</v>
      </c>
      <c r="B6197" s="4" t="s">
        <v>12489</v>
      </c>
      <c r="C6197" s="4" t="s">
        <v>12490</v>
      </c>
      <c r="D6197" s="4" t="s">
        <v>12442</v>
      </c>
      <c r="E6197" s="4" t="s">
        <v>862</v>
      </c>
      <c r="F6197" s="4">
        <v>-2.4005387599999999</v>
      </c>
      <c r="G6197" s="4">
        <v>41.946217590000003</v>
      </c>
    </row>
    <row r="6198" spans="1:7" x14ac:dyDescent="0.25">
      <c r="A6198" t="str">
        <f t="shared" si="96"/>
        <v>42028 Ausejo de la Sierra Soria</v>
      </c>
      <c r="B6198" s="4" t="s">
        <v>12491</v>
      </c>
      <c r="C6198" s="4" t="s">
        <v>12492</v>
      </c>
      <c r="D6198" s="4" t="s">
        <v>12442</v>
      </c>
      <c r="E6198" s="4" t="s">
        <v>862</v>
      </c>
      <c r="F6198" s="4">
        <v>-2.3746553399999999</v>
      </c>
      <c r="G6198" s="4">
        <v>41.896199809999999</v>
      </c>
    </row>
    <row r="6199" spans="1:7" x14ac:dyDescent="0.25">
      <c r="A6199" t="str">
        <f t="shared" si="96"/>
        <v>42029 Baraona Soria</v>
      </c>
      <c r="B6199" s="4" t="s">
        <v>12493</v>
      </c>
      <c r="C6199" s="4" t="s">
        <v>12494</v>
      </c>
      <c r="D6199" s="4" t="s">
        <v>12442</v>
      </c>
      <c r="E6199" s="4" t="s">
        <v>862</v>
      </c>
      <c r="F6199" s="4">
        <v>-2.6577444300000002</v>
      </c>
      <c r="G6199" s="4">
        <v>41.295301119999998</v>
      </c>
    </row>
    <row r="6200" spans="1:7" x14ac:dyDescent="0.25">
      <c r="A6200" t="str">
        <f t="shared" si="96"/>
        <v>42030 Barca Soria</v>
      </c>
      <c r="B6200" s="4" t="s">
        <v>12495</v>
      </c>
      <c r="C6200" s="4" t="s">
        <v>12496</v>
      </c>
      <c r="D6200" s="4" t="s">
        <v>12442</v>
      </c>
      <c r="E6200" s="4" t="s">
        <v>862</v>
      </c>
      <c r="F6200" s="4">
        <v>-2.6215552199999999</v>
      </c>
      <c r="G6200" s="4">
        <v>41.456046430000001</v>
      </c>
    </row>
    <row r="6201" spans="1:7" x14ac:dyDescent="0.25">
      <c r="A6201" t="str">
        <f t="shared" si="96"/>
        <v>42031 Barcones Soria</v>
      </c>
      <c r="B6201" s="4" t="s">
        <v>12497</v>
      </c>
      <c r="C6201" s="4" t="s">
        <v>12498</v>
      </c>
      <c r="D6201" s="4" t="s">
        <v>12442</v>
      </c>
      <c r="E6201" s="4" t="s">
        <v>862</v>
      </c>
      <c r="F6201" s="4">
        <v>-2.8164639999999999</v>
      </c>
      <c r="G6201" s="4">
        <v>41.291636740000001</v>
      </c>
    </row>
    <row r="6202" spans="1:7" x14ac:dyDescent="0.25">
      <c r="A6202" t="str">
        <f t="shared" si="96"/>
        <v>42032 Bayubas de Abajo Soria</v>
      </c>
      <c r="B6202" s="4" t="s">
        <v>12499</v>
      </c>
      <c r="C6202" s="4" t="s">
        <v>12500</v>
      </c>
      <c r="D6202" s="4" t="s">
        <v>12442</v>
      </c>
      <c r="E6202" s="4" t="s">
        <v>862</v>
      </c>
      <c r="F6202" s="4">
        <v>-2.8962418599999999</v>
      </c>
      <c r="G6202" s="4">
        <v>41.52652003</v>
      </c>
    </row>
    <row r="6203" spans="1:7" x14ac:dyDescent="0.25">
      <c r="A6203" t="str">
        <f t="shared" si="96"/>
        <v>42033 Bayubas de Arriba Soria</v>
      </c>
      <c r="B6203" s="4" t="s">
        <v>12501</v>
      </c>
      <c r="C6203" s="4" t="s">
        <v>12502</v>
      </c>
      <c r="D6203" s="4" t="s">
        <v>12442</v>
      </c>
      <c r="E6203" s="4" t="s">
        <v>862</v>
      </c>
      <c r="F6203" s="4">
        <v>-2.88780926</v>
      </c>
      <c r="G6203" s="4">
        <v>41.55785814</v>
      </c>
    </row>
    <row r="6204" spans="1:7" x14ac:dyDescent="0.25">
      <c r="A6204" t="str">
        <f t="shared" si="96"/>
        <v>42034 Beratón Soria</v>
      </c>
      <c r="B6204" s="4" t="s">
        <v>12503</v>
      </c>
      <c r="C6204" s="4" t="s">
        <v>12504</v>
      </c>
      <c r="D6204" s="4" t="s">
        <v>12442</v>
      </c>
      <c r="E6204" s="4" t="s">
        <v>862</v>
      </c>
      <c r="F6204" s="4">
        <v>-1.8114505299999999</v>
      </c>
      <c r="G6204" s="4">
        <v>41.71763859</v>
      </c>
    </row>
    <row r="6205" spans="1:7" x14ac:dyDescent="0.25">
      <c r="A6205" t="str">
        <f t="shared" si="96"/>
        <v>42035 Berlanga de Duero Soria</v>
      </c>
      <c r="B6205" s="4" t="s">
        <v>12505</v>
      </c>
      <c r="C6205" s="4" t="s">
        <v>12506</v>
      </c>
      <c r="D6205" s="4" t="s">
        <v>12442</v>
      </c>
      <c r="E6205" s="4" t="s">
        <v>862</v>
      </c>
      <c r="F6205" s="4">
        <v>-2.8607270499999999</v>
      </c>
      <c r="G6205" s="4">
        <v>41.464781180000003</v>
      </c>
    </row>
    <row r="6206" spans="1:7" x14ac:dyDescent="0.25">
      <c r="A6206" t="str">
        <f t="shared" si="96"/>
        <v>42036 Blacos Soria</v>
      </c>
      <c r="B6206" s="4" t="s">
        <v>12507</v>
      </c>
      <c r="C6206" s="4" t="s">
        <v>12508</v>
      </c>
      <c r="D6206" s="4" t="s">
        <v>12442</v>
      </c>
      <c r="E6206" s="4" t="s">
        <v>862</v>
      </c>
      <c r="F6206" s="4">
        <v>-2.8584703999999999</v>
      </c>
      <c r="G6206" s="4">
        <v>41.681388519999999</v>
      </c>
    </row>
    <row r="6207" spans="1:7" x14ac:dyDescent="0.25">
      <c r="A6207" t="str">
        <f t="shared" si="96"/>
        <v>42037 Bliecos Soria</v>
      </c>
      <c r="B6207" s="4" t="s">
        <v>12509</v>
      </c>
      <c r="C6207" s="4" t="s">
        <v>12510</v>
      </c>
      <c r="D6207" s="4" t="s">
        <v>12442</v>
      </c>
      <c r="E6207" s="4" t="s">
        <v>862</v>
      </c>
      <c r="F6207" s="4">
        <v>-2.2715804400000001</v>
      </c>
      <c r="G6207" s="4">
        <v>41.528401260000003</v>
      </c>
    </row>
    <row r="6208" spans="1:7" x14ac:dyDescent="0.25">
      <c r="A6208" t="str">
        <f t="shared" si="96"/>
        <v>42038 Borjabad Soria</v>
      </c>
      <c r="B6208" s="4" t="s">
        <v>12511</v>
      </c>
      <c r="C6208" s="4" t="s">
        <v>12512</v>
      </c>
      <c r="D6208" s="4" t="s">
        <v>12442</v>
      </c>
      <c r="E6208" s="4" t="s">
        <v>862</v>
      </c>
      <c r="F6208" s="4">
        <v>-2.3649474599999998</v>
      </c>
      <c r="G6208" s="4">
        <v>41.553707600000003</v>
      </c>
    </row>
    <row r="6209" spans="1:7" x14ac:dyDescent="0.25">
      <c r="A6209" t="str">
        <f t="shared" si="96"/>
        <v>42039 Borobia Soria</v>
      </c>
      <c r="B6209" s="4" t="s">
        <v>12513</v>
      </c>
      <c r="C6209" s="4" t="s">
        <v>12514</v>
      </c>
      <c r="D6209" s="4" t="s">
        <v>12442</v>
      </c>
      <c r="E6209" s="4" t="s">
        <v>862</v>
      </c>
      <c r="F6209" s="4">
        <v>-1.8966149400000001</v>
      </c>
      <c r="G6209" s="4">
        <v>41.665356260000003</v>
      </c>
    </row>
    <row r="6210" spans="1:7" x14ac:dyDescent="0.25">
      <c r="A6210" t="str">
        <f t="shared" si="96"/>
        <v>42041 Buberos Soria</v>
      </c>
      <c r="B6210" s="4" t="s">
        <v>12515</v>
      </c>
      <c r="C6210" s="4" t="s">
        <v>12516</v>
      </c>
      <c r="D6210" s="4" t="s">
        <v>12442</v>
      </c>
      <c r="E6210" s="4" t="s">
        <v>862</v>
      </c>
      <c r="F6210" s="4">
        <v>-2.1941702699999999</v>
      </c>
      <c r="G6210" s="4">
        <v>41.646140000000003</v>
      </c>
    </row>
    <row r="6211" spans="1:7" x14ac:dyDescent="0.25">
      <c r="A6211" t="str">
        <f t="shared" ref="A6211:A6274" si="97">CONCATENATE(B6211, " ",C6211, " ",D6211)</f>
        <v>42042 Buitrago Soria</v>
      </c>
      <c r="B6211" s="4" t="s">
        <v>12517</v>
      </c>
      <c r="C6211" s="4" t="s">
        <v>12518</v>
      </c>
      <c r="D6211" s="4" t="s">
        <v>12442</v>
      </c>
      <c r="E6211" s="4" t="s">
        <v>862</v>
      </c>
      <c r="F6211" s="4">
        <v>-2.4083432400000002</v>
      </c>
      <c r="G6211" s="4">
        <v>41.847282159999999</v>
      </c>
    </row>
    <row r="6212" spans="1:7" x14ac:dyDescent="0.25">
      <c r="A6212" t="str">
        <f t="shared" si="97"/>
        <v>42043 Burgo de Osma-Ciudad de Osma Soria</v>
      </c>
      <c r="B6212" s="4" t="s">
        <v>12519</v>
      </c>
      <c r="C6212" s="4" t="s">
        <v>12520</v>
      </c>
      <c r="D6212" s="4" t="s">
        <v>12442</v>
      </c>
      <c r="E6212" s="4" t="s">
        <v>862</v>
      </c>
      <c r="F6212" s="4">
        <v>-3.07150788</v>
      </c>
      <c r="G6212" s="4">
        <v>41.585775599999998</v>
      </c>
    </row>
    <row r="6213" spans="1:7" x14ac:dyDescent="0.25">
      <c r="A6213" t="str">
        <f t="shared" si="97"/>
        <v>42044 Cabrejas del Campo Soria</v>
      </c>
      <c r="B6213" s="4" t="s">
        <v>12521</v>
      </c>
      <c r="C6213" s="4" t="s">
        <v>12522</v>
      </c>
      <c r="D6213" s="4" t="s">
        <v>12442</v>
      </c>
      <c r="E6213" s="4" t="s">
        <v>862</v>
      </c>
      <c r="F6213" s="4">
        <v>-2.2696969600000001</v>
      </c>
      <c r="G6213" s="4">
        <v>41.681700859999999</v>
      </c>
    </row>
    <row r="6214" spans="1:7" x14ac:dyDescent="0.25">
      <c r="A6214" t="str">
        <f t="shared" si="97"/>
        <v>42045 Cabrejas del Pinar Soria</v>
      </c>
      <c r="B6214" s="4" t="s">
        <v>12523</v>
      </c>
      <c r="C6214" s="4" t="s">
        <v>12524</v>
      </c>
      <c r="D6214" s="4" t="s">
        <v>12442</v>
      </c>
      <c r="E6214" s="4" t="s">
        <v>862</v>
      </c>
      <c r="F6214" s="4">
        <v>-2.8507102400000002</v>
      </c>
      <c r="G6214" s="4">
        <v>41.794732740000001</v>
      </c>
    </row>
    <row r="6215" spans="1:7" x14ac:dyDescent="0.25">
      <c r="A6215" t="str">
        <f t="shared" si="97"/>
        <v>42046 Calatañazor Soria</v>
      </c>
      <c r="B6215" s="4" t="s">
        <v>12525</v>
      </c>
      <c r="C6215" s="4" t="s">
        <v>12526</v>
      </c>
      <c r="D6215" s="4" t="s">
        <v>12442</v>
      </c>
      <c r="E6215" s="4" t="s">
        <v>862</v>
      </c>
      <c r="F6215" s="4">
        <v>-2.8188576799999998</v>
      </c>
      <c r="G6215" s="4">
        <v>41.69834745</v>
      </c>
    </row>
    <row r="6216" spans="1:7" x14ac:dyDescent="0.25">
      <c r="A6216" t="str">
        <f t="shared" si="97"/>
        <v>42048 Caltojar Soria</v>
      </c>
      <c r="B6216" s="4" t="s">
        <v>12527</v>
      </c>
      <c r="C6216" s="4" t="s">
        <v>12528</v>
      </c>
      <c r="D6216" s="4" t="s">
        <v>12442</v>
      </c>
      <c r="E6216" s="4" t="s">
        <v>862</v>
      </c>
      <c r="F6216" s="4">
        <v>-2.7641585000000002</v>
      </c>
      <c r="G6216" s="4">
        <v>41.402723889999997</v>
      </c>
    </row>
    <row r="6217" spans="1:7" x14ac:dyDescent="0.25">
      <c r="A6217" t="str">
        <f t="shared" si="97"/>
        <v>42049 Candilichera Soria</v>
      </c>
      <c r="B6217" s="4" t="s">
        <v>12529</v>
      </c>
      <c r="C6217" s="4" t="s">
        <v>12530</v>
      </c>
      <c r="D6217" s="4" t="s">
        <v>12442</v>
      </c>
      <c r="E6217" s="4" t="s">
        <v>862</v>
      </c>
      <c r="F6217" s="4">
        <v>-2.2999481799999999</v>
      </c>
      <c r="G6217" s="4">
        <v>41.704082739999997</v>
      </c>
    </row>
    <row r="6218" spans="1:7" x14ac:dyDescent="0.25">
      <c r="A6218" t="str">
        <f t="shared" si="97"/>
        <v>42050 Cañamaque Soria</v>
      </c>
      <c r="B6218" s="4" t="s">
        <v>12531</v>
      </c>
      <c r="C6218" s="4" t="s">
        <v>12532</v>
      </c>
      <c r="D6218" s="4" t="s">
        <v>12442</v>
      </c>
      <c r="E6218" s="4" t="s">
        <v>862</v>
      </c>
      <c r="F6218" s="4">
        <v>-2.2389078599999999</v>
      </c>
      <c r="G6218" s="4">
        <v>41.44431256</v>
      </c>
    </row>
    <row r="6219" spans="1:7" x14ac:dyDescent="0.25">
      <c r="A6219" t="str">
        <f t="shared" si="97"/>
        <v>42051 Carabantes Soria</v>
      </c>
      <c r="B6219" s="4" t="s">
        <v>12533</v>
      </c>
      <c r="C6219" s="4" t="s">
        <v>12534</v>
      </c>
      <c r="D6219" s="4" t="s">
        <v>12442</v>
      </c>
      <c r="E6219" s="4" t="s">
        <v>862</v>
      </c>
      <c r="F6219" s="4">
        <v>-1.99802473</v>
      </c>
      <c r="G6219" s="4">
        <v>41.552507660000003</v>
      </c>
    </row>
    <row r="6220" spans="1:7" x14ac:dyDescent="0.25">
      <c r="A6220" t="str">
        <f t="shared" si="97"/>
        <v>42052 Caracena Soria</v>
      </c>
      <c r="B6220" s="4" t="s">
        <v>12535</v>
      </c>
      <c r="C6220" s="4" t="s">
        <v>12536</v>
      </c>
      <c r="D6220" s="4" t="s">
        <v>12442</v>
      </c>
      <c r="E6220" s="4" t="s">
        <v>862</v>
      </c>
      <c r="F6220" s="4">
        <v>-3.0900883100000001</v>
      </c>
      <c r="G6220" s="4">
        <v>41.38348216</v>
      </c>
    </row>
    <row r="6221" spans="1:7" x14ac:dyDescent="0.25">
      <c r="A6221" t="str">
        <f t="shared" si="97"/>
        <v>42053 Carrascosa de Abajo Soria</v>
      </c>
      <c r="B6221" s="4" t="s">
        <v>12537</v>
      </c>
      <c r="C6221" s="4" t="s">
        <v>12538</v>
      </c>
      <c r="D6221" s="4" t="s">
        <v>12442</v>
      </c>
      <c r="E6221" s="4" t="s">
        <v>862</v>
      </c>
      <c r="F6221" s="4">
        <v>-3.0902754899999998</v>
      </c>
      <c r="G6221" s="4">
        <v>41.423709850000002</v>
      </c>
    </row>
    <row r="6222" spans="1:7" x14ac:dyDescent="0.25">
      <c r="A6222" t="str">
        <f t="shared" si="97"/>
        <v>42054 Carrascosa de la Sierra Soria</v>
      </c>
      <c r="B6222" s="4" t="s">
        <v>12539</v>
      </c>
      <c r="C6222" s="4" t="s">
        <v>12540</v>
      </c>
      <c r="D6222" s="4" t="s">
        <v>12442</v>
      </c>
      <c r="E6222" s="4" t="s">
        <v>862</v>
      </c>
      <c r="F6222" s="4">
        <v>-2.2818148200000001</v>
      </c>
      <c r="G6222" s="4">
        <v>41.894422140000003</v>
      </c>
    </row>
    <row r="6223" spans="1:7" x14ac:dyDescent="0.25">
      <c r="A6223" t="str">
        <f t="shared" si="97"/>
        <v>42055 Casarejos Soria</v>
      </c>
      <c r="B6223" s="4" t="s">
        <v>12541</v>
      </c>
      <c r="C6223" s="4" t="s">
        <v>12542</v>
      </c>
      <c r="D6223" s="4" t="s">
        <v>12442</v>
      </c>
      <c r="E6223" s="4" t="s">
        <v>862</v>
      </c>
      <c r="F6223" s="4">
        <v>-3.0320442500000002</v>
      </c>
      <c r="G6223" s="4">
        <v>41.797714720000002</v>
      </c>
    </row>
    <row r="6224" spans="1:7" x14ac:dyDescent="0.25">
      <c r="A6224" t="str">
        <f t="shared" si="97"/>
        <v>42056 Castilfrío de la Sierra Soria</v>
      </c>
      <c r="B6224" s="4" t="s">
        <v>12543</v>
      </c>
      <c r="C6224" s="4" t="s">
        <v>12544</v>
      </c>
      <c r="D6224" s="4" t="s">
        <v>12442</v>
      </c>
      <c r="E6224" s="4" t="s">
        <v>862</v>
      </c>
      <c r="F6224" s="4">
        <v>-2.3054669099999998</v>
      </c>
      <c r="G6224" s="4">
        <v>41.919903900000001</v>
      </c>
    </row>
    <row r="6225" spans="1:7" x14ac:dyDescent="0.25">
      <c r="A6225" t="str">
        <f t="shared" si="97"/>
        <v>42057 Castilruiz Soria</v>
      </c>
      <c r="B6225" s="4" t="s">
        <v>12545</v>
      </c>
      <c r="C6225" s="4" t="s">
        <v>12546</v>
      </c>
      <c r="D6225" s="4" t="s">
        <v>12442</v>
      </c>
      <c r="E6225" s="4" t="s">
        <v>862</v>
      </c>
      <c r="F6225" s="4">
        <v>-2.0592022000000001</v>
      </c>
      <c r="G6225" s="4">
        <v>41.877086550000001</v>
      </c>
    </row>
    <row r="6226" spans="1:7" x14ac:dyDescent="0.25">
      <c r="A6226" t="str">
        <f t="shared" si="97"/>
        <v>42058 Castillejo de Robledo Soria</v>
      </c>
      <c r="B6226" s="4" t="s">
        <v>12547</v>
      </c>
      <c r="C6226" s="4" t="s">
        <v>12548</v>
      </c>
      <c r="D6226" s="4" t="s">
        <v>12442</v>
      </c>
      <c r="E6226" s="4" t="s">
        <v>862</v>
      </c>
      <c r="F6226" s="4">
        <v>-3.4956300900000001</v>
      </c>
      <c r="G6226" s="4">
        <v>41.557387259999999</v>
      </c>
    </row>
    <row r="6227" spans="1:7" x14ac:dyDescent="0.25">
      <c r="A6227" t="str">
        <f t="shared" si="97"/>
        <v>42059 Centenera de Andaluz Soria</v>
      </c>
      <c r="B6227" s="4" t="s">
        <v>12549</v>
      </c>
      <c r="C6227" s="4" t="s">
        <v>12550</v>
      </c>
      <c r="D6227" s="4" t="s">
        <v>12442</v>
      </c>
      <c r="E6227" s="4" t="s">
        <v>862</v>
      </c>
      <c r="F6227" s="4">
        <v>-2.7184860799999999</v>
      </c>
      <c r="G6227" s="4">
        <v>41.507009940000003</v>
      </c>
    </row>
    <row r="6228" spans="1:7" x14ac:dyDescent="0.25">
      <c r="A6228" t="str">
        <f t="shared" si="97"/>
        <v>42060 Cerbón Soria</v>
      </c>
      <c r="B6228" s="4" t="s">
        <v>12551</v>
      </c>
      <c r="C6228" s="4" t="s">
        <v>12552</v>
      </c>
      <c r="D6228" s="4" t="s">
        <v>12442</v>
      </c>
      <c r="E6228" s="4" t="s">
        <v>862</v>
      </c>
      <c r="F6228" s="4">
        <v>-2.1717651500000001</v>
      </c>
      <c r="G6228" s="4">
        <v>41.929968299999999</v>
      </c>
    </row>
    <row r="6229" spans="1:7" x14ac:dyDescent="0.25">
      <c r="A6229" t="str">
        <f t="shared" si="97"/>
        <v>42061 Cidones Soria</v>
      </c>
      <c r="B6229" s="4" t="s">
        <v>12553</v>
      </c>
      <c r="C6229" s="4" t="s">
        <v>12554</v>
      </c>
      <c r="D6229" s="4" t="s">
        <v>12442</v>
      </c>
      <c r="E6229" s="4" t="s">
        <v>862</v>
      </c>
      <c r="F6229" s="4">
        <v>-2.6403367800000002</v>
      </c>
      <c r="G6229" s="4">
        <v>41.814999989999997</v>
      </c>
    </row>
    <row r="6230" spans="1:7" x14ac:dyDescent="0.25">
      <c r="A6230" t="str">
        <f t="shared" si="97"/>
        <v>42062 Cigudosa Soria</v>
      </c>
      <c r="B6230" s="4" t="s">
        <v>12555</v>
      </c>
      <c r="C6230" s="4" t="s">
        <v>12556</v>
      </c>
      <c r="D6230" s="4" t="s">
        <v>12442</v>
      </c>
      <c r="E6230" s="4" t="s">
        <v>862</v>
      </c>
      <c r="F6230" s="4">
        <v>-2.0558931999999999</v>
      </c>
      <c r="G6230" s="4">
        <v>41.93642234</v>
      </c>
    </row>
    <row r="6231" spans="1:7" x14ac:dyDescent="0.25">
      <c r="A6231" t="str">
        <f t="shared" si="97"/>
        <v>42063 Cihuela Soria</v>
      </c>
      <c r="B6231" s="4" t="s">
        <v>12557</v>
      </c>
      <c r="C6231" s="4" t="s">
        <v>12558</v>
      </c>
      <c r="D6231" s="4" t="s">
        <v>12442</v>
      </c>
      <c r="E6231" s="4" t="s">
        <v>862</v>
      </c>
      <c r="F6231" s="4">
        <v>-1.9988794700000001</v>
      </c>
      <c r="G6231" s="4">
        <v>41.406064800000003</v>
      </c>
    </row>
    <row r="6232" spans="1:7" x14ac:dyDescent="0.25">
      <c r="A6232" t="str">
        <f t="shared" si="97"/>
        <v>42064 Ciria Soria</v>
      </c>
      <c r="B6232" s="4" t="s">
        <v>12559</v>
      </c>
      <c r="C6232" s="4" t="s">
        <v>12560</v>
      </c>
      <c r="D6232" s="4" t="s">
        <v>12442</v>
      </c>
      <c r="E6232" s="4" t="s">
        <v>862</v>
      </c>
      <c r="F6232" s="4">
        <v>-1.9655475600000001</v>
      </c>
      <c r="G6232" s="4">
        <v>41.618989859999999</v>
      </c>
    </row>
    <row r="6233" spans="1:7" x14ac:dyDescent="0.25">
      <c r="A6233" t="str">
        <f t="shared" si="97"/>
        <v>42065 Cirujales del Río Soria</v>
      </c>
      <c r="B6233" s="4" t="s">
        <v>12561</v>
      </c>
      <c r="C6233" s="4" t="s">
        <v>12562</v>
      </c>
      <c r="D6233" s="4" t="s">
        <v>12442</v>
      </c>
      <c r="E6233" s="4" t="s">
        <v>862</v>
      </c>
      <c r="F6233" s="4">
        <v>-2.3258511300000002</v>
      </c>
      <c r="G6233" s="4">
        <v>41.86692137</v>
      </c>
    </row>
    <row r="6234" spans="1:7" x14ac:dyDescent="0.25">
      <c r="A6234" t="str">
        <f t="shared" si="97"/>
        <v>42068 Coscurita Soria</v>
      </c>
      <c r="B6234" s="4" t="s">
        <v>12563</v>
      </c>
      <c r="C6234" s="4" t="s">
        <v>12564</v>
      </c>
      <c r="D6234" s="4" t="s">
        <v>12442</v>
      </c>
      <c r="E6234" s="4" t="s">
        <v>862</v>
      </c>
      <c r="F6234" s="4">
        <v>-2.47549617</v>
      </c>
      <c r="G6234" s="4">
        <v>41.434917370000001</v>
      </c>
    </row>
    <row r="6235" spans="1:7" x14ac:dyDescent="0.25">
      <c r="A6235" t="str">
        <f t="shared" si="97"/>
        <v>42069 Covaleda Soria</v>
      </c>
      <c r="B6235" s="4" t="s">
        <v>12565</v>
      </c>
      <c r="C6235" s="4" t="s">
        <v>12566</v>
      </c>
      <c r="D6235" s="4" t="s">
        <v>12442</v>
      </c>
      <c r="E6235" s="4" t="s">
        <v>862</v>
      </c>
      <c r="F6235" s="4">
        <v>-2.8816221500000001</v>
      </c>
      <c r="G6235" s="4">
        <v>41.935538389999998</v>
      </c>
    </row>
    <row r="6236" spans="1:7" x14ac:dyDescent="0.25">
      <c r="A6236" t="str">
        <f t="shared" si="97"/>
        <v>42070 Cubilla Soria</v>
      </c>
      <c r="B6236" s="4" t="s">
        <v>12567</v>
      </c>
      <c r="C6236" s="4" t="s">
        <v>12568</v>
      </c>
      <c r="D6236" s="4" t="s">
        <v>12442</v>
      </c>
      <c r="E6236" s="4" t="s">
        <v>862</v>
      </c>
      <c r="F6236" s="4">
        <v>-2.9384844000000001</v>
      </c>
      <c r="G6236" s="4">
        <v>41.748858560000002</v>
      </c>
    </row>
    <row r="6237" spans="1:7" x14ac:dyDescent="0.25">
      <c r="A6237" t="str">
        <f t="shared" si="97"/>
        <v>42071 Cubo de la Solana Soria</v>
      </c>
      <c r="B6237" s="4" t="s">
        <v>12569</v>
      </c>
      <c r="C6237" s="4" t="s">
        <v>12570</v>
      </c>
      <c r="D6237" s="4" t="s">
        <v>12442</v>
      </c>
      <c r="E6237" s="4" t="s">
        <v>862</v>
      </c>
      <c r="F6237" s="4">
        <v>-2.42286212</v>
      </c>
      <c r="G6237" s="4">
        <v>41.602535400000001</v>
      </c>
    </row>
    <row r="6238" spans="1:7" x14ac:dyDescent="0.25">
      <c r="A6238" t="str">
        <f t="shared" si="97"/>
        <v>42073 Cueva de Ágreda Soria</v>
      </c>
      <c r="B6238" s="4" t="s">
        <v>12571</v>
      </c>
      <c r="C6238" s="4" t="s">
        <v>12572</v>
      </c>
      <c r="D6238" s="4" t="s">
        <v>12442</v>
      </c>
      <c r="E6238" s="4" t="s">
        <v>862</v>
      </c>
      <c r="F6238" s="4">
        <v>-1.88933448</v>
      </c>
      <c r="G6238" s="4">
        <v>41.763155240000003</v>
      </c>
    </row>
    <row r="6239" spans="1:7" x14ac:dyDescent="0.25">
      <c r="A6239" t="str">
        <f t="shared" si="97"/>
        <v>42075 Dévanos Soria</v>
      </c>
      <c r="B6239" s="4" t="s">
        <v>12573</v>
      </c>
      <c r="C6239" s="4" t="s">
        <v>12574</v>
      </c>
      <c r="D6239" s="4" t="s">
        <v>12442</v>
      </c>
      <c r="E6239" s="4" t="s">
        <v>862</v>
      </c>
      <c r="F6239" s="4">
        <v>-1.9467707400000001</v>
      </c>
      <c r="G6239" s="4">
        <v>41.904516829999999</v>
      </c>
    </row>
    <row r="6240" spans="1:7" x14ac:dyDescent="0.25">
      <c r="A6240" t="str">
        <f t="shared" si="97"/>
        <v>42076 Deza Soria</v>
      </c>
      <c r="B6240" s="4" t="s">
        <v>12575</v>
      </c>
      <c r="C6240" s="4" t="s">
        <v>12576</v>
      </c>
      <c r="D6240" s="4" t="s">
        <v>12442</v>
      </c>
      <c r="E6240" s="4" t="s">
        <v>862</v>
      </c>
      <c r="F6240" s="4">
        <v>-2.0221141999999999</v>
      </c>
      <c r="G6240" s="4">
        <v>41.463389829999997</v>
      </c>
    </row>
    <row r="6241" spans="1:7" x14ac:dyDescent="0.25">
      <c r="A6241" t="str">
        <f t="shared" si="97"/>
        <v>42078 Duruelo de la Sierra Soria</v>
      </c>
      <c r="B6241" s="4" t="s">
        <v>12577</v>
      </c>
      <c r="C6241" s="4" t="s">
        <v>12578</v>
      </c>
      <c r="D6241" s="4" t="s">
        <v>12442</v>
      </c>
      <c r="E6241" s="4" t="s">
        <v>862</v>
      </c>
      <c r="F6241" s="4">
        <v>-2.9312372400000002</v>
      </c>
      <c r="G6241" s="4">
        <v>41.955862459999999</v>
      </c>
    </row>
    <row r="6242" spans="1:7" x14ac:dyDescent="0.25">
      <c r="A6242" t="str">
        <f t="shared" si="97"/>
        <v>42079 Escobosa de Almazán Soria</v>
      </c>
      <c r="B6242" s="4" t="s">
        <v>12579</v>
      </c>
      <c r="C6242" s="4" t="s">
        <v>12580</v>
      </c>
      <c r="D6242" s="4" t="s">
        <v>12442</v>
      </c>
      <c r="E6242" s="4" t="s">
        <v>862</v>
      </c>
      <c r="F6242" s="4">
        <v>-2.3708843499999999</v>
      </c>
      <c r="G6242" s="4">
        <v>41.486842660000001</v>
      </c>
    </row>
    <row r="6243" spans="1:7" x14ac:dyDescent="0.25">
      <c r="A6243" t="str">
        <f t="shared" si="97"/>
        <v>42080 Espeja de San Marcelino Soria</v>
      </c>
      <c r="B6243" s="4" t="s">
        <v>12581</v>
      </c>
      <c r="C6243" s="4" t="s">
        <v>12582</v>
      </c>
      <c r="D6243" s="4" t="s">
        <v>12442</v>
      </c>
      <c r="E6243" s="4" t="s">
        <v>862</v>
      </c>
      <c r="F6243" s="4">
        <v>-3.22091035</v>
      </c>
      <c r="G6243" s="4">
        <v>41.802153390000001</v>
      </c>
    </row>
    <row r="6244" spans="1:7" x14ac:dyDescent="0.25">
      <c r="A6244" t="str">
        <f t="shared" si="97"/>
        <v>42081 Espejón Soria</v>
      </c>
      <c r="B6244" s="4" t="s">
        <v>12583</v>
      </c>
      <c r="C6244" s="4" t="s">
        <v>12584</v>
      </c>
      <c r="D6244" s="4" t="s">
        <v>12442</v>
      </c>
      <c r="E6244" s="4" t="s">
        <v>862</v>
      </c>
      <c r="F6244" s="4">
        <v>-3.2591489299999998</v>
      </c>
      <c r="G6244" s="4">
        <v>41.830905489999999</v>
      </c>
    </row>
    <row r="6245" spans="1:7" x14ac:dyDescent="0.25">
      <c r="A6245" t="str">
        <f t="shared" si="97"/>
        <v>42082 Estepa de San Juan Soria</v>
      </c>
      <c r="B6245" s="4" t="s">
        <v>12585</v>
      </c>
      <c r="C6245" s="4" t="s">
        <v>12586</v>
      </c>
      <c r="D6245" s="4" t="s">
        <v>12442</v>
      </c>
      <c r="E6245" s="4" t="s">
        <v>862</v>
      </c>
      <c r="F6245" s="4">
        <v>-2.3345396799999998</v>
      </c>
      <c r="G6245" s="4">
        <v>41.927128570000001</v>
      </c>
    </row>
    <row r="6246" spans="1:7" x14ac:dyDescent="0.25">
      <c r="A6246" t="str">
        <f t="shared" si="97"/>
        <v>42083 Frechilla de Almazán Soria</v>
      </c>
      <c r="B6246" s="4" t="s">
        <v>12587</v>
      </c>
      <c r="C6246" s="4" t="s">
        <v>12588</v>
      </c>
      <c r="D6246" s="4" t="s">
        <v>12442</v>
      </c>
      <c r="E6246" s="4" t="s">
        <v>862</v>
      </c>
      <c r="F6246" s="4">
        <v>-2.51539468</v>
      </c>
      <c r="G6246" s="4">
        <v>41.42625614</v>
      </c>
    </row>
    <row r="6247" spans="1:7" x14ac:dyDescent="0.25">
      <c r="A6247" t="str">
        <f t="shared" si="97"/>
        <v>42084 Fresno de Caracena Soria</v>
      </c>
      <c r="B6247" s="4" t="s">
        <v>12589</v>
      </c>
      <c r="C6247" s="4" t="s">
        <v>12590</v>
      </c>
      <c r="D6247" s="4" t="s">
        <v>12442</v>
      </c>
      <c r="E6247" s="4" t="s">
        <v>862</v>
      </c>
      <c r="F6247" s="4">
        <v>-3.0925899100000001</v>
      </c>
      <c r="G6247" s="4">
        <v>41.45235194</v>
      </c>
    </row>
    <row r="6248" spans="1:7" x14ac:dyDescent="0.25">
      <c r="A6248" t="str">
        <f t="shared" si="97"/>
        <v>42085 Fuentearmegil Soria</v>
      </c>
      <c r="B6248" s="4" t="s">
        <v>12591</v>
      </c>
      <c r="C6248" s="4" t="s">
        <v>12592</v>
      </c>
      <c r="D6248" s="4" t="s">
        <v>12442</v>
      </c>
      <c r="E6248" s="4" t="s">
        <v>862</v>
      </c>
      <c r="F6248" s="4">
        <v>-3.1823614899999999</v>
      </c>
      <c r="G6248" s="4">
        <v>41.715031789999998</v>
      </c>
    </row>
    <row r="6249" spans="1:7" x14ac:dyDescent="0.25">
      <c r="A6249" t="str">
        <f t="shared" si="97"/>
        <v>42086 Fuentecambrón Soria</v>
      </c>
      <c r="B6249" s="4" t="s">
        <v>12593</v>
      </c>
      <c r="C6249" s="4" t="s">
        <v>12594</v>
      </c>
      <c r="D6249" s="4" t="s">
        <v>12442</v>
      </c>
      <c r="E6249" s="4" t="s">
        <v>862</v>
      </c>
      <c r="F6249" s="4">
        <v>-3.3288094799999999</v>
      </c>
      <c r="G6249" s="4">
        <v>41.504956589999999</v>
      </c>
    </row>
    <row r="6250" spans="1:7" x14ac:dyDescent="0.25">
      <c r="A6250" t="str">
        <f t="shared" si="97"/>
        <v>42087 Fuentecantos Soria</v>
      </c>
      <c r="B6250" s="4" t="s">
        <v>12595</v>
      </c>
      <c r="C6250" s="4" t="s">
        <v>12596</v>
      </c>
      <c r="D6250" s="4" t="s">
        <v>12442</v>
      </c>
      <c r="E6250" s="4" t="s">
        <v>862</v>
      </c>
      <c r="F6250" s="4">
        <v>-2.4287845400000001</v>
      </c>
      <c r="G6250" s="4">
        <v>41.848700780000001</v>
      </c>
    </row>
    <row r="6251" spans="1:7" x14ac:dyDescent="0.25">
      <c r="A6251" t="str">
        <f t="shared" si="97"/>
        <v>42088 Fuentelmonge Soria</v>
      </c>
      <c r="B6251" s="4" t="s">
        <v>12597</v>
      </c>
      <c r="C6251" s="4" t="s">
        <v>12598</v>
      </c>
      <c r="D6251" s="4" t="s">
        <v>12442</v>
      </c>
      <c r="E6251" s="4" t="s">
        <v>862</v>
      </c>
      <c r="F6251" s="4">
        <v>-2.1881824499999998</v>
      </c>
      <c r="G6251" s="4">
        <v>41.421608859999999</v>
      </c>
    </row>
    <row r="6252" spans="1:7" x14ac:dyDescent="0.25">
      <c r="A6252" t="str">
        <f t="shared" si="97"/>
        <v>42089 Fuentelsaz de Soria Soria</v>
      </c>
      <c r="B6252" s="4" t="s">
        <v>12599</v>
      </c>
      <c r="C6252" s="4" t="s">
        <v>12600</v>
      </c>
      <c r="D6252" s="4" t="s">
        <v>12442</v>
      </c>
      <c r="E6252" s="4" t="s">
        <v>862</v>
      </c>
      <c r="F6252" s="4">
        <v>-2.41426702</v>
      </c>
      <c r="G6252" s="4">
        <v>41.867361870000003</v>
      </c>
    </row>
    <row r="6253" spans="1:7" x14ac:dyDescent="0.25">
      <c r="A6253" t="str">
        <f t="shared" si="97"/>
        <v>42090 Fuentepinilla Soria</v>
      </c>
      <c r="B6253" s="4" t="s">
        <v>12601</v>
      </c>
      <c r="C6253" s="4" t="s">
        <v>12602</v>
      </c>
      <c r="D6253" s="4" t="s">
        <v>12442</v>
      </c>
      <c r="E6253" s="4" t="s">
        <v>862</v>
      </c>
      <c r="F6253" s="4">
        <v>-2.7632706800000002</v>
      </c>
      <c r="G6253" s="4">
        <v>41.568046199999998</v>
      </c>
    </row>
    <row r="6254" spans="1:7" x14ac:dyDescent="0.25">
      <c r="A6254" t="str">
        <f t="shared" si="97"/>
        <v>42092 Fuentes de Magaña Soria</v>
      </c>
      <c r="B6254" s="4" t="s">
        <v>12603</v>
      </c>
      <c r="C6254" s="4" t="s">
        <v>12604</v>
      </c>
      <c r="D6254" s="4" t="s">
        <v>12442</v>
      </c>
      <c r="E6254" s="4" t="s">
        <v>862</v>
      </c>
      <c r="F6254" s="4">
        <v>-2.17925557</v>
      </c>
      <c r="G6254" s="4">
        <v>41.934642599999997</v>
      </c>
    </row>
    <row r="6255" spans="1:7" x14ac:dyDescent="0.25">
      <c r="A6255" t="str">
        <f t="shared" si="97"/>
        <v>42093 Fuentestrún Soria</v>
      </c>
      <c r="B6255" s="4" t="s">
        <v>12605</v>
      </c>
      <c r="C6255" s="4" t="s">
        <v>12606</v>
      </c>
      <c r="D6255" s="4" t="s">
        <v>12442</v>
      </c>
      <c r="E6255" s="4" t="s">
        <v>862</v>
      </c>
      <c r="F6255" s="4">
        <v>-2.0817019999999999</v>
      </c>
      <c r="G6255" s="4">
        <v>41.874566799999997</v>
      </c>
    </row>
    <row r="6256" spans="1:7" x14ac:dyDescent="0.25">
      <c r="A6256" t="str">
        <f t="shared" si="97"/>
        <v>42094 Garray Soria</v>
      </c>
      <c r="B6256" s="4" t="s">
        <v>12607</v>
      </c>
      <c r="C6256" s="4" t="s">
        <v>12608</v>
      </c>
      <c r="D6256" s="4" t="s">
        <v>12442</v>
      </c>
      <c r="E6256" s="4" t="s">
        <v>862</v>
      </c>
      <c r="F6256" s="4">
        <v>-2.4464310199999999</v>
      </c>
      <c r="G6256" s="4">
        <v>41.815344609999997</v>
      </c>
    </row>
    <row r="6257" spans="1:7" x14ac:dyDescent="0.25">
      <c r="A6257" t="str">
        <f t="shared" si="97"/>
        <v>42095 Golmayo Soria</v>
      </c>
      <c r="B6257" s="4" t="s">
        <v>12609</v>
      </c>
      <c r="C6257" s="4" t="s">
        <v>12610</v>
      </c>
      <c r="D6257" s="4" t="s">
        <v>12442</v>
      </c>
      <c r="E6257" s="4" t="s">
        <v>862</v>
      </c>
      <c r="F6257" s="4">
        <v>-2.5241454999999999</v>
      </c>
      <c r="G6257" s="4">
        <v>41.76543444</v>
      </c>
    </row>
    <row r="6258" spans="1:7" x14ac:dyDescent="0.25">
      <c r="A6258" t="str">
        <f t="shared" si="97"/>
        <v>42096 Gómara Soria</v>
      </c>
      <c r="B6258" s="4" t="s">
        <v>12611</v>
      </c>
      <c r="C6258" s="4" t="s">
        <v>12612</v>
      </c>
      <c r="D6258" s="4" t="s">
        <v>12442</v>
      </c>
      <c r="E6258" s="4" t="s">
        <v>862</v>
      </c>
      <c r="F6258" s="4">
        <v>-2.2249638699999998</v>
      </c>
      <c r="G6258" s="4">
        <v>41.623744049999999</v>
      </c>
    </row>
    <row r="6259" spans="1:7" x14ac:dyDescent="0.25">
      <c r="A6259" t="str">
        <f t="shared" si="97"/>
        <v>42097 Gormaz Soria</v>
      </c>
      <c r="B6259" s="4" t="s">
        <v>12613</v>
      </c>
      <c r="C6259" s="4" t="s">
        <v>12614</v>
      </c>
      <c r="D6259" s="4" t="s">
        <v>12442</v>
      </c>
      <c r="E6259" s="4" t="s">
        <v>862</v>
      </c>
      <c r="F6259" s="4">
        <v>-3.0078292900000001</v>
      </c>
      <c r="G6259" s="4">
        <v>41.493796500000002</v>
      </c>
    </row>
    <row r="6260" spans="1:7" x14ac:dyDescent="0.25">
      <c r="A6260" t="str">
        <f t="shared" si="97"/>
        <v>42098 Herrera de Soria Soria</v>
      </c>
      <c r="B6260" s="4" t="s">
        <v>12615</v>
      </c>
      <c r="C6260" s="4" t="s">
        <v>12616</v>
      </c>
      <c r="D6260" s="4" t="s">
        <v>12442</v>
      </c>
      <c r="E6260" s="4" t="s">
        <v>862</v>
      </c>
      <c r="F6260" s="4">
        <v>-3.0121657800000001</v>
      </c>
      <c r="G6260" s="4">
        <v>41.76300543</v>
      </c>
    </row>
    <row r="6261" spans="1:7" x14ac:dyDescent="0.25">
      <c r="A6261" t="str">
        <f t="shared" si="97"/>
        <v>42100 Hinojosa del Campo Soria</v>
      </c>
      <c r="B6261" s="4" t="s">
        <v>12617</v>
      </c>
      <c r="C6261" s="4" t="s">
        <v>12618</v>
      </c>
      <c r="D6261" s="4" t="s">
        <v>12442</v>
      </c>
      <c r="E6261" s="4" t="s">
        <v>862</v>
      </c>
      <c r="F6261" s="4">
        <v>-2.1012019500000001</v>
      </c>
      <c r="G6261" s="4">
        <v>41.738474519999997</v>
      </c>
    </row>
    <row r="6262" spans="1:7" x14ac:dyDescent="0.25">
      <c r="A6262" t="str">
        <f t="shared" si="97"/>
        <v>42103 Langa de Duero Soria</v>
      </c>
      <c r="B6262" s="4" t="s">
        <v>12619</v>
      </c>
      <c r="C6262" s="4" t="s">
        <v>12620</v>
      </c>
      <c r="D6262" s="4" t="s">
        <v>12442</v>
      </c>
      <c r="E6262" s="4" t="s">
        <v>862</v>
      </c>
      <c r="F6262" s="4">
        <v>-3.4016162099999998</v>
      </c>
      <c r="G6262" s="4">
        <v>41.610245599999999</v>
      </c>
    </row>
    <row r="6263" spans="1:7" x14ac:dyDescent="0.25">
      <c r="A6263" t="str">
        <f t="shared" si="97"/>
        <v>42105 Liceras Soria</v>
      </c>
      <c r="B6263" s="4" t="s">
        <v>12621</v>
      </c>
      <c r="C6263" s="4" t="s">
        <v>12622</v>
      </c>
      <c r="D6263" s="4" t="s">
        <v>12442</v>
      </c>
      <c r="E6263" s="4" t="s">
        <v>862</v>
      </c>
      <c r="F6263" s="4">
        <v>-3.24368904</v>
      </c>
      <c r="G6263" s="4">
        <v>41.380243399999998</v>
      </c>
    </row>
    <row r="6264" spans="1:7" x14ac:dyDescent="0.25">
      <c r="A6264" t="str">
        <f t="shared" si="97"/>
        <v>42106 Losilla, La Soria</v>
      </c>
      <c r="B6264" s="4" t="s">
        <v>12623</v>
      </c>
      <c r="C6264" s="4" t="s">
        <v>12624</v>
      </c>
      <c r="D6264" s="4" t="s">
        <v>12442</v>
      </c>
      <c r="E6264" s="4" t="s">
        <v>862</v>
      </c>
      <c r="F6264" s="4">
        <v>-2.27746403</v>
      </c>
      <c r="G6264" s="4">
        <v>41.872967619999997</v>
      </c>
    </row>
    <row r="6265" spans="1:7" x14ac:dyDescent="0.25">
      <c r="A6265" t="str">
        <f t="shared" si="97"/>
        <v>42107 Magaña Soria</v>
      </c>
      <c r="B6265" s="4" t="s">
        <v>12625</v>
      </c>
      <c r="C6265" s="4" t="s">
        <v>12626</v>
      </c>
      <c r="D6265" s="4" t="s">
        <v>12442</v>
      </c>
      <c r="E6265" s="4" t="s">
        <v>862</v>
      </c>
      <c r="F6265" s="4">
        <v>-2.15609772</v>
      </c>
      <c r="G6265" s="4">
        <v>41.898861969999999</v>
      </c>
    </row>
    <row r="6266" spans="1:7" x14ac:dyDescent="0.25">
      <c r="A6266" t="str">
        <f t="shared" si="97"/>
        <v>42108 Maján Soria</v>
      </c>
      <c r="B6266" s="4" t="s">
        <v>12627</v>
      </c>
      <c r="C6266" s="4" t="s">
        <v>12628</v>
      </c>
      <c r="D6266" s="4" t="s">
        <v>12442</v>
      </c>
      <c r="E6266" s="4" t="s">
        <v>862</v>
      </c>
      <c r="F6266" s="4">
        <v>-2.3035526399999999</v>
      </c>
      <c r="G6266" s="4">
        <v>41.468808549999999</v>
      </c>
    </row>
    <row r="6267" spans="1:7" x14ac:dyDescent="0.25">
      <c r="A6267" t="str">
        <f t="shared" si="97"/>
        <v>42110 Matalebreras Soria</v>
      </c>
      <c r="B6267" s="4" t="s">
        <v>12629</v>
      </c>
      <c r="C6267" s="4" t="s">
        <v>12630</v>
      </c>
      <c r="D6267" s="4" t="s">
        <v>12442</v>
      </c>
      <c r="E6267" s="4" t="s">
        <v>862</v>
      </c>
      <c r="F6267" s="4">
        <v>-2.0467270499999999</v>
      </c>
      <c r="G6267" s="4">
        <v>41.842370649999999</v>
      </c>
    </row>
    <row r="6268" spans="1:7" x14ac:dyDescent="0.25">
      <c r="A6268" t="str">
        <f t="shared" si="97"/>
        <v>42111 Matamala de Almazán Soria</v>
      </c>
      <c r="B6268" s="4" t="s">
        <v>12631</v>
      </c>
      <c r="C6268" s="4" t="s">
        <v>12632</v>
      </c>
      <c r="D6268" s="4" t="s">
        <v>12442</v>
      </c>
      <c r="E6268" s="4" t="s">
        <v>862</v>
      </c>
      <c r="F6268" s="4">
        <v>-2.6398550799999998</v>
      </c>
      <c r="G6268" s="4">
        <v>41.504943849999997</v>
      </c>
    </row>
    <row r="6269" spans="1:7" x14ac:dyDescent="0.25">
      <c r="A6269" t="str">
        <f t="shared" si="97"/>
        <v>42113 Medinaceli Soria</v>
      </c>
      <c r="B6269" s="4" t="s">
        <v>12633</v>
      </c>
      <c r="C6269" s="4" t="s">
        <v>12634</v>
      </c>
      <c r="D6269" s="4" t="s">
        <v>12442</v>
      </c>
      <c r="E6269" s="4" t="s">
        <v>862</v>
      </c>
      <c r="F6269" s="4">
        <v>-2.4347707399999998</v>
      </c>
      <c r="G6269" s="4">
        <v>41.171734950000001</v>
      </c>
    </row>
    <row r="6270" spans="1:7" x14ac:dyDescent="0.25">
      <c r="A6270" t="str">
        <f t="shared" si="97"/>
        <v>42115 Miño de Medinaceli Soria</v>
      </c>
      <c r="B6270" s="4" t="s">
        <v>12635</v>
      </c>
      <c r="C6270" s="4" t="s">
        <v>12636</v>
      </c>
      <c r="D6270" s="4" t="s">
        <v>12442</v>
      </c>
      <c r="E6270" s="4" t="s">
        <v>862</v>
      </c>
      <c r="F6270" s="4">
        <v>-2.5195073799999999</v>
      </c>
      <c r="G6270" s="4">
        <v>41.189622640000003</v>
      </c>
    </row>
    <row r="6271" spans="1:7" x14ac:dyDescent="0.25">
      <c r="A6271" t="str">
        <f t="shared" si="97"/>
        <v>42116 Miño de San Esteban Soria</v>
      </c>
      <c r="B6271" s="4" t="s">
        <v>12637</v>
      </c>
      <c r="C6271" s="4" t="s">
        <v>12638</v>
      </c>
      <c r="D6271" s="4" t="s">
        <v>12442</v>
      </c>
      <c r="E6271" s="4" t="s">
        <v>862</v>
      </c>
      <c r="F6271" s="4">
        <v>-3.3460006400000002</v>
      </c>
      <c r="G6271" s="4">
        <v>41.535918350000003</v>
      </c>
    </row>
    <row r="6272" spans="1:7" x14ac:dyDescent="0.25">
      <c r="A6272" t="str">
        <f t="shared" si="97"/>
        <v>42117 Molinos de Duero Soria</v>
      </c>
      <c r="B6272" s="4" t="s">
        <v>12639</v>
      </c>
      <c r="C6272" s="4" t="s">
        <v>12640</v>
      </c>
      <c r="D6272" s="4" t="s">
        <v>12442</v>
      </c>
      <c r="E6272" s="4" t="s">
        <v>862</v>
      </c>
      <c r="F6272" s="4">
        <v>-2.7877611299999998</v>
      </c>
      <c r="G6272" s="4">
        <v>41.885486759999999</v>
      </c>
    </row>
    <row r="6273" spans="1:7" x14ac:dyDescent="0.25">
      <c r="A6273" t="str">
        <f t="shared" si="97"/>
        <v>42118 Momblona Soria</v>
      </c>
      <c r="B6273" s="4" t="s">
        <v>12641</v>
      </c>
      <c r="C6273" s="4" t="s">
        <v>12642</v>
      </c>
      <c r="D6273" s="4" t="s">
        <v>12442</v>
      </c>
      <c r="E6273" s="4" t="s">
        <v>862</v>
      </c>
      <c r="F6273" s="4">
        <v>-2.3463591199999998</v>
      </c>
      <c r="G6273" s="4">
        <v>41.444415710000001</v>
      </c>
    </row>
    <row r="6274" spans="1:7" x14ac:dyDescent="0.25">
      <c r="A6274" t="str">
        <f t="shared" si="97"/>
        <v>42119 Monteagudo de las Vicarías Soria</v>
      </c>
      <c r="B6274" s="4" t="s">
        <v>12643</v>
      </c>
      <c r="C6274" s="4" t="s">
        <v>12644</v>
      </c>
      <c r="D6274" s="4" t="s">
        <v>12442</v>
      </c>
      <c r="E6274" s="4" t="s">
        <v>862</v>
      </c>
      <c r="F6274" s="4">
        <v>-2.1666434200000002</v>
      </c>
      <c r="G6274" s="4">
        <v>41.36629258</v>
      </c>
    </row>
    <row r="6275" spans="1:7" x14ac:dyDescent="0.25">
      <c r="A6275" t="str">
        <f t="shared" ref="A6275:A6338" si="98">CONCATENATE(B6275, " ",C6275, " ",D6275)</f>
        <v>42120 Montejo de Tiermes Soria</v>
      </c>
      <c r="B6275" s="4" t="s">
        <v>12645</v>
      </c>
      <c r="C6275" s="4" t="s">
        <v>12646</v>
      </c>
      <c r="D6275" s="4" t="s">
        <v>12442</v>
      </c>
      <c r="E6275" s="4" t="s">
        <v>862</v>
      </c>
      <c r="F6275" s="4">
        <v>-3.1997387800000001</v>
      </c>
      <c r="G6275" s="4">
        <v>41.368545609999998</v>
      </c>
    </row>
    <row r="6276" spans="1:7" x14ac:dyDescent="0.25">
      <c r="A6276" t="str">
        <f t="shared" si="98"/>
        <v>42121 Montenegro de Cameros Soria</v>
      </c>
      <c r="B6276" s="4" t="s">
        <v>12647</v>
      </c>
      <c r="C6276" s="4" t="s">
        <v>12648</v>
      </c>
      <c r="D6276" s="4" t="s">
        <v>12442</v>
      </c>
      <c r="E6276" s="4" t="s">
        <v>862</v>
      </c>
      <c r="F6276" s="4">
        <v>-2.7538354799999998</v>
      </c>
      <c r="G6276" s="4">
        <v>42.089736289999998</v>
      </c>
    </row>
    <row r="6277" spans="1:7" x14ac:dyDescent="0.25">
      <c r="A6277" t="str">
        <f t="shared" si="98"/>
        <v>42123 Morón de Almazán Soria</v>
      </c>
      <c r="B6277" s="4" t="s">
        <v>12649</v>
      </c>
      <c r="C6277" s="4" t="s">
        <v>12650</v>
      </c>
      <c r="D6277" s="4" t="s">
        <v>12442</v>
      </c>
      <c r="E6277" s="4" t="s">
        <v>862</v>
      </c>
      <c r="F6277" s="4">
        <v>-2.4130886600000001</v>
      </c>
      <c r="G6277" s="4">
        <v>41.414934049999999</v>
      </c>
    </row>
    <row r="6278" spans="1:7" x14ac:dyDescent="0.25">
      <c r="A6278" t="str">
        <f t="shared" si="98"/>
        <v>42124 Muriel de la Fuente Soria</v>
      </c>
      <c r="B6278" s="4" t="s">
        <v>12651</v>
      </c>
      <c r="C6278" s="4" t="s">
        <v>12652</v>
      </c>
      <c r="D6278" s="4" t="s">
        <v>12442</v>
      </c>
      <c r="E6278" s="4" t="s">
        <v>862</v>
      </c>
      <c r="F6278" s="4">
        <v>-2.8594452100000001</v>
      </c>
      <c r="G6278" s="4">
        <v>41.724713940000001</v>
      </c>
    </row>
    <row r="6279" spans="1:7" x14ac:dyDescent="0.25">
      <c r="A6279" t="str">
        <f t="shared" si="98"/>
        <v>42125 Muriel Viejo Soria</v>
      </c>
      <c r="B6279" s="4" t="s">
        <v>12653</v>
      </c>
      <c r="C6279" s="4" t="s">
        <v>12654</v>
      </c>
      <c r="D6279" s="4" t="s">
        <v>12442</v>
      </c>
      <c r="E6279" s="4" t="s">
        <v>862</v>
      </c>
      <c r="F6279" s="4">
        <v>-2.9153833200000001</v>
      </c>
      <c r="G6279" s="4">
        <v>41.782827820000001</v>
      </c>
    </row>
    <row r="6280" spans="1:7" x14ac:dyDescent="0.25">
      <c r="A6280" t="str">
        <f t="shared" si="98"/>
        <v>42127 Nafría de Ucero Soria</v>
      </c>
      <c r="B6280" s="4" t="s">
        <v>12655</v>
      </c>
      <c r="C6280" s="4" t="s">
        <v>12656</v>
      </c>
      <c r="D6280" s="4" t="s">
        <v>12442</v>
      </c>
      <c r="E6280" s="4" t="s">
        <v>862</v>
      </c>
      <c r="F6280" s="4">
        <v>-3.0948823600000002</v>
      </c>
      <c r="G6280" s="4">
        <v>41.721902190000002</v>
      </c>
    </row>
    <row r="6281" spans="1:7" x14ac:dyDescent="0.25">
      <c r="A6281" t="str">
        <f t="shared" si="98"/>
        <v>42128 Narros Soria</v>
      </c>
      <c r="B6281" s="4" t="s">
        <v>12657</v>
      </c>
      <c r="C6281" s="4" t="s">
        <v>12658</v>
      </c>
      <c r="D6281" s="4" t="s">
        <v>12442</v>
      </c>
      <c r="E6281" s="4" t="s">
        <v>862</v>
      </c>
      <c r="F6281" s="4">
        <v>-2.2942049799999999</v>
      </c>
      <c r="G6281" s="4">
        <v>41.84757347</v>
      </c>
    </row>
    <row r="6282" spans="1:7" x14ac:dyDescent="0.25">
      <c r="A6282" t="str">
        <f t="shared" si="98"/>
        <v>42129 Navaleno Soria</v>
      </c>
      <c r="B6282" s="4" t="s">
        <v>12659</v>
      </c>
      <c r="C6282" s="4" t="s">
        <v>12660</v>
      </c>
      <c r="D6282" s="4" t="s">
        <v>12442</v>
      </c>
      <c r="E6282" s="4" t="s">
        <v>862</v>
      </c>
      <c r="F6282" s="4">
        <v>-3.0041471099999999</v>
      </c>
      <c r="G6282" s="4">
        <v>41.837927090000001</v>
      </c>
    </row>
    <row r="6283" spans="1:7" x14ac:dyDescent="0.25">
      <c r="A6283" t="str">
        <f t="shared" si="98"/>
        <v>42130 Nepas Soria</v>
      </c>
      <c r="B6283" s="4" t="s">
        <v>12661</v>
      </c>
      <c r="C6283" s="4" t="s">
        <v>12662</v>
      </c>
      <c r="D6283" s="4" t="s">
        <v>12442</v>
      </c>
      <c r="E6283" s="4" t="s">
        <v>862</v>
      </c>
      <c r="F6283" s="4">
        <v>-2.3981547399999998</v>
      </c>
      <c r="G6283" s="4">
        <v>41.526206940000002</v>
      </c>
    </row>
    <row r="6284" spans="1:7" x14ac:dyDescent="0.25">
      <c r="A6284" t="str">
        <f t="shared" si="98"/>
        <v>42131 Nolay Soria</v>
      </c>
      <c r="B6284" s="4" t="s">
        <v>12663</v>
      </c>
      <c r="C6284" s="4" t="s">
        <v>12664</v>
      </c>
      <c r="D6284" s="4" t="s">
        <v>12442</v>
      </c>
      <c r="E6284" s="4" t="s">
        <v>862</v>
      </c>
      <c r="F6284" s="4">
        <v>-2.3518786399999998</v>
      </c>
      <c r="G6284" s="4">
        <v>41.527162079999997</v>
      </c>
    </row>
    <row r="6285" spans="1:7" x14ac:dyDescent="0.25">
      <c r="A6285" t="str">
        <f t="shared" si="98"/>
        <v>42132 Noviercas Soria</v>
      </c>
      <c r="B6285" s="4" t="s">
        <v>12665</v>
      </c>
      <c r="C6285" s="4" t="s">
        <v>12666</v>
      </c>
      <c r="D6285" s="4" t="s">
        <v>12442</v>
      </c>
      <c r="E6285" s="4" t="s">
        <v>862</v>
      </c>
      <c r="F6285" s="4">
        <v>-2.03693634</v>
      </c>
      <c r="G6285" s="4">
        <v>41.712040530000003</v>
      </c>
    </row>
    <row r="6286" spans="1:7" x14ac:dyDescent="0.25">
      <c r="A6286" t="str">
        <f t="shared" si="98"/>
        <v>42134 Ólvega Soria</v>
      </c>
      <c r="B6286" s="4" t="s">
        <v>12667</v>
      </c>
      <c r="C6286" s="4" t="s">
        <v>12668</v>
      </c>
      <c r="D6286" s="4" t="s">
        <v>12442</v>
      </c>
      <c r="E6286" s="4" t="s">
        <v>862</v>
      </c>
      <c r="F6286" s="4">
        <v>-1.9826659200000001</v>
      </c>
      <c r="G6286" s="4">
        <v>41.780457439999999</v>
      </c>
    </row>
    <row r="6287" spans="1:7" x14ac:dyDescent="0.25">
      <c r="A6287" t="str">
        <f t="shared" si="98"/>
        <v>42135 Oncala Soria</v>
      </c>
      <c r="B6287" s="4" t="s">
        <v>12669</v>
      </c>
      <c r="C6287" s="4" t="s">
        <v>12670</v>
      </c>
      <c r="D6287" s="4" t="s">
        <v>12442</v>
      </c>
      <c r="E6287" s="4" t="s">
        <v>862</v>
      </c>
      <c r="F6287" s="4">
        <v>-2.3134536099999998</v>
      </c>
      <c r="G6287" s="4">
        <v>41.970101460000002</v>
      </c>
    </row>
    <row r="6288" spans="1:7" x14ac:dyDescent="0.25">
      <c r="A6288" t="str">
        <f t="shared" si="98"/>
        <v>42139 Pinilla del Campo Soria</v>
      </c>
      <c r="B6288" s="4" t="s">
        <v>12671</v>
      </c>
      <c r="C6288" s="4" t="s">
        <v>12672</v>
      </c>
      <c r="D6288" s="4" t="s">
        <v>12442</v>
      </c>
      <c r="E6288" s="4" t="s">
        <v>862</v>
      </c>
      <c r="F6288" s="4">
        <v>-2.08222532</v>
      </c>
      <c r="G6288" s="4">
        <v>41.717401209999998</v>
      </c>
    </row>
    <row r="6289" spans="1:7" x14ac:dyDescent="0.25">
      <c r="A6289" t="str">
        <f t="shared" si="98"/>
        <v>42140 Portillo de Soria Soria</v>
      </c>
      <c r="B6289" s="4" t="s">
        <v>12673</v>
      </c>
      <c r="C6289" s="4" t="s">
        <v>12674</v>
      </c>
      <c r="D6289" s="4" t="s">
        <v>12442</v>
      </c>
      <c r="E6289" s="4" t="s">
        <v>862</v>
      </c>
      <c r="F6289" s="4">
        <v>-2.1190723299999998</v>
      </c>
      <c r="G6289" s="4">
        <v>41.635428519999998</v>
      </c>
    </row>
    <row r="6290" spans="1:7" x14ac:dyDescent="0.25">
      <c r="A6290" t="str">
        <f t="shared" si="98"/>
        <v>42141 Póveda de Soria, La Soria</v>
      </c>
      <c r="B6290" s="4" t="s">
        <v>12675</v>
      </c>
      <c r="C6290" s="4" t="s">
        <v>12676</v>
      </c>
      <c r="D6290" s="4" t="s">
        <v>12442</v>
      </c>
      <c r="E6290" s="4" t="s">
        <v>862</v>
      </c>
      <c r="F6290" s="4">
        <v>-2.5045141200000001</v>
      </c>
      <c r="G6290" s="4">
        <v>42.012534979999998</v>
      </c>
    </row>
    <row r="6291" spans="1:7" x14ac:dyDescent="0.25">
      <c r="A6291" t="str">
        <f t="shared" si="98"/>
        <v>42142 Pozalmuro Soria</v>
      </c>
      <c r="B6291" s="4" t="s">
        <v>12677</v>
      </c>
      <c r="C6291" s="4" t="s">
        <v>12678</v>
      </c>
      <c r="D6291" s="4" t="s">
        <v>12442</v>
      </c>
      <c r="E6291" s="4" t="s">
        <v>862</v>
      </c>
      <c r="F6291" s="4">
        <v>-2.1054860299999998</v>
      </c>
      <c r="G6291" s="4">
        <v>41.772887439999998</v>
      </c>
    </row>
    <row r="6292" spans="1:7" x14ac:dyDescent="0.25">
      <c r="A6292" t="str">
        <f t="shared" si="98"/>
        <v>42144 Quintana Redonda Soria</v>
      </c>
      <c r="B6292" s="4" t="s">
        <v>12679</v>
      </c>
      <c r="C6292" s="4" t="s">
        <v>12680</v>
      </c>
      <c r="D6292" s="4" t="s">
        <v>12442</v>
      </c>
      <c r="E6292" s="4" t="s">
        <v>862</v>
      </c>
      <c r="F6292" s="4">
        <v>-2.6150640599999999</v>
      </c>
      <c r="G6292" s="4">
        <v>41.6401805</v>
      </c>
    </row>
    <row r="6293" spans="1:7" x14ac:dyDescent="0.25">
      <c r="A6293" t="str">
        <f t="shared" si="98"/>
        <v>42145 Quintanas de Gormaz Soria</v>
      </c>
      <c r="B6293" s="4" t="s">
        <v>12681</v>
      </c>
      <c r="C6293" s="4" t="s">
        <v>12682</v>
      </c>
      <c r="D6293" s="4" t="s">
        <v>12442</v>
      </c>
      <c r="E6293" s="4" t="s">
        <v>862</v>
      </c>
      <c r="F6293" s="4">
        <v>-2.975813</v>
      </c>
      <c r="G6293" s="4">
        <v>41.508125329999999</v>
      </c>
    </row>
    <row r="6294" spans="1:7" x14ac:dyDescent="0.25">
      <c r="A6294" t="str">
        <f t="shared" si="98"/>
        <v>42148 Quiñonería Soria</v>
      </c>
      <c r="B6294" s="4" t="s">
        <v>12683</v>
      </c>
      <c r="C6294" s="4" t="s">
        <v>12684</v>
      </c>
      <c r="D6294" s="4" t="s">
        <v>12442</v>
      </c>
      <c r="E6294" s="4" t="s">
        <v>862</v>
      </c>
      <c r="F6294" s="4">
        <v>-2.0376807399999999</v>
      </c>
      <c r="G6294" s="4">
        <v>41.568510080000003</v>
      </c>
    </row>
    <row r="6295" spans="1:7" x14ac:dyDescent="0.25">
      <c r="A6295" t="str">
        <f t="shared" si="98"/>
        <v>42149 Rábanos, Los Soria</v>
      </c>
      <c r="B6295" s="4" t="s">
        <v>12685</v>
      </c>
      <c r="C6295" s="4" t="s">
        <v>12686</v>
      </c>
      <c r="D6295" s="4" t="s">
        <v>12442</v>
      </c>
      <c r="E6295" s="4" t="s">
        <v>862</v>
      </c>
      <c r="F6295" s="4">
        <v>-2.4758018599999998</v>
      </c>
      <c r="G6295" s="4">
        <v>41.717243179999997</v>
      </c>
    </row>
    <row r="6296" spans="1:7" x14ac:dyDescent="0.25">
      <c r="A6296" t="str">
        <f t="shared" si="98"/>
        <v>42151 Rebollar Soria</v>
      </c>
      <c r="B6296" s="4" t="s">
        <v>12687</v>
      </c>
      <c r="C6296" s="4" t="s">
        <v>3490</v>
      </c>
      <c r="D6296" s="4" t="s">
        <v>12442</v>
      </c>
      <c r="E6296" s="4" t="s">
        <v>862</v>
      </c>
      <c r="F6296" s="4">
        <v>-2.5051127700000002</v>
      </c>
      <c r="G6296" s="4">
        <v>41.91367073</v>
      </c>
    </row>
    <row r="6297" spans="1:7" x14ac:dyDescent="0.25">
      <c r="A6297" t="str">
        <f t="shared" si="98"/>
        <v>42152 Recuerda Soria</v>
      </c>
      <c r="B6297" s="4" t="s">
        <v>12688</v>
      </c>
      <c r="C6297" s="4" t="s">
        <v>12689</v>
      </c>
      <c r="D6297" s="4" t="s">
        <v>12442</v>
      </c>
      <c r="E6297" s="4" t="s">
        <v>862</v>
      </c>
      <c r="F6297" s="4">
        <v>-2.9947724299999998</v>
      </c>
      <c r="G6297" s="4">
        <v>41.475718669999999</v>
      </c>
    </row>
    <row r="6298" spans="1:7" x14ac:dyDescent="0.25">
      <c r="A6298" t="str">
        <f t="shared" si="98"/>
        <v>42153 Rello Soria</v>
      </c>
      <c r="B6298" s="4" t="s">
        <v>12690</v>
      </c>
      <c r="C6298" s="4" t="s">
        <v>12691</v>
      </c>
      <c r="D6298" s="4" t="s">
        <v>12442</v>
      </c>
      <c r="E6298" s="4" t="s">
        <v>862</v>
      </c>
      <c r="F6298" s="4">
        <v>-2.7489827999999998</v>
      </c>
      <c r="G6298" s="4">
        <v>41.332711070000002</v>
      </c>
    </row>
    <row r="6299" spans="1:7" x14ac:dyDescent="0.25">
      <c r="A6299" t="str">
        <f t="shared" si="98"/>
        <v>42154 Renieblas Soria</v>
      </c>
      <c r="B6299" s="4" t="s">
        <v>12692</v>
      </c>
      <c r="C6299" s="4" t="s">
        <v>12693</v>
      </c>
      <c r="D6299" s="4" t="s">
        <v>12442</v>
      </c>
      <c r="E6299" s="4" t="s">
        <v>862</v>
      </c>
      <c r="F6299" s="4">
        <v>-2.37498707</v>
      </c>
      <c r="G6299" s="4">
        <v>41.821426600000002</v>
      </c>
    </row>
    <row r="6300" spans="1:7" x14ac:dyDescent="0.25">
      <c r="A6300" t="str">
        <f t="shared" si="98"/>
        <v>42155 Retortillo de Soria Soria</v>
      </c>
      <c r="B6300" s="4" t="s">
        <v>12694</v>
      </c>
      <c r="C6300" s="4" t="s">
        <v>12695</v>
      </c>
      <c r="D6300" s="4" t="s">
        <v>12442</v>
      </c>
      <c r="E6300" s="4" t="s">
        <v>862</v>
      </c>
      <c r="F6300" s="4">
        <v>-2.9807003000000001</v>
      </c>
      <c r="G6300" s="4">
        <v>41.311318780000001</v>
      </c>
    </row>
    <row r="6301" spans="1:7" x14ac:dyDescent="0.25">
      <c r="A6301" t="str">
        <f t="shared" si="98"/>
        <v>42156 Reznos Soria</v>
      </c>
      <c r="B6301" s="4" t="s">
        <v>12696</v>
      </c>
      <c r="C6301" s="4" t="s">
        <v>12697</v>
      </c>
      <c r="D6301" s="4" t="s">
        <v>12442</v>
      </c>
      <c r="E6301" s="4" t="s">
        <v>862</v>
      </c>
      <c r="F6301" s="4">
        <v>-2.0282366999999999</v>
      </c>
      <c r="G6301" s="4">
        <v>41.591227760000002</v>
      </c>
    </row>
    <row r="6302" spans="1:7" x14ac:dyDescent="0.25">
      <c r="A6302" t="str">
        <f t="shared" si="98"/>
        <v>42157 Riba de Escalote, La Soria</v>
      </c>
      <c r="B6302" s="4" t="s">
        <v>12698</v>
      </c>
      <c r="C6302" s="4" t="s">
        <v>12699</v>
      </c>
      <c r="D6302" s="4" t="s">
        <v>12442</v>
      </c>
      <c r="E6302" s="4" t="s">
        <v>862</v>
      </c>
      <c r="F6302" s="4">
        <v>-2.79618813</v>
      </c>
      <c r="G6302" s="4">
        <v>41.351819489999997</v>
      </c>
    </row>
    <row r="6303" spans="1:7" x14ac:dyDescent="0.25">
      <c r="A6303" t="str">
        <f t="shared" si="98"/>
        <v>42158 Rioseco de Soria Soria</v>
      </c>
      <c r="B6303" s="4" t="s">
        <v>12700</v>
      </c>
      <c r="C6303" s="4" t="s">
        <v>12701</v>
      </c>
      <c r="D6303" s="4" t="s">
        <v>12442</v>
      </c>
      <c r="E6303" s="4" t="s">
        <v>862</v>
      </c>
      <c r="F6303" s="4">
        <v>-2.8413074100000002</v>
      </c>
      <c r="G6303" s="4">
        <v>41.639752770000001</v>
      </c>
    </row>
    <row r="6304" spans="1:7" x14ac:dyDescent="0.25">
      <c r="A6304" t="str">
        <f t="shared" si="98"/>
        <v>42159 Rollamienta Soria</v>
      </c>
      <c r="B6304" s="4" t="s">
        <v>12702</v>
      </c>
      <c r="C6304" s="4" t="s">
        <v>12703</v>
      </c>
      <c r="D6304" s="4" t="s">
        <v>12442</v>
      </c>
      <c r="E6304" s="4" t="s">
        <v>862</v>
      </c>
      <c r="F6304" s="4">
        <v>-2.53141528</v>
      </c>
      <c r="G6304" s="4">
        <v>41.926390779999998</v>
      </c>
    </row>
    <row r="6305" spans="1:7" x14ac:dyDescent="0.25">
      <c r="A6305" t="str">
        <f t="shared" si="98"/>
        <v>42160 Royo, El Soria</v>
      </c>
      <c r="B6305" s="4" t="s">
        <v>12704</v>
      </c>
      <c r="C6305" s="4" t="s">
        <v>12705</v>
      </c>
      <c r="D6305" s="4" t="s">
        <v>12442</v>
      </c>
      <c r="E6305" s="4" t="s">
        <v>862</v>
      </c>
      <c r="F6305" s="4">
        <v>-2.64482631</v>
      </c>
      <c r="G6305" s="4">
        <v>41.908541589999999</v>
      </c>
    </row>
    <row r="6306" spans="1:7" x14ac:dyDescent="0.25">
      <c r="A6306" t="str">
        <f t="shared" si="98"/>
        <v>42161 Salduero Soria</v>
      </c>
      <c r="B6306" s="4" t="s">
        <v>12706</v>
      </c>
      <c r="C6306" s="4" t="s">
        <v>12707</v>
      </c>
      <c r="D6306" s="4" t="s">
        <v>12442</v>
      </c>
      <c r="E6306" s="4" t="s">
        <v>862</v>
      </c>
      <c r="F6306" s="4">
        <v>-2.7994508599999999</v>
      </c>
      <c r="G6306" s="4">
        <v>41.889912189999997</v>
      </c>
    </row>
    <row r="6307" spans="1:7" x14ac:dyDescent="0.25">
      <c r="A6307" t="str">
        <f t="shared" si="98"/>
        <v>42162 San Esteban de Gormaz Soria</v>
      </c>
      <c r="B6307" s="4" t="s">
        <v>12708</v>
      </c>
      <c r="C6307" s="4" t="s">
        <v>12709</v>
      </c>
      <c r="D6307" s="4" t="s">
        <v>12442</v>
      </c>
      <c r="E6307" s="4" t="s">
        <v>862</v>
      </c>
      <c r="F6307" s="4">
        <v>-3.20832556</v>
      </c>
      <c r="G6307" s="4">
        <v>41.575286519999999</v>
      </c>
    </row>
    <row r="6308" spans="1:7" x14ac:dyDescent="0.25">
      <c r="A6308" t="str">
        <f t="shared" si="98"/>
        <v>42163 San Felices Soria</v>
      </c>
      <c r="B6308" s="4" t="s">
        <v>12710</v>
      </c>
      <c r="C6308" s="4" t="s">
        <v>12711</v>
      </c>
      <c r="D6308" s="4" t="s">
        <v>12442</v>
      </c>
      <c r="E6308" s="4" t="s">
        <v>862</v>
      </c>
      <c r="F6308" s="4">
        <v>-2.0269534</v>
      </c>
      <c r="G6308" s="4">
        <v>41.937342350000002</v>
      </c>
    </row>
    <row r="6309" spans="1:7" x14ac:dyDescent="0.25">
      <c r="A6309" t="str">
        <f t="shared" si="98"/>
        <v>42164 San Leonardo de Yagüe Soria</v>
      </c>
      <c r="B6309" s="4" t="s">
        <v>12712</v>
      </c>
      <c r="C6309" s="4" t="s">
        <v>12713</v>
      </c>
      <c r="D6309" s="4" t="s">
        <v>12442</v>
      </c>
      <c r="E6309" s="4" t="s">
        <v>862</v>
      </c>
      <c r="F6309" s="4">
        <v>-3.0667415099999999</v>
      </c>
      <c r="G6309" s="4">
        <v>41.82930528</v>
      </c>
    </row>
    <row r="6310" spans="1:7" x14ac:dyDescent="0.25">
      <c r="A6310" t="str">
        <f t="shared" si="98"/>
        <v>42165 San Pedro Manrique Soria</v>
      </c>
      <c r="B6310" s="4" t="s">
        <v>12714</v>
      </c>
      <c r="C6310" s="4" t="s">
        <v>12715</v>
      </c>
      <c r="D6310" s="4" t="s">
        <v>12442</v>
      </c>
      <c r="E6310" s="4" t="s">
        <v>862</v>
      </c>
      <c r="F6310" s="4">
        <v>-2.2306185300000001</v>
      </c>
      <c r="G6310" s="4">
        <v>42.029577430000003</v>
      </c>
    </row>
    <row r="6311" spans="1:7" x14ac:dyDescent="0.25">
      <c r="A6311" t="str">
        <f t="shared" si="98"/>
        <v>42166 Santa Cruz de Yanguas Soria</v>
      </c>
      <c r="B6311" s="4" t="s">
        <v>12716</v>
      </c>
      <c r="C6311" s="4" t="s">
        <v>12717</v>
      </c>
      <c r="D6311" s="4" t="s">
        <v>12442</v>
      </c>
      <c r="E6311" s="4" t="s">
        <v>862</v>
      </c>
      <c r="F6311" s="4">
        <v>-2.4475563899999999</v>
      </c>
      <c r="G6311" s="4">
        <v>42.062900669999998</v>
      </c>
    </row>
    <row r="6312" spans="1:7" x14ac:dyDescent="0.25">
      <c r="A6312" t="str">
        <f t="shared" si="98"/>
        <v>42167 Santa María de Huerta Soria</v>
      </c>
      <c r="B6312" s="4" t="s">
        <v>12718</v>
      </c>
      <c r="C6312" s="4" t="s">
        <v>12719</v>
      </c>
      <c r="D6312" s="4" t="s">
        <v>12442</v>
      </c>
      <c r="E6312" s="4" t="s">
        <v>862</v>
      </c>
      <c r="F6312" s="4">
        <v>-2.1767428199999999</v>
      </c>
      <c r="G6312" s="4">
        <v>41.26130019</v>
      </c>
    </row>
    <row r="6313" spans="1:7" x14ac:dyDescent="0.25">
      <c r="A6313" t="str">
        <f t="shared" si="98"/>
        <v>42168 Santa María de las Hoyas Soria</v>
      </c>
      <c r="B6313" s="4" t="s">
        <v>12720</v>
      </c>
      <c r="C6313" s="4" t="s">
        <v>12721</v>
      </c>
      <c r="D6313" s="4" t="s">
        <v>12442</v>
      </c>
      <c r="E6313" s="4" t="s">
        <v>862</v>
      </c>
      <c r="F6313" s="4">
        <v>-3.1441479000000001</v>
      </c>
      <c r="G6313" s="4">
        <v>41.770074610000002</v>
      </c>
    </row>
    <row r="6314" spans="1:7" x14ac:dyDescent="0.25">
      <c r="A6314" t="str">
        <f t="shared" si="98"/>
        <v>42171 Serón de Nágima Soria</v>
      </c>
      <c r="B6314" s="4" t="s">
        <v>12722</v>
      </c>
      <c r="C6314" s="4" t="s">
        <v>12723</v>
      </c>
      <c r="D6314" s="4" t="s">
        <v>12442</v>
      </c>
      <c r="E6314" s="4" t="s">
        <v>862</v>
      </c>
      <c r="F6314" s="4">
        <v>-2.20128032</v>
      </c>
      <c r="G6314" s="4">
        <v>41.496192120000003</v>
      </c>
    </row>
    <row r="6315" spans="1:7" x14ac:dyDescent="0.25">
      <c r="A6315" t="str">
        <f t="shared" si="98"/>
        <v>42172 Soliedra Soria</v>
      </c>
      <c r="B6315" s="4" t="s">
        <v>12724</v>
      </c>
      <c r="C6315" s="4" t="s">
        <v>12725</v>
      </c>
      <c r="D6315" s="4" t="s">
        <v>12442</v>
      </c>
      <c r="E6315" s="4" t="s">
        <v>862</v>
      </c>
      <c r="F6315" s="4">
        <v>-2.3814392899999999</v>
      </c>
      <c r="G6315" s="4">
        <v>41.469074280000001</v>
      </c>
    </row>
    <row r="6316" spans="1:7" x14ac:dyDescent="0.25">
      <c r="A6316" t="str">
        <f t="shared" si="98"/>
        <v>42173 Soria Soria</v>
      </c>
      <c r="B6316" s="4" t="s">
        <v>12726</v>
      </c>
      <c r="C6316" s="4" t="s">
        <v>12442</v>
      </c>
      <c r="D6316" s="4" t="s">
        <v>12442</v>
      </c>
      <c r="E6316" s="4" t="s">
        <v>862</v>
      </c>
      <c r="F6316" s="4">
        <v>-2.4662479799999999</v>
      </c>
      <c r="G6316" s="4">
        <v>41.76327912</v>
      </c>
    </row>
    <row r="6317" spans="1:7" x14ac:dyDescent="0.25">
      <c r="A6317" t="str">
        <f t="shared" si="98"/>
        <v>42174 Sotillo del Rincón Soria</v>
      </c>
      <c r="B6317" s="4" t="s">
        <v>12727</v>
      </c>
      <c r="C6317" s="4" t="s">
        <v>12728</v>
      </c>
      <c r="D6317" s="4" t="s">
        <v>12442</v>
      </c>
      <c r="E6317" s="4" t="s">
        <v>862</v>
      </c>
      <c r="F6317" s="4">
        <v>-2.6023803399999998</v>
      </c>
      <c r="G6317" s="4">
        <v>41.932333229999998</v>
      </c>
    </row>
    <row r="6318" spans="1:7" x14ac:dyDescent="0.25">
      <c r="A6318" t="str">
        <f t="shared" si="98"/>
        <v>42175 Suellacabras Soria</v>
      </c>
      <c r="B6318" s="4" t="s">
        <v>12729</v>
      </c>
      <c r="C6318" s="4" t="s">
        <v>12730</v>
      </c>
      <c r="D6318" s="4" t="s">
        <v>12442</v>
      </c>
      <c r="E6318" s="4" t="s">
        <v>862</v>
      </c>
      <c r="F6318" s="4">
        <v>-2.2232433199999999</v>
      </c>
      <c r="G6318" s="4">
        <v>41.852456009999997</v>
      </c>
    </row>
    <row r="6319" spans="1:7" x14ac:dyDescent="0.25">
      <c r="A6319" t="str">
        <f t="shared" si="98"/>
        <v>42176 Tajahuerce Soria</v>
      </c>
      <c r="B6319" s="4" t="s">
        <v>12731</v>
      </c>
      <c r="C6319" s="4" t="s">
        <v>12732</v>
      </c>
      <c r="D6319" s="4" t="s">
        <v>12442</v>
      </c>
      <c r="E6319" s="4" t="s">
        <v>862</v>
      </c>
      <c r="F6319" s="4">
        <v>-2.1507490699999998</v>
      </c>
      <c r="G6319" s="4">
        <v>41.741040439999999</v>
      </c>
    </row>
    <row r="6320" spans="1:7" x14ac:dyDescent="0.25">
      <c r="A6320" t="str">
        <f t="shared" si="98"/>
        <v>42177 Tajueco Soria</v>
      </c>
      <c r="B6320" s="4" t="s">
        <v>12733</v>
      </c>
      <c r="C6320" s="4" t="s">
        <v>12734</v>
      </c>
      <c r="D6320" s="4" t="s">
        <v>12442</v>
      </c>
      <c r="E6320" s="4" t="s">
        <v>862</v>
      </c>
      <c r="F6320" s="4">
        <v>-2.8494608499999998</v>
      </c>
      <c r="G6320" s="4">
        <v>41.536322849999998</v>
      </c>
    </row>
    <row r="6321" spans="1:7" x14ac:dyDescent="0.25">
      <c r="A6321" t="str">
        <f t="shared" si="98"/>
        <v>42178 Talveila Soria</v>
      </c>
      <c r="B6321" s="4" t="s">
        <v>12735</v>
      </c>
      <c r="C6321" s="4" t="s">
        <v>12736</v>
      </c>
      <c r="D6321" s="4" t="s">
        <v>12442</v>
      </c>
      <c r="E6321" s="4" t="s">
        <v>862</v>
      </c>
      <c r="F6321" s="4">
        <v>-2.9672838399999999</v>
      </c>
      <c r="G6321" s="4">
        <v>41.784078690000001</v>
      </c>
    </row>
    <row r="6322" spans="1:7" x14ac:dyDescent="0.25">
      <c r="A6322" t="str">
        <f t="shared" si="98"/>
        <v>42181 Tardelcuende Soria</v>
      </c>
      <c r="B6322" s="4" t="s">
        <v>12737</v>
      </c>
      <c r="C6322" s="4" t="s">
        <v>12738</v>
      </c>
      <c r="D6322" s="4" t="s">
        <v>12442</v>
      </c>
      <c r="E6322" s="4" t="s">
        <v>862</v>
      </c>
      <c r="F6322" s="4">
        <v>-2.6446797000000002</v>
      </c>
      <c r="G6322" s="4">
        <v>41.59547397</v>
      </c>
    </row>
    <row r="6323" spans="1:7" x14ac:dyDescent="0.25">
      <c r="A6323" t="str">
        <f t="shared" si="98"/>
        <v>42182 Taroda Soria</v>
      </c>
      <c r="B6323" s="4" t="s">
        <v>12739</v>
      </c>
      <c r="C6323" s="4" t="s">
        <v>12740</v>
      </c>
      <c r="D6323" s="4" t="s">
        <v>12442</v>
      </c>
      <c r="E6323" s="4" t="s">
        <v>862</v>
      </c>
      <c r="F6323" s="4">
        <v>-2.4322817400000001</v>
      </c>
      <c r="G6323" s="4">
        <v>41.347626329999997</v>
      </c>
    </row>
    <row r="6324" spans="1:7" x14ac:dyDescent="0.25">
      <c r="A6324" t="str">
        <f t="shared" si="98"/>
        <v>42183 Tejado Soria</v>
      </c>
      <c r="B6324" s="4" t="s">
        <v>12741</v>
      </c>
      <c r="C6324" s="4" t="s">
        <v>12742</v>
      </c>
      <c r="D6324" s="4" t="s">
        <v>12442</v>
      </c>
      <c r="E6324" s="4" t="s">
        <v>862</v>
      </c>
      <c r="F6324" s="4">
        <v>-2.2667914900000001</v>
      </c>
      <c r="G6324" s="4">
        <v>41.588332219999998</v>
      </c>
    </row>
    <row r="6325" spans="1:7" x14ac:dyDescent="0.25">
      <c r="A6325" t="str">
        <f t="shared" si="98"/>
        <v>42184 Torlengua Soria</v>
      </c>
      <c r="B6325" s="4" t="s">
        <v>12743</v>
      </c>
      <c r="C6325" s="4" t="s">
        <v>12744</v>
      </c>
      <c r="D6325" s="4" t="s">
        <v>12442</v>
      </c>
      <c r="E6325" s="4" t="s">
        <v>862</v>
      </c>
      <c r="F6325" s="4">
        <v>-2.1638511899999999</v>
      </c>
      <c r="G6325" s="4">
        <v>41.455365559999997</v>
      </c>
    </row>
    <row r="6326" spans="1:7" x14ac:dyDescent="0.25">
      <c r="A6326" t="str">
        <f t="shared" si="98"/>
        <v>42185 Torreblacos Soria</v>
      </c>
      <c r="B6326" s="4" t="s">
        <v>12745</v>
      </c>
      <c r="C6326" s="4" t="s">
        <v>12746</v>
      </c>
      <c r="D6326" s="4" t="s">
        <v>12442</v>
      </c>
      <c r="E6326" s="4" t="s">
        <v>862</v>
      </c>
      <c r="F6326" s="4">
        <v>-2.8783398999999998</v>
      </c>
      <c r="G6326" s="4">
        <v>41.670269179999998</v>
      </c>
    </row>
    <row r="6327" spans="1:7" x14ac:dyDescent="0.25">
      <c r="A6327" t="str">
        <f t="shared" si="98"/>
        <v>42187 Torrubia de Soria Soria</v>
      </c>
      <c r="B6327" s="4" t="s">
        <v>12747</v>
      </c>
      <c r="C6327" s="4" t="s">
        <v>12748</v>
      </c>
      <c r="D6327" s="4" t="s">
        <v>12442</v>
      </c>
      <c r="E6327" s="4" t="s">
        <v>862</v>
      </c>
      <c r="F6327" s="4">
        <v>-2.0902827400000001</v>
      </c>
      <c r="G6327" s="4">
        <v>41.630205189999998</v>
      </c>
    </row>
    <row r="6328" spans="1:7" x14ac:dyDescent="0.25">
      <c r="A6328" t="str">
        <f t="shared" si="98"/>
        <v>42188 Trévago Soria</v>
      </c>
      <c r="B6328" s="4" t="s">
        <v>12749</v>
      </c>
      <c r="C6328" s="4" t="s">
        <v>12750</v>
      </c>
      <c r="D6328" s="4" t="s">
        <v>12442</v>
      </c>
      <c r="E6328" s="4" t="s">
        <v>862</v>
      </c>
      <c r="F6328" s="4">
        <v>-2.1023054399999999</v>
      </c>
      <c r="G6328" s="4">
        <v>41.873964290000004</v>
      </c>
    </row>
    <row r="6329" spans="1:7" x14ac:dyDescent="0.25">
      <c r="A6329" t="str">
        <f t="shared" si="98"/>
        <v>42189 Ucero Soria</v>
      </c>
      <c r="B6329" s="4" t="s">
        <v>12751</v>
      </c>
      <c r="C6329" s="4" t="s">
        <v>12752</v>
      </c>
      <c r="D6329" s="4" t="s">
        <v>12442</v>
      </c>
      <c r="E6329" s="4" t="s">
        <v>862</v>
      </c>
      <c r="F6329" s="4">
        <v>-3.0510460699999999</v>
      </c>
      <c r="G6329" s="4">
        <v>41.717228910000003</v>
      </c>
    </row>
    <row r="6330" spans="1:7" x14ac:dyDescent="0.25">
      <c r="A6330" t="str">
        <f t="shared" si="98"/>
        <v>42190 Vadillo Soria</v>
      </c>
      <c r="B6330" s="4" t="s">
        <v>12753</v>
      </c>
      <c r="C6330" s="4" t="s">
        <v>12754</v>
      </c>
      <c r="D6330" s="4" t="s">
        <v>12442</v>
      </c>
      <c r="E6330" s="4" t="s">
        <v>862</v>
      </c>
      <c r="F6330" s="4">
        <v>-3.0085727699999998</v>
      </c>
      <c r="G6330" s="4">
        <v>41.791864580000002</v>
      </c>
    </row>
    <row r="6331" spans="1:7" x14ac:dyDescent="0.25">
      <c r="A6331" t="str">
        <f t="shared" si="98"/>
        <v>42191 Valdeavellano de Tera Soria</v>
      </c>
      <c r="B6331" s="4" t="s">
        <v>12755</v>
      </c>
      <c r="C6331" s="4" t="s">
        <v>12756</v>
      </c>
      <c r="D6331" s="4" t="s">
        <v>12442</v>
      </c>
      <c r="E6331" s="4" t="s">
        <v>862</v>
      </c>
      <c r="F6331" s="4">
        <v>-2.57395139</v>
      </c>
      <c r="G6331" s="4">
        <v>41.939391440000001</v>
      </c>
    </row>
    <row r="6332" spans="1:7" x14ac:dyDescent="0.25">
      <c r="A6332" t="str">
        <f t="shared" si="98"/>
        <v>42192 Valdegeña Soria</v>
      </c>
      <c r="B6332" s="4" t="s">
        <v>12757</v>
      </c>
      <c r="C6332" s="4" t="s">
        <v>12758</v>
      </c>
      <c r="D6332" s="4" t="s">
        <v>12442</v>
      </c>
      <c r="E6332" s="4" t="s">
        <v>862</v>
      </c>
      <c r="F6332" s="4">
        <v>-2.1754748899999998</v>
      </c>
      <c r="G6332" s="4">
        <v>41.817040970000001</v>
      </c>
    </row>
    <row r="6333" spans="1:7" x14ac:dyDescent="0.25">
      <c r="A6333" t="str">
        <f t="shared" si="98"/>
        <v>42193 Valdelagua del Cerro Soria</v>
      </c>
      <c r="B6333" s="4" t="s">
        <v>12759</v>
      </c>
      <c r="C6333" s="4" t="s">
        <v>12760</v>
      </c>
      <c r="D6333" s="4" t="s">
        <v>12442</v>
      </c>
      <c r="E6333" s="4" t="s">
        <v>862</v>
      </c>
      <c r="F6333" s="4">
        <v>-2.1153622200000002</v>
      </c>
      <c r="G6333" s="4">
        <v>41.888386439999998</v>
      </c>
    </row>
    <row r="6334" spans="1:7" x14ac:dyDescent="0.25">
      <c r="A6334" t="str">
        <f t="shared" si="98"/>
        <v>42194 Valdemaluque Soria</v>
      </c>
      <c r="B6334" s="4" t="s">
        <v>12761</v>
      </c>
      <c r="C6334" s="4" t="s">
        <v>12762</v>
      </c>
      <c r="D6334" s="4" t="s">
        <v>12442</v>
      </c>
      <c r="E6334" s="4" t="s">
        <v>862</v>
      </c>
      <c r="F6334" s="4">
        <v>-3.0468805799999998</v>
      </c>
      <c r="G6334" s="4">
        <v>41.674635930000001</v>
      </c>
    </row>
    <row r="6335" spans="1:7" x14ac:dyDescent="0.25">
      <c r="A6335" t="str">
        <f t="shared" si="98"/>
        <v>42195 Valdenebro Soria</v>
      </c>
      <c r="B6335" s="4" t="s">
        <v>12763</v>
      </c>
      <c r="C6335" s="4" t="s">
        <v>12764</v>
      </c>
      <c r="D6335" s="4" t="s">
        <v>12442</v>
      </c>
      <c r="E6335" s="4" t="s">
        <v>862</v>
      </c>
      <c r="F6335" s="4">
        <v>-2.96549722</v>
      </c>
      <c r="G6335" s="4">
        <v>41.572390810000002</v>
      </c>
    </row>
    <row r="6336" spans="1:7" x14ac:dyDescent="0.25">
      <c r="A6336" t="str">
        <f t="shared" si="98"/>
        <v>42196 Valdeprado Soria</v>
      </c>
      <c r="B6336" s="4" t="s">
        <v>12765</v>
      </c>
      <c r="C6336" s="4" t="s">
        <v>12766</v>
      </c>
      <c r="D6336" s="4" t="s">
        <v>12442</v>
      </c>
      <c r="E6336" s="4" t="s">
        <v>862</v>
      </c>
      <c r="F6336" s="4">
        <v>-2.10855879</v>
      </c>
      <c r="G6336" s="4">
        <v>41.938104719999998</v>
      </c>
    </row>
    <row r="6337" spans="1:7" x14ac:dyDescent="0.25">
      <c r="A6337" t="str">
        <f t="shared" si="98"/>
        <v>42197 Valderrodilla Soria</v>
      </c>
      <c r="B6337" s="4" t="s">
        <v>12767</v>
      </c>
      <c r="C6337" s="4" t="s">
        <v>12768</v>
      </c>
      <c r="D6337" s="4" t="s">
        <v>12442</v>
      </c>
      <c r="E6337" s="4" t="s">
        <v>862</v>
      </c>
      <c r="F6337" s="4">
        <v>-2.8081285999999999</v>
      </c>
      <c r="G6337" s="4">
        <v>41.563815249999998</v>
      </c>
    </row>
    <row r="6338" spans="1:7" x14ac:dyDescent="0.25">
      <c r="A6338" t="str">
        <f t="shared" si="98"/>
        <v>42198 Valtajeros Soria</v>
      </c>
      <c r="B6338" s="4" t="s">
        <v>12769</v>
      </c>
      <c r="C6338" s="4" t="s">
        <v>12770</v>
      </c>
      <c r="D6338" s="4" t="s">
        <v>12442</v>
      </c>
      <c r="E6338" s="4" t="s">
        <v>862</v>
      </c>
      <c r="F6338" s="4">
        <v>-2.2231356500000001</v>
      </c>
      <c r="G6338" s="4">
        <v>41.9388212</v>
      </c>
    </row>
    <row r="6339" spans="1:7" x14ac:dyDescent="0.25">
      <c r="A6339" t="str">
        <f t="shared" ref="A6339:A6402" si="99">CONCATENATE(B6339, " ",C6339, " ",D6339)</f>
        <v>42200 Velamazán Soria</v>
      </c>
      <c r="B6339" s="4" t="s">
        <v>12771</v>
      </c>
      <c r="C6339" s="4" t="s">
        <v>12772</v>
      </c>
      <c r="D6339" s="4" t="s">
        <v>12442</v>
      </c>
      <c r="E6339" s="4" t="s">
        <v>862</v>
      </c>
      <c r="F6339" s="4">
        <v>-2.69946683</v>
      </c>
      <c r="G6339" s="4">
        <v>41.450547739999998</v>
      </c>
    </row>
    <row r="6340" spans="1:7" x14ac:dyDescent="0.25">
      <c r="A6340" t="str">
        <f t="shared" si="99"/>
        <v>42201 Velilla de la Sierra Soria</v>
      </c>
      <c r="B6340" s="4" t="s">
        <v>12773</v>
      </c>
      <c r="C6340" s="4" t="s">
        <v>12774</v>
      </c>
      <c r="D6340" s="4" t="s">
        <v>12442</v>
      </c>
      <c r="E6340" s="4" t="s">
        <v>862</v>
      </c>
      <c r="F6340" s="4">
        <v>-2.4034040999999999</v>
      </c>
      <c r="G6340" s="4">
        <v>41.80975179</v>
      </c>
    </row>
    <row r="6341" spans="1:7" x14ac:dyDescent="0.25">
      <c r="A6341" t="str">
        <f t="shared" si="99"/>
        <v>42202 Velilla de los Ajos Soria</v>
      </c>
      <c r="B6341" s="4" t="s">
        <v>12775</v>
      </c>
      <c r="C6341" s="4" t="s">
        <v>12776</v>
      </c>
      <c r="D6341" s="4" t="s">
        <v>12442</v>
      </c>
      <c r="E6341" s="4" t="s">
        <v>862</v>
      </c>
      <c r="F6341" s="4">
        <v>-2.2542012300000001</v>
      </c>
      <c r="G6341" s="4">
        <v>41.490738069999999</v>
      </c>
    </row>
    <row r="6342" spans="1:7" x14ac:dyDescent="0.25">
      <c r="A6342" t="str">
        <f t="shared" si="99"/>
        <v>42204 Viana de Duero Soria</v>
      </c>
      <c r="B6342" s="4" t="s">
        <v>12777</v>
      </c>
      <c r="C6342" s="4" t="s">
        <v>12778</v>
      </c>
      <c r="D6342" s="4" t="s">
        <v>12442</v>
      </c>
      <c r="E6342" s="4" t="s">
        <v>862</v>
      </c>
      <c r="F6342" s="4">
        <v>-2.4611493100000001</v>
      </c>
      <c r="G6342" s="4">
        <v>41.534013870000003</v>
      </c>
    </row>
    <row r="6343" spans="1:7" x14ac:dyDescent="0.25">
      <c r="A6343" t="str">
        <f t="shared" si="99"/>
        <v>42205 Villaciervos Soria</v>
      </c>
      <c r="B6343" s="4" t="s">
        <v>12779</v>
      </c>
      <c r="C6343" s="4" t="s">
        <v>12780</v>
      </c>
      <c r="D6343" s="4" t="s">
        <v>12442</v>
      </c>
      <c r="E6343" s="4" t="s">
        <v>862</v>
      </c>
      <c r="F6343" s="4">
        <v>-2.62755217</v>
      </c>
      <c r="G6343" s="4">
        <v>41.764907309999998</v>
      </c>
    </row>
    <row r="6344" spans="1:7" x14ac:dyDescent="0.25">
      <c r="A6344" t="str">
        <f t="shared" si="99"/>
        <v>42206 Villanueva de Gormaz Soria</v>
      </c>
      <c r="B6344" s="4" t="s">
        <v>12781</v>
      </c>
      <c r="C6344" s="4" t="s">
        <v>12782</v>
      </c>
      <c r="D6344" s="4" t="s">
        <v>12442</v>
      </c>
      <c r="E6344" s="4" t="s">
        <v>862</v>
      </c>
      <c r="F6344" s="4">
        <v>-3.06237402</v>
      </c>
      <c r="G6344" s="4">
        <v>41.467820119999999</v>
      </c>
    </row>
    <row r="6345" spans="1:7" x14ac:dyDescent="0.25">
      <c r="A6345" t="str">
        <f t="shared" si="99"/>
        <v>42207 Villar del Ala Soria</v>
      </c>
      <c r="B6345" s="4" t="s">
        <v>12783</v>
      </c>
      <c r="C6345" s="4" t="s">
        <v>12784</v>
      </c>
      <c r="D6345" s="4" t="s">
        <v>12442</v>
      </c>
      <c r="E6345" s="4" t="s">
        <v>862</v>
      </c>
      <c r="F6345" s="4">
        <v>-2.5663598599999999</v>
      </c>
      <c r="G6345" s="4">
        <v>41.915080660000001</v>
      </c>
    </row>
    <row r="6346" spans="1:7" x14ac:dyDescent="0.25">
      <c r="A6346" t="str">
        <f t="shared" si="99"/>
        <v>42208 Villar del Campo Soria</v>
      </c>
      <c r="B6346" s="4" t="s">
        <v>12785</v>
      </c>
      <c r="C6346" s="4" t="s">
        <v>12786</v>
      </c>
      <c r="D6346" s="4" t="s">
        <v>12442</v>
      </c>
      <c r="E6346" s="4" t="s">
        <v>862</v>
      </c>
      <c r="F6346" s="4">
        <v>-2.14948571</v>
      </c>
      <c r="G6346" s="4">
        <v>41.78751587</v>
      </c>
    </row>
    <row r="6347" spans="1:7" x14ac:dyDescent="0.25">
      <c r="A6347" t="str">
        <f t="shared" si="99"/>
        <v>42209 Villar del Río Soria</v>
      </c>
      <c r="B6347" s="4" t="s">
        <v>12787</v>
      </c>
      <c r="C6347" s="4" t="s">
        <v>12788</v>
      </c>
      <c r="D6347" s="4" t="s">
        <v>12442</v>
      </c>
      <c r="E6347" s="4" t="s">
        <v>862</v>
      </c>
      <c r="F6347" s="4">
        <v>-2.3507799</v>
      </c>
      <c r="G6347" s="4">
        <v>42.075840159999998</v>
      </c>
    </row>
    <row r="6348" spans="1:7" x14ac:dyDescent="0.25">
      <c r="A6348" t="str">
        <f t="shared" si="99"/>
        <v>42211 Villares de Soria, Los Soria</v>
      </c>
      <c r="B6348" s="4" t="s">
        <v>12789</v>
      </c>
      <c r="C6348" s="4" t="s">
        <v>12790</v>
      </c>
      <c r="D6348" s="4" t="s">
        <v>12442</v>
      </c>
      <c r="E6348" s="4" t="s">
        <v>862</v>
      </c>
      <c r="F6348" s="4">
        <v>-2.3553858299999999</v>
      </c>
      <c r="G6348" s="4">
        <v>41.8644161</v>
      </c>
    </row>
    <row r="6349" spans="1:7" x14ac:dyDescent="0.25">
      <c r="A6349" t="str">
        <f t="shared" si="99"/>
        <v>42212 Villasayas Soria</v>
      </c>
      <c r="B6349" s="4" t="s">
        <v>12791</v>
      </c>
      <c r="C6349" s="4" t="s">
        <v>12792</v>
      </c>
      <c r="D6349" s="4" t="s">
        <v>12442</v>
      </c>
      <c r="E6349" s="4" t="s">
        <v>862</v>
      </c>
      <c r="F6349" s="4">
        <v>-2.61028175</v>
      </c>
      <c r="G6349" s="4">
        <v>41.353105820000003</v>
      </c>
    </row>
    <row r="6350" spans="1:7" x14ac:dyDescent="0.25">
      <c r="A6350" t="str">
        <f t="shared" si="99"/>
        <v>42213 Villaseca de Arciel Soria</v>
      </c>
      <c r="B6350" s="4" t="s">
        <v>12793</v>
      </c>
      <c r="C6350" s="4" t="s">
        <v>12794</v>
      </c>
      <c r="D6350" s="4" t="s">
        <v>12442</v>
      </c>
      <c r="E6350" s="4" t="s">
        <v>862</v>
      </c>
      <c r="F6350" s="4">
        <v>-2.1613474500000001</v>
      </c>
      <c r="G6350" s="4">
        <v>41.624242870000003</v>
      </c>
    </row>
    <row r="6351" spans="1:7" x14ac:dyDescent="0.25">
      <c r="A6351" t="str">
        <f t="shared" si="99"/>
        <v>42215 Vinuesa Soria</v>
      </c>
      <c r="B6351" s="4" t="s">
        <v>12795</v>
      </c>
      <c r="C6351" s="4" t="s">
        <v>12796</v>
      </c>
      <c r="D6351" s="4" t="s">
        <v>12442</v>
      </c>
      <c r="E6351" s="4" t="s">
        <v>862</v>
      </c>
      <c r="F6351" s="4">
        <v>-2.7627250299999999</v>
      </c>
      <c r="G6351" s="4">
        <v>41.911791749999999</v>
      </c>
    </row>
    <row r="6352" spans="1:7" x14ac:dyDescent="0.25">
      <c r="A6352" t="str">
        <f t="shared" si="99"/>
        <v>42216 Vizmanos Soria</v>
      </c>
      <c r="B6352" s="4" t="s">
        <v>12797</v>
      </c>
      <c r="C6352" s="4" t="s">
        <v>12798</v>
      </c>
      <c r="D6352" s="4" t="s">
        <v>12442</v>
      </c>
      <c r="E6352" s="4" t="s">
        <v>862</v>
      </c>
      <c r="F6352" s="4">
        <v>-2.4087543999999999</v>
      </c>
      <c r="G6352" s="4">
        <v>42.024339130000001</v>
      </c>
    </row>
    <row r="6353" spans="1:7" x14ac:dyDescent="0.25">
      <c r="A6353" t="str">
        <f t="shared" si="99"/>
        <v>42217 Vozmediano Soria</v>
      </c>
      <c r="B6353" s="4" t="s">
        <v>12799</v>
      </c>
      <c r="C6353" s="4" t="s">
        <v>12800</v>
      </c>
      <c r="D6353" s="4" t="s">
        <v>12442</v>
      </c>
      <c r="E6353" s="4" t="s">
        <v>862</v>
      </c>
      <c r="F6353" s="4">
        <v>-1.8562728500000001</v>
      </c>
      <c r="G6353" s="4">
        <v>41.837776120000001</v>
      </c>
    </row>
    <row r="6354" spans="1:7" x14ac:dyDescent="0.25">
      <c r="A6354" t="str">
        <f t="shared" si="99"/>
        <v>42218 Yanguas Soria</v>
      </c>
      <c r="B6354" s="4" t="s">
        <v>12801</v>
      </c>
      <c r="C6354" s="4" t="s">
        <v>12802</v>
      </c>
      <c r="D6354" s="4" t="s">
        <v>12442</v>
      </c>
      <c r="E6354" s="4" t="s">
        <v>862</v>
      </c>
      <c r="F6354" s="4">
        <v>-2.33930382</v>
      </c>
      <c r="G6354" s="4">
        <v>42.10175821</v>
      </c>
    </row>
    <row r="6355" spans="1:7" x14ac:dyDescent="0.25">
      <c r="A6355" t="str">
        <f t="shared" si="99"/>
        <v>42219 Yelo Soria</v>
      </c>
      <c r="B6355" s="4" t="s">
        <v>12803</v>
      </c>
      <c r="C6355" s="4" t="s">
        <v>12804</v>
      </c>
      <c r="D6355" s="4" t="s">
        <v>12442</v>
      </c>
      <c r="E6355" s="4" t="s">
        <v>862</v>
      </c>
      <c r="F6355" s="4">
        <v>-2.5273118299999999</v>
      </c>
      <c r="G6355" s="4">
        <v>41.210318970000003</v>
      </c>
    </row>
    <row r="6356" spans="1:7" x14ac:dyDescent="0.25">
      <c r="A6356" t="str">
        <f t="shared" si="99"/>
        <v>43001 Aiguamúrcia Tarragona</v>
      </c>
      <c r="B6356" s="4" t="s">
        <v>12805</v>
      </c>
      <c r="C6356" s="4" t="s">
        <v>12806</v>
      </c>
      <c r="D6356" s="4" t="s">
        <v>12807</v>
      </c>
      <c r="E6356" s="4" t="s">
        <v>32</v>
      </c>
      <c r="F6356" s="4">
        <v>1.3585408800000001</v>
      </c>
      <c r="G6356" s="4">
        <v>41.329338989999997</v>
      </c>
    </row>
    <row r="6357" spans="1:7" x14ac:dyDescent="0.25">
      <c r="A6357" t="str">
        <f t="shared" si="99"/>
        <v>43002 Albinyana Tarragona</v>
      </c>
      <c r="B6357" s="4" t="s">
        <v>12808</v>
      </c>
      <c r="C6357" s="4" t="s">
        <v>12809</v>
      </c>
      <c r="D6357" s="4" t="s">
        <v>12807</v>
      </c>
      <c r="E6357" s="4" t="s">
        <v>32</v>
      </c>
      <c r="F6357" s="4">
        <v>1.48632206</v>
      </c>
      <c r="G6357" s="4">
        <v>41.24598683</v>
      </c>
    </row>
    <row r="6358" spans="1:7" x14ac:dyDescent="0.25">
      <c r="A6358" t="str">
        <f t="shared" si="99"/>
        <v>43003 Albiol, L' Tarragona</v>
      </c>
      <c r="B6358" s="4" t="s">
        <v>12810</v>
      </c>
      <c r="C6358" s="4" t="s">
        <v>12811</v>
      </c>
      <c r="D6358" s="4" t="s">
        <v>12807</v>
      </c>
      <c r="E6358" s="4" t="s">
        <v>32</v>
      </c>
      <c r="F6358" s="4">
        <v>1.0897995300000001</v>
      </c>
      <c r="G6358" s="4">
        <v>41.251865729999999</v>
      </c>
    </row>
    <row r="6359" spans="1:7" x14ac:dyDescent="0.25">
      <c r="A6359" t="str">
        <f t="shared" si="99"/>
        <v>43004 Alcanar Tarragona</v>
      </c>
      <c r="B6359" s="4" t="s">
        <v>12812</v>
      </c>
      <c r="C6359" s="4" t="s">
        <v>12813</v>
      </c>
      <c r="D6359" s="4" t="s">
        <v>12807</v>
      </c>
      <c r="E6359" s="4" t="s">
        <v>32</v>
      </c>
      <c r="F6359" s="4">
        <v>0.48110591000000003</v>
      </c>
      <c r="G6359" s="4">
        <v>40.543969130000001</v>
      </c>
    </row>
    <row r="6360" spans="1:7" x14ac:dyDescent="0.25">
      <c r="A6360" t="str">
        <f t="shared" si="99"/>
        <v>43005 Alcover Tarragona</v>
      </c>
      <c r="B6360" s="4" t="s">
        <v>12814</v>
      </c>
      <c r="C6360" s="4" t="s">
        <v>12815</v>
      </c>
      <c r="D6360" s="4" t="s">
        <v>12807</v>
      </c>
      <c r="E6360" s="4" t="s">
        <v>32</v>
      </c>
      <c r="F6360" s="4">
        <v>1.1686586000000001</v>
      </c>
      <c r="G6360" s="4">
        <v>41.262847379999997</v>
      </c>
    </row>
    <row r="6361" spans="1:7" x14ac:dyDescent="0.25">
      <c r="A6361" t="str">
        <f t="shared" si="99"/>
        <v>43006 Aldover Tarragona</v>
      </c>
      <c r="B6361" s="4" t="s">
        <v>12816</v>
      </c>
      <c r="C6361" s="4" t="s">
        <v>12817</v>
      </c>
      <c r="D6361" s="4" t="s">
        <v>12807</v>
      </c>
      <c r="E6361" s="4" t="s">
        <v>32</v>
      </c>
      <c r="F6361" s="4">
        <v>0.50001936000000002</v>
      </c>
      <c r="G6361" s="4">
        <v>40.880053680000003</v>
      </c>
    </row>
    <row r="6362" spans="1:7" x14ac:dyDescent="0.25">
      <c r="A6362" t="str">
        <f t="shared" si="99"/>
        <v>43007 Aleixar, L' Tarragona</v>
      </c>
      <c r="B6362" s="4" t="s">
        <v>12818</v>
      </c>
      <c r="C6362" s="4" t="s">
        <v>12819</v>
      </c>
      <c r="D6362" s="4" t="s">
        <v>12807</v>
      </c>
      <c r="E6362" s="4" t="s">
        <v>32</v>
      </c>
      <c r="F6362" s="4">
        <v>1.0462733900000001</v>
      </c>
      <c r="G6362" s="4">
        <v>41.202136279999998</v>
      </c>
    </row>
    <row r="6363" spans="1:7" x14ac:dyDescent="0.25">
      <c r="A6363" t="str">
        <f t="shared" si="99"/>
        <v>43008 Alfara de Carles Tarragona</v>
      </c>
      <c r="B6363" s="4" t="s">
        <v>12820</v>
      </c>
      <c r="C6363" s="4" t="s">
        <v>12821</v>
      </c>
      <c r="D6363" s="4" t="s">
        <v>12807</v>
      </c>
      <c r="E6363" s="4" t="s">
        <v>32</v>
      </c>
      <c r="F6363" s="4">
        <v>0.40041426000000002</v>
      </c>
      <c r="G6363" s="4">
        <v>40.872905350000003</v>
      </c>
    </row>
    <row r="6364" spans="1:7" x14ac:dyDescent="0.25">
      <c r="A6364" t="str">
        <f t="shared" si="99"/>
        <v>43009 Alforja Tarragona</v>
      </c>
      <c r="B6364" s="4" t="s">
        <v>12822</v>
      </c>
      <c r="C6364" s="4" t="s">
        <v>12823</v>
      </c>
      <c r="D6364" s="4" t="s">
        <v>12807</v>
      </c>
      <c r="E6364" s="4" t="s">
        <v>32</v>
      </c>
      <c r="F6364" s="4">
        <v>0.97506057999999995</v>
      </c>
      <c r="G6364" s="4">
        <v>41.209976269999999</v>
      </c>
    </row>
    <row r="6365" spans="1:7" x14ac:dyDescent="0.25">
      <c r="A6365" t="str">
        <f t="shared" si="99"/>
        <v>43010 Alió Tarragona</v>
      </c>
      <c r="B6365" s="4" t="s">
        <v>12824</v>
      </c>
      <c r="C6365" s="4" t="s">
        <v>12825</v>
      </c>
      <c r="D6365" s="4" t="s">
        <v>12807</v>
      </c>
      <c r="E6365" s="4" t="s">
        <v>32</v>
      </c>
      <c r="F6365" s="4">
        <v>1.30595357</v>
      </c>
      <c r="G6365" s="4">
        <v>41.294610310000003</v>
      </c>
    </row>
    <row r="6366" spans="1:7" x14ac:dyDescent="0.25">
      <c r="A6366" t="str">
        <f t="shared" si="99"/>
        <v>43011 Almoster Tarragona</v>
      </c>
      <c r="B6366" s="4" t="s">
        <v>12826</v>
      </c>
      <c r="C6366" s="4" t="s">
        <v>12827</v>
      </c>
      <c r="D6366" s="4" t="s">
        <v>12807</v>
      </c>
      <c r="E6366" s="4" t="s">
        <v>32</v>
      </c>
      <c r="F6366" s="4">
        <v>1.1140376999999999</v>
      </c>
      <c r="G6366" s="4">
        <v>41.197969460000003</v>
      </c>
    </row>
    <row r="6367" spans="1:7" x14ac:dyDescent="0.25">
      <c r="A6367" t="str">
        <f t="shared" si="99"/>
        <v>43012 Altafulla Tarragona</v>
      </c>
      <c r="B6367" s="4" t="s">
        <v>12828</v>
      </c>
      <c r="C6367" s="4" t="s">
        <v>12829</v>
      </c>
      <c r="D6367" s="4" t="s">
        <v>12807</v>
      </c>
      <c r="E6367" s="4" t="s">
        <v>32</v>
      </c>
      <c r="F6367" s="4">
        <v>1.3765107700000001</v>
      </c>
      <c r="G6367" s="4">
        <v>41.141814750000002</v>
      </c>
    </row>
    <row r="6368" spans="1:7" x14ac:dyDescent="0.25">
      <c r="A6368" t="str">
        <f t="shared" si="99"/>
        <v>43013 Ametlla de Mar, L' Tarragona</v>
      </c>
      <c r="B6368" s="4" t="s">
        <v>12830</v>
      </c>
      <c r="C6368" s="4" t="s">
        <v>12831</v>
      </c>
      <c r="D6368" s="4" t="s">
        <v>12807</v>
      </c>
      <c r="E6368" s="4" t="s">
        <v>32</v>
      </c>
      <c r="F6368" s="4">
        <v>0.80032415999999995</v>
      </c>
      <c r="G6368" s="4">
        <v>40.885002210000003</v>
      </c>
    </row>
    <row r="6369" spans="1:7" x14ac:dyDescent="0.25">
      <c r="A6369" t="str">
        <f t="shared" si="99"/>
        <v>43014 Amposta Tarragona</v>
      </c>
      <c r="B6369" s="4" t="s">
        <v>12832</v>
      </c>
      <c r="C6369" s="4" t="s">
        <v>12833</v>
      </c>
      <c r="D6369" s="4" t="s">
        <v>12807</v>
      </c>
      <c r="E6369" s="4" t="s">
        <v>32</v>
      </c>
      <c r="F6369" s="4">
        <v>0.57831025000000003</v>
      </c>
      <c r="G6369" s="4">
        <v>40.710388299999998</v>
      </c>
    </row>
    <row r="6370" spans="1:7" x14ac:dyDescent="0.25">
      <c r="A6370" t="str">
        <f t="shared" si="99"/>
        <v>43015 Arbolí Tarragona</v>
      </c>
      <c r="B6370" s="4" t="s">
        <v>12834</v>
      </c>
      <c r="C6370" s="4" t="s">
        <v>12835</v>
      </c>
      <c r="D6370" s="4" t="s">
        <v>12807</v>
      </c>
      <c r="E6370" s="4" t="s">
        <v>32</v>
      </c>
      <c r="F6370" s="4">
        <v>0.94876764000000002</v>
      </c>
      <c r="G6370" s="4">
        <v>41.242594050000001</v>
      </c>
    </row>
    <row r="6371" spans="1:7" x14ac:dyDescent="0.25">
      <c r="A6371" t="str">
        <f t="shared" si="99"/>
        <v>43016 Arboç, L' Tarragona</v>
      </c>
      <c r="B6371" s="4" t="s">
        <v>12836</v>
      </c>
      <c r="C6371" s="4" t="s">
        <v>12837</v>
      </c>
      <c r="D6371" s="4" t="s">
        <v>12807</v>
      </c>
      <c r="E6371" s="4" t="s">
        <v>32</v>
      </c>
      <c r="F6371" s="4">
        <v>1.6039146</v>
      </c>
      <c r="G6371" s="4">
        <v>41.268395030000001</v>
      </c>
    </row>
    <row r="6372" spans="1:7" x14ac:dyDescent="0.25">
      <c r="A6372" t="str">
        <f t="shared" si="99"/>
        <v>43017 Argentera, L' Tarragona</v>
      </c>
      <c r="B6372" s="4" t="s">
        <v>12838</v>
      </c>
      <c r="C6372" s="4" t="s">
        <v>12839</v>
      </c>
      <c r="D6372" s="4" t="s">
        <v>12807</v>
      </c>
      <c r="E6372" s="4" t="s">
        <v>32</v>
      </c>
      <c r="F6372" s="4">
        <v>0.90976360999999994</v>
      </c>
      <c r="G6372" s="4">
        <v>41.137455240000001</v>
      </c>
    </row>
    <row r="6373" spans="1:7" x14ac:dyDescent="0.25">
      <c r="A6373" t="str">
        <f t="shared" si="99"/>
        <v>43018 Arnes Tarragona</v>
      </c>
      <c r="B6373" s="4" t="s">
        <v>12840</v>
      </c>
      <c r="C6373" s="4" t="s">
        <v>12841</v>
      </c>
      <c r="D6373" s="4" t="s">
        <v>12807</v>
      </c>
      <c r="E6373" s="4" t="s">
        <v>32</v>
      </c>
      <c r="F6373" s="4">
        <v>0.26106031000000002</v>
      </c>
      <c r="G6373" s="4">
        <v>40.910083469999996</v>
      </c>
    </row>
    <row r="6374" spans="1:7" x14ac:dyDescent="0.25">
      <c r="A6374" t="str">
        <f t="shared" si="99"/>
        <v>43019 Ascó Tarragona</v>
      </c>
      <c r="B6374" s="4" t="s">
        <v>12842</v>
      </c>
      <c r="C6374" s="4" t="s">
        <v>12843</v>
      </c>
      <c r="D6374" s="4" t="s">
        <v>12807</v>
      </c>
      <c r="E6374" s="4" t="s">
        <v>32</v>
      </c>
      <c r="F6374" s="4">
        <v>0.56756835000000005</v>
      </c>
      <c r="G6374" s="4">
        <v>41.18022801</v>
      </c>
    </row>
    <row r="6375" spans="1:7" x14ac:dyDescent="0.25">
      <c r="A6375" t="str">
        <f t="shared" si="99"/>
        <v>43020 Banyeres del Penedès Tarragona</v>
      </c>
      <c r="B6375" s="4" t="s">
        <v>12844</v>
      </c>
      <c r="C6375" s="4" t="s">
        <v>12845</v>
      </c>
      <c r="D6375" s="4" t="s">
        <v>12807</v>
      </c>
      <c r="E6375" s="4" t="s">
        <v>32</v>
      </c>
      <c r="F6375" s="4">
        <v>1.5802488299999999</v>
      </c>
      <c r="G6375" s="4">
        <v>41.280112639999999</v>
      </c>
    </row>
    <row r="6376" spans="1:7" x14ac:dyDescent="0.25">
      <c r="A6376" t="str">
        <f t="shared" si="99"/>
        <v>43021 Barberà de la Conca Tarragona</v>
      </c>
      <c r="B6376" s="4" t="s">
        <v>12846</v>
      </c>
      <c r="C6376" s="4" t="s">
        <v>12847</v>
      </c>
      <c r="D6376" s="4" t="s">
        <v>12807</v>
      </c>
      <c r="E6376" s="4" t="s">
        <v>32</v>
      </c>
      <c r="F6376" s="4">
        <v>1.22908667</v>
      </c>
      <c r="G6376" s="4">
        <v>41.41063655</v>
      </c>
    </row>
    <row r="6377" spans="1:7" x14ac:dyDescent="0.25">
      <c r="A6377" t="str">
        <f t="shared" si="99"/>
        <v>43022 Batea Tarragona</v>
      </c>
      <c r="B6377" s="4" t="s">
        <v>12848</v>
      </c>
      <c r="C6377" s="4" t="s">
        <v>12849</v>
      </c>
      <c r="D6377" s="4" t="s">
        <v>12807</v>
      </c>
      <c r="E6377" s="4" t="s">
        <v>32</v>
      </c>
      <c r="F6377" s="4">
        <v>0.30960103</v>
      </c>
      <c r="G6377" s="4">
        <v>41.096013020000001</v>
      </c>
    </row>
    <row r="6378" spans="1:7" x14ac:dyDescent="0.25">
      <c r="A6378" t="str">
        <f t="shared" si="99"/>
        <v>43023 Bellmunt del Priorat Tarragona</v>
      </c>
      <c r="B6378" s="4" t="s">
        <v>12850</v>
      </c>
      <c r="C6378" s="4" t="s">
        <v>12851</v>
      </c>
      <c r="D6378" s="4" t="s">
        <v>12807</v>
      </c>
      <c r="E6378" s="4" t="s">
        <v>32</v>
      </c>
      <c r="F6378" s="4">
        <v>0.76625840000000001</v>
      </c>
      <c r="G6378" s="4">
        <v>41.163880720000002</v>
      </c>
    </row>
    <row r="6379" spans="1:7" x14ac:dyDescent="0.25">
      <c r="A6379" t="str">
        <f t="shared" si="99"/>
        <v>43024 Bellvei Tarragona</v>
      </c>
      <c r="B6379" s="4" t="s">
        <v>12852</v>
      </c>
      <c r="C6379" s="4" t="s">
        <v>12853</v>
      </c>
      <c r="D6379" s="4" t="s">
        <v>12807</v>
      </c>
      <c r="E6379" s="4" t="s">
        <v>32</v>
      </c>
      <c r="F6379" s="4">
        <v>1.57640249</v>
      </c>
      <c r="G6379" s="4">
        <v>41.241720549999997</v>
      </c>
    </row>
    <row r="6380" spans="1:7" x14ac:dyDescent="0.25">
      <c r="A6380" t="str">
        <f t="shared" si="99"/>
        <v>43025 Benifallet Tarragona</v>
      </c>
      <c r="B6380" s="4" t="s">
        <v>12854</v>
      </c>
      <c r="C6380" s="4" t="s">
        <v>12855</v>
      </c>
      <c r="D6380" s="4" t="s">
        <v>12807</v>
      </c>
      <c r="E6380" s="4" t="s">
        <v>32</v>
      </c>
      <c r="F6380" s="4">
        <v>0.51788672000000002</v>
      </c>
      <c r="G6380" s="4">
        <v>40.974086909999997</v>
      </c>
    </row>
    <row r="6381" spans="1:7" x14ac:dyDescent="0.25">
      <c r="A6381" t="str">
        <f t="shared" si="99"/>
        <v>43026 Benissanet Tarragona</v>
      </c>
      <c r="B6381" s="4" t="s">
        <v>12856</v>
      </c>
      <c r="C6381" s="4" t="s">
        <v>12857</v>
      </c>
      <c r="D6381" s="4" t="s">
        <v>12807</v>
      </c>
      <c r="E6381" s="4" t="s">
        <v>32</v>
      </c>
      <c r="F6381" s="4">
        <v>0.63627009000000001</v>
      </c>
      <c r="G6381" s="4">
        <v>41.056073959999999</v>
      </c>
    </row>
    <row r="6382" spans="1:7" x14ac:dyDescent="0.25">
      <c r="A6382" t="str">
        <f t="shared" si="99"/>
        <v>43027 Bisbal de Falset, La Tarragona</v>
      </c>
      <c r="B6382" s="4" t="s">
        <v>12858</v>
      </c>
      <c r="C6382" s="4" t="s">
        <v>12859</v>
      </c>
      <c r="D6382" s="4" t="s">
        <v>12807</v>
      </c>
      <c r="E6382" s="4" t="s">
        <v>32</v>
      </c>
      <c r="F6382" s="4">
        <v>0.72308181999999999</v>
      </c>
      <c r="G6382" s="4">
        <v>41.279953229999997</v>
      </c>
    </row>
    <row r="6383" spans="1:7" x14ac:dyDescent="0.25">
      <c r="A6383" t="str">
        <f t="shared" si="99"/>
        <v>43028 Bisbal del Penedès, La Tarragona</v>
      </c>
      <c r="B6383" s="4" t="s">
        <v>12860</v>
      </c>
      <c r="C6383" s="4" t="s">
        <v>12861</v>
      </c>
      <c r="D6383" s="4" t="s">
        <v>12807</v>
      </c>
      <c r="E6383" s="4" t="s">
        <v>32</v>
      </c>
      <c r="F6383" s="4">
        <v>1.4876814</v>
      </c>
      <c r="G6383" s="4">
        <v>41.280719359999999</v>
      </c>
    </row>
    <row r="6384" spans="1:7" x14ac:dyDescent="0.25">
      <c r="A6384" t="str">
        <f t="shared" si="99"/>
        <v>43029 Blancafort Tarragona</v>
      </c>
      <c r="B6384" s="4" t="s">
        <v>12862</v>
      </c>
      <c r="C6384" s="4" t="s">
        <v>12863</v>
      </c>
      <c r="D6384" s="4" t="s">
        <v>12807</v>
      </c>
      <c r="E6384" s="4" t="s">
        <v>32</v>
      </c>
      <c r="F6384" s="4">
        <v>1.1588803299999999</v>
      </c>
      <c r="G6384" s="4">
        <v>41.43853695</v>
      </c>
    </row>
    <row r="6385" spans="1:7" x14ac:dyDescent="0.25">
      <c r="A6385" t="str">
        <f t="shared" si="99"/>
        <v>43030 Bonastre Tarragona</v>
      </c>
      <c r="B6385" s="4" t="s">
        <v>12864</v>
      </c>
      <c r="C6385" s="4" t="s">
        <v>12865</v>
      </c>
      <c r="D6385" s="4" t="s">
        <v>12807</v>
      </c>
      <c r="E6385" s="4" t="s">
        <v>32</v>
      </c>
      <c r="F6385" s="4">
        <v>1.44017605</v>
      </c>
      <c r="G6385" s="4">
        <v>41.220663940000001</v>
      </c>
    </row>
    <row r="6386" spans="1:7" x14ac:dyDescent="0.25">
      <c r="A6386" t="str">
        <f t="shared" si="99"/>
        <v>43031 Borges del Camp, Les Tarragona</v>
      </c>
      <c r="B6386" s="4" t="s">
        <v>12866</v>
      </c>
      <c r="C6386" s="4" t="s">
        <v>12867</v>
      </c>
      <c r="D6386" s="4" t="s">
        <v>12807</v>
      </c>
      <c r="E6386" s="4" t="s">
        <v>32</v>
      </c>
      <c r="F6386" s="4">
        <v>1.01959446</v>
      </c>
      <c r="G6386" s="4">
        <v>41.172479000000003</v>
      </c>
    </row>
    <row r="6387" spans="1:7" x14ac:dyDescent="0.25">
      <c r="A6387" t="str">
        <f t="shared" si="99"/>
        <v>43032 Bot Tarragona</v>
      </c>
      <c r="B6387" s="4" t="s">
        <v>12868</v>
      </c>
      <c r="C6387" s="4" t="s">
        <v>12869</v>
      </c>
      <c r="D6387" s="4" t="s">
        <v>12807</v>
      </c>
      <c r="E6387" s="4" t="s">
        <v>32</v>
      </c>
      <c r="F6387" s="4">
        <v>0.38480894999999998</v>
      </c>
      <c r="G6387" s="4">
        <v>41.009288130000002</v>
      </c>
    </row>
    <row r="6388" spans="1:7" x14ac:dyDescent="0.25">
      <c r="A6388" t="str">
        <f t="shared" si="99"/>
        <v>43033 Botarell Tarragona</v>
      </c>
      <c r="B6388" s="4" t="s">
        <v>12870</v>
      </c>
      <c r="C6388" s="4" t="s">
        <v>12871</v>
      </c>
      <c r="D6388" s="4" t="s">
        <v>12807</v>
      </c>
      <c r="E6388" s="4" t="s">
        <v>32</v>
      </c>
      <c r="F6388" s="4">
        <v>0.98977859000000001</v>
      </c>
      <c r="G6388" s="4">
        <v>41.136284670000002</v>
      </c>
    </row>
    <row r="6389" spans="1:7" x14ac:dyDescent="0.25">
      <c r="A6389" t="str">
        <f t="shared" si="99"/>
        <v>43034 Bràfim Tarragona</v>
      </c>
      <c r="B6389" s="4" t="s">
        <v>12872</v>
      </c>
      <c r="C6389" s="4" t="s">
        <v>12873</v>
      </c>
      <c r="D6389" s="4" t="s">
        <v>12807</v>
      </c>
      <c r="E6389" s="4" t="s">
        <v>32</v>
      </c>
      <c r="F6389" s="4">
        <v>1.341243</v>
      </c>
      <c r="G6389" s="4">
        <v>41.268786650000003</v>
      </c>
    </row>
    <row r="6390" spans="1:7" x14ac:dyDescent="0.25">
      <c r="A6390" t="str">
        <f t="shared" si="99"/>
        <v>43035 Cabacés Tarragona</v>
      </c>
      <c r="B6390" s="4" t="s">
        <v>12874</v>
      </c>
      <c r="C6390" s="4" t="s">
        <v>12875</v>
      </c>
      <c r="D6390" s="4" t="s">
        <v>12807</v>
      </c>
      <c r="E6390" s="4" t="s">
        <v>32</v>
      </c>
      <c r="F6390" s="4">
        <v>0.73354854999999997</v>
      </c>
      <c r="G6390" s="4">
        <v>41.247294019999998</v>
      </c>
    </row>
    <row r="6391" spans="1:7" x14ac:dyDescent="0.25">
      <c r="A6391" t="str">
        <f t="shared" si="99"/>
        <v>43036 Cabra del Camp Tarragona</v>
      </c>
      <c r="B6391" s="4" t="s">
        <v>12876</v>
      </c>
      <c r="C6391" s="4" t="s">
        <v>12877</v>
      </c>
      <c r="D6391" s="4" t="s">
        <v>12807</v>
      </c>
      <c r="E6391" s="4" t="s">
        <v>32</v>
      </c>
      <c r="F6391" s="4">
        <v>1.2772434800000001</v>
      </c>
      <c r="G6391" s="4">
        <v>41.39524505</v>
      </c>
    </row>
    <row r="6392" spans="1:7" x14ac:dyDescent="0.25">
      <c r="A6392" t="str">
        <f t="shared" si="99"/>
        <v>43037 Calafell Tarragona</v>
      </c>
      <c r="B6392" s="4" t="s">
        <v>12878</v>
      </c>
      <c r="C6392" s="4" t="s">
        <v>12879</v>
      </c>
      <c r="D6392" s="4" t="s">
        <v>12807</v>
      </c>
      <c r="E6392" s="4" t="s">
        <v>32</v>
      </c>
      <c r="F6392" s="4">
        <v>1.5683485800000001</v>
      </c>
      <c r="G6392" s="4">
        <v>41.20171757</v>
      </c>
    </row>
    <row r="6393" spans="1:7" x14ac:dyDescent="0.25">
      <c r="A6393" t="str">
        <f t="shared" si="99"/>
        <v>43038 Cambrils Tarragona</v>
      </c>
      <c r="B6393" s="4" t="s">
        <v>12880</v>
      </c>
      <c r="C6393" s="4" t="s">
        <v>12881</v>
      </c>
      <c r="D6393" s="4" t="s">
        <v>12807</v>
      </c>
      <c r="E6393" s="4" t="s">
        <v>32</v>
      </c>
      <c r="F6393" s="4">
        <v>1.05179778</v>
      </c>
      <c r="G6393" s="4">
        <v>41.074451699999997</v>
      </c>
    </row>
    <row r="6394" spans="1:7" x14ac:dyDescent="0.25">
      <c r="A6394" t="str">
        <f t="shared" si="99"/>
        <v>43039 Capafonts Tarragona</v>
      </c>
      <c r="B6394" s="4" t="s">
        <v>12882</v>
      </c>
      <c r="C6394" s="4" t="s">
        <v>12883</v>
      </c>
      <c r="D6394" s="4" t="s">
        <v>12807</v>
      </c>
      <c r="E6394" s="4" t="s">
        <v>32</v>
      </c>
      <c r="F6394" s="4">
        <v>1.0277582000000001</v>
      </c>
      <c r="G6394" s="4">
        <v>41.295188850000002</v>
      </c>
    </row>
    <row r="6395" spans="1:7" x14ac:dyDescent="0.25">
      <c r="A6395" t="str">
        <f t="shared" si="99"/>
        <v>43040 Capçanes Tarragona</v>
      </c>
      <c r="B6395" s="4" t="s">
        <v>12884</v>
      </c>
      <c r="C6395" s="4" t="s">
        <v>12885</v>
      </c>
      <c r="D6395" s="4" t="s">
        <v>12807</v>
      </c>
      <c r="E6395" s="4" t="s">
        <v>32</v>
      </c>
      <c r="F6395" s="4">
        <v>0.78147084</v>
      </c>
      <c r="G6395" s="4">
        <v>41.100098719999998</v>
      </c>
    </row>
    <row r="6396" spans="1:7" x14ac:dyDescent="0.25">
      <c r="A6396" t="str">
        <f t="shared" si="99"/>
        <v>43041 Caseres Tarragona</v>
      </c>
      <c r="B6396" s="4" t="s">
        <v>12886</v>
      </c>
      <c r="C6396" s="4" t="s">
        <v>12887</v>
      </c>
      <c r="D6396" s="4" t="s">
        <v>12807</v>
      </c>
      <c r="E6396" s="4" t="s">
        <v>32</v>
      </c>
      <c r="F6396" s="4">
        <v>0.25016812999999999</v>
      </c>
      <c r="G6396" s="4">
        <v>41.038613980000001</v>
      </c>
    </row>
    <row r="6397" spans="1:7" x14ac:dyDescent="0.25">
      <c r="A6397" t="str">
        <f t="shared" si="99"/>
        <v>43042 Castellvell del Camp Tarragona</v>
      </c>
      <c r="B6397" s="4" t="s">
        <v>12888</v>
      </c>
      <c r="C6397" s="4" t="s">
        <v>12889</v>
      </c>
      <c r="D6397" s="4" t="s">
        <v>12807</v>
      </c>
      <c r="E6397" s="4" t="s">
        <v>32</v>
      </c>
      <c r="F6397" s="4">
        <v>1.09658367</v>
      </c>
      <c r="G6397" s="4">
        <v>41.181343079999998</v>
      </c>
    </row>
    <row r="6398" spans="1:7" x14ac:dyDescent="0.25">
      <c r="A6398" t="str">
        <f t="shared" si="99"/>
        <v>43043 Catllar, El Tarragona</v>
      </c>
      <c r="B6398" s="4" t="s">
        <v>12890</v>
      </c>
      <c r="C6398" s="4" t="s">
        <v>12891</v>
      </c>
      <c r="D6398" s="4" t="s">
        <v>12807</v>
      </c>
      <c r="E6398" s="4" t="s">
        <v>32</v>
      </c>
      <c r="F6398" s="4">
        <v>1.32628262</v>
      </c>
      <c r="G6398" s="4">
        <v>41.175417770000003</v>
      </c>
    </row>
    <row r="6399" spans="1:7" x14ac:dyDescent="0.25">
      <c r="A6399" t="str">
        <f t="shared" si="99"/>
        <v>43044 Sénia, La Tarragona</v>
      </c>
      <c r="B6399" s="4" t="s">
        <v>12892</v>
      </c>
      <c r="C6399" s="4" t="s">
        <v>12893</v>
      </c>
      <c r="D6399" s="4" t="s">
        <v>12807</v>
      </c>
      <c r="E6399" s="4" t="s">
        <v>32</v>
      </c>
      <c r="F6399" s="4">
        <v>0.28236554000000003</v>
      </c>
      <c r="G6399" s="4">
        <v>40.636138299999999</v>
      </c>
    </row>
    <row r="6400" spans="1:7" x14ac:dyDescent="0.25">
      <c r="A6400" t="str">
        <f t="shared" si="99"/>
        <v>43045 Colldejou Tarragona</v>
      </c>
      <c r="B6400" s="4" t="s">
        <v>12894</v>
      </c>
      <c r="C6400" s="4" t="s">
        <v>12895</v>
      </c>
      <c r="D6400" s="4" t="s">
        <v>12807</v>
      </c>
      <c r="E6400" s="4" t="s">
        <v>32</v>
      </c>
      <c r="F6400" s="4">
        <v>0.88760634000000005</v>
      </c>
      <c r="G6400" s="4">
        <v>41.099482389999999</v>
      </c>
    </row>
    <row r="6401" spans="1:7" x14ac:dyDescent="0.25">
      <c r="A6401" t="str">
        <f t="shared" si="99"/>
        <v>43046 Conesa Tarragona</v>
      </c>
      <c r="B6401" s="4" t="s">
        <v>12896</v>
      </c>
      <c r="C6401" s="4" t="s">
        <v>12897</v>
      </c>
      <c r="D6401" s="4" t="s">
        <v>12807</v>
      </c>
      <c r="E6401" s="4" t="s">
        <v>32</v>
      </c>
      <c r="F6401" s="4">
        <v>1.29117543</v>
      </c>
      <c r="G6401" s="4">
        <v>41.518082380000003</v>
      </c>
    </row>
    <row r="6402" spans="1:7" x14ac:dyDescent="0.25">
      <c r="A6402" t="str">
        <f t="shared" si="99"/>
        <v>43047 Constantí Tarragona</v>
      </c>
      <c r="B6402" s="4" t="s">
        <v>12898</v>
      </c>
      <c r="C6402" s="4" t="s">
        <v>12899</v>
      </c>
      <c r="D6402" s="4" t="s">
        <v>12807</v>
      </c>
      <c r="E6402" s="4" t="s">
        <v>32</v>
      </c>
      <c r="F6402" s="4">
        <v>1.2123759700000001</v>
      </c>
      <c r="G6402" s="4">
        <v>41.154094600000001</v>
      </c>
    </row>
    <row r="6403" spans="1:7" x14ac:dyDescent="0.25">
      <c r="A6403" t="str">
        <f t="shared" ref="A6403:A6466" si="100">CONCATENATE(B6403, " ",C6403, " ",D6403)</f>
        <v>43048 Corbera d'Ebre Tarragona</v>
      </c>
      <c r="B6403" s="4" t="s">
        <v>12900</v>
      </c>
      <c r="C6403" s="4" t="s">
        <v>12901</v>
      </c>
      <c r="D6403" s="4" t="s">
        <v>12807</v>
      </c>
      <c r="E6403" s="4" t="s">
        <v>32</v>
      </c>
      <c r="F6403" s="4">
        <v>0.47510830999999998</v>
      </c>
      <c r="G6403" s="4">
        <v>41.076675049999999</v>
      </c>
    </row>
    <row r="6404" spans="1:7" x14ac:dyDescent="0.25">
      <c r="A6404" t="str">
        <f t="shared" si="100"/>
        <v>43049 Cornudella de Montsant Tarragona</v>
      </c>
      <c r="B6404" s="4" t="s">
        <v>12902</v>
      </c>
      <c r="C6404" s="4" t="s">
        <v>12903</v>
      </c>
      <c r="D6404" s="4" t="s">
        <v>12807</v>
      </c>
      <c r="E6404" s="4" t="s">
        <v>32</v>
      </c>
      <c r="F6404" s="4">
        <v>0.90556711000000001</v>
      </c>
      <c r="G6404" s="4">
        <v>41.265099429999999</v>
      </c>
    </row>
    <row r="6405" spans="1:7" x14ac:dyDescent="0.25">
      <c r="A6405" t="str">
        <f t="shared" si="100"/>
        <v>43050 Creixell Tarragona</v>
      </c>
      <c r="B6405" s="4" t="s">
        <v>12904</v>
      </c>
      <c r="C6405" s="4" t="s">
        <v>12905</v>
      </c>
      <c r="D6405" s="4" t="s">
        <v>12807</v>
      </c>
      <c r="E6405" s="4" t="s">
        <v>32</v>
      </c>
      <c r="F6405" s="4">
        <v>1.44203046</v>
      </c>
      <c r="G6405" s="4">
        <v>41.168129380000003</v>
      </c>
    </row>
    <row r="6406" spans="1:7" x14ac:dyDescent="0.25">
      <c r="A6406" t="str">
        <f t="shared" si="100"/>
        <v>43051 Cunit Tarragona</v>
      </c>
      <c r="B6406" s="4" t="s">
        <v>12906</v>
      </c>
      <c r="C6406" s="4" t="s">
        <v>12907</v>
      </c>
      <c r="D6406" s="4" t="s">
        <v>12807</v>
      </c>
      <c r="E6406" s="4" t="s">
        <v>32</v>
      </c>
      <c r="F6406" s="4">
        <v>1.6340606799999999</v>
      </c>
      <c r="G6406" s="4">
        <v>41.197867989999999</v>
      </c>
    </row>
    <row r="6407" spans="1:7" x14ac:dyDescent="0.25">
      <c r="A6407" t="str">
        <f t="shared" si="100"/>
        <v>43052 Xerta Tarragona</v>
      </c>
      <c r="B6407" s="4" t="s">
        <v>12908</v>
      </c>
      <c r="C6407" s="4" t="s">
        <v>12909</v>
      </c>
      <c r="D6407" s="4" t="s">
        <v>12807</v>
      </c>
      <c r="E6407" s="4" t="s">
        <v>32</v>
      </c>
      <c r="F6407" s="4">
        <v>0.49044262999999999</v>
      </c>
      <c r="G6407" s="4">
        <v>40.908317140000001</v>
      </c>
    </row>
    <row r="6408" spans="1:7" x14ac:dyDescent="0.25">
      <c r="A6408" t="str">
        <f t="shared" si="100"/>
        <v>43053 Duesaigües Tarragona</v>
      </c>
      <c r="B6408" s="4" t="s">
        <v>12910</v>
      </c>
      <c r="C6408" s="4" t="s">
        <v>12911</v>
      </c>
      <c r="D6408" s="4" t="s">
        <v>12807</v>
      </c>
      <c r="E6408" s="4" t="s">
        <v>32</v>
      </c>
      <c r="F6408" s="4">
        <v>0.93107457000000005</v>
      </c>
      <c r="G6408" s="4">
        <v>41.145901260000002</v>
      </c>
    </row>
    <row r="6409" spans="1:7" x14ac:dyDescent="0.25">
      <c r="A6409" t="str">
        <f t="shared" si="100"/>
        <v>43054 Espluga de Francolí, L' Tarragona</v>
      </c>
      <c r="B6409" s="4" t="s">
        <v>12912</v>
      </c>
      <c r="C6409" s="4" t="s">
        <v>12913</v>
      </c>
      <c r="D6409" s="4" t="s">
        <v>12807</v>
      </c>
      <c r="E6409" s="4" t="s">
        <v>32</v>
      </c>
      <c r="F6409" s="4">
        <v>1.1028909600000001</v>
      </c>
      <c r="G6409" s="4">
        <v>41.396492940000002</v>
      </c>
    </row>
    <row r="6410" spans="1:7" x14ac:dyDescent="0.25">
      <c r="A6410" t="str">
        <f t="shared" si="100"/>
        <v>43055 Falset Tarragona</v>
      </c>
      <c r="B6410" s="4" t="s">
        <v>12914</v>
      </c>
      <c r="C6410" s="4" t="s">
        <v>12915</v>
      </c>
      <c r="D6410" s="4" t="s">
        <v>12807</v>
      </c>
      <c r="E6410" s="4" t="s">
        <v>32</v>
      </c>
      <c r="F6410" s="4">
        <v>0.82092617000000001</v>
      </c>
      <c r="G6410" s="4">
        <v>41.1456084</v>
      </c>
    </row>
    <row r="6411" spans="1:7" x14ac:dyDescent="0.25">
      <c r="A6411" t="str">
        <f t="shared" si="100"/>
        <v>43056 Fatarella, La Tarragona</v>
      </c>
      <c r="B6411" s="4" t="s">
        <v>12916</v>
      </c>
      <c r="C6411" s="4" t="s">
        <v>12917</v>
      </c>
      <c r="D6411" s="4" t="s">
        <v>12807</v>
      </c>
      <c r="E6411" s="4" t="s">
        <v>32</v>
      </c>
      <c r="F6411" s="4">
        <v>0.47339174000000001</v>
      </c>
      <c r="G6411" s="4">
        <v>41.162455780000002</v>
      </c>
    </row>
    <row r="6412" spans="1:7" x14ac:dyDescent="0.25">
      <c r="A6412" t="str">
        <f t="shared" si="100"/>
        <v>43057 Febró, La Tarragona</v>
      </c>
      <c r="B6412" s="4" t="s">
        <v>12918</v>
      </c>
      <c r="C6412" s="4" t="s">
        <v>12919</v>
      </c>
      <c r="D6412" s="4" t="s">
        <v>12807</v>
      </c>
      <c r="E6412" s="4" t="s">
        <v>32</v>
      </c>
      <c r="F6412" s="4">
        <v>1.00460558</v>
      </c>
      <c r="G6412" s="4">
        <v>41.2777934</v>
      </c>
    </row>
    <row r="6413" spans="1:7" x14ac:dyDescent="0.25">
      <c r="A6413" t="str">
        <f t="shared" si="100"/>
        <v>43058 Figuera, La Tarragona</v>
      </c>
      <c r="B6413" s="4" t="s">
        <v>12920</v>
      </c>
      <c r="C6413" s="4" t="s">
        <v>12921</v>
      </c>
      <c r="D6413" s="4" t="s">
        <v>12807</v>
      </c>
      <c r="E6413" s="4" t="s">
        <v>32</v>
      </c>
      <c r="F6413" s="4">
        <v>0.73158796999999998</v>
      </c>
      <c r="G6413" s="4">
        <v>41.21634383</v>
      </c>
    </row>
    <row r="6414" spans="1:7" x14ac:dyDescent="0.25">
      <c r="A6414" t="str">
        <f t="shared" si="100"/>
        <v>43059 Figuerola del Camp Tarragona</v>
      </c>
      <c r="B6414" s="4" t="s">
        <v>12922</v>
      </c>
      <c r="C6414" s="4" t="s">
        <v>12923</v>
      </c>
      <c r="D6414" s="4" t="s">
        <v>12807</v>
      </c>
      <c r="E6414" s="4" t="s">
        <v>32</v>
      </c>
      <c r="F6414" s="4">
        <v>1.2652228999999999</v>
      </c>
      <c r="G6414" s="4">
        <v>41.371808010000002</v>
      </c>
    </row>
    <row r="6415" spans="1:7" x14ac:dyDescent="0.25">
      <c r="A6415" t="str">
        <f t="shared" si="100"/>
        <v>43060 Flix Tarragona</v>
      </c>
      <c r="B6415" s="4" t="s">
        <v>12924</v>
      </c>
      <c r="C6415" s="4" t="s">
        <v>12925</v>
      </c>
      <c r="D6415" s="4" t="s">
        <v>12807</v>
      </c>
      <c r="E6415" s="4" t="s">
        <v>32</v>
      </c>
      <c r="F6415" s="4">
        <v>0.55033997000000001</v>
      </c>
      <c r="G6415" s="4">
        <v>41.231102219999997</v>
      </c>
    </row>
    <row r="6416" spans="1:7" x14ac:dyDescent="0.25">
      <c r="A6416" t="str">
        <f t="shared" si="100"/>
        <v>43061 Forès Tarragona</v>
      </c>
      <c r="B6416" s="4" t="s">
        <v>12926</v>
      </c>
      <c r="C6416" s="4" t="s">
        <v>12927</v>
      </c>
      <c r="D6416" s="4" t="s">
        <v>12807</v>
      </c>
      <c r="E6416" s="4" t="s">
        <v>32</v>
      </c>
      <c r="F6416" s="4">
        <v>1.2388451</v>
      </c>
      <c r="G6416" s="4">
        <v>41.494497240000001</v>
      </c>
    </row>
    <row r="6417" spans="1:7" x14ac:dyDescent="0.25">
      <c r="A6417" t="str">
        <f t="shared" si="100"/>
        <v>43062 Freginals Tarragona</v>
      </c>
      <c r="B6417" s="4" t="s">
        <v>12928</v>
      </c>
      <c r="C6417" s="4" t="s">
        <v>12929</v>
      </c>
      <c r="D6417" s="4" t="s">
        <v>12807</v>
      </c>
      <c r="E6417" s="4" t="s">
        <v>32</v>
      </c>
      <c r="F6417" s="4">
        <v>0.52037476999999999</v>
      </c>
      <c r="G6417" s="4">
        <v>40.671597329999997</v>
      </c>
    </row>
    <row r="6418" spans="1:7" x14ac:dyDescent="0.25">
      <c r="A6418" t="str">
        <f t="shared" si="100"/>
        <v>43063 Galera, La Tarragona</v>
      </c>
      <c r="B6418" s="4" t="s">
        <v>12930</v>
      </c>
      <c r="C6418" s="4" t="s">
        <v>12931</v>
      </c>
      <c r="D6418" s="4" t="s">
        <v>12807</v>
      </c>
      <c r="E6418" s="4" t="s">
        <v>32</v>
      </c>
      <c r="F6418" s="4">
        <v>0.46296985000000002</v>
      </c>
      <c r="G6418" s="4">
        <v>40.680807369999997</v>
      </c>
    </row>
    <row r="6419" spans="1:7" x14ac:dyDescent="0.25">
      <c r="A6419" t="str">
        <f t="shared" si="100"/>
        <v>43064 Gandesa Tarragona</v>
      </c>
      <c r="B6419" s="4" t="s">
        <v>12932</v>
      </c>
      <c r="C6419" s="4" t="s">
        <v>12933</v>
      </c>
      <c r="D6419" s="4" t="s">
        <v>12807</v>
      </c>
      <c r="E6419" s="4" t="s">
        <v>32</v>
      </c>
      <c r="F6419" s="4">
        <v>0.43767922999999997</v>
      </c>
      <c r="G6419" s="4">
        <v>41.052664749999998</v>
      </c>
    </row>
    <row r="6420" spans="1:7" x14ac:dyDescent="0.25">
      <c r="A6420" t="str">
        <f t="shared" si="100"/>
        <v>43065 Garcia Tarragona</v>
      </c>
      <c r="B6420" s="4" t="s">
        <v>12934</v>
      </c>
      <c r="C6420" s="4" t="s">
        <v>12935</v>
      </c>
      <c r="D6420" s="4" t="s">
        <v>12807</v>
      </c>
      <c r="E6420" s="4" t="s">
        <v>32</v>
      </c>
      <c r="F6420" s="4">
        <v>0.65094039000000004</v>
      </c>
      <c r="G6420" s="4">
        <v>41.137032499999997</v>
      </c>
    </row>
    <row r="6421" spans="1:7" x14ac:dyDescent="0.25">
      <c r="A6421" t="str">
        <f t="shared" si="100"/>
        <v>43066 Garidells, Els Tarragona</v>
      </c>
      <c r="B6421" s="4" t="s">
        <v>12936</v>
      </c>
      <c r="C6421" s="4" t="s">
        <v>12937</v>
      </c>
      <c r="D6421" s="4" t="s">
        <v>12807</v>
      </c>
      <c r="E6421" s="4" t="s">
        <v>32</v>
      </c>
      <c r="F6421" s="4">
        <v>1.24821947</v>
      </c>
      <c r="G6421" s="4">
        <v>41.207501020000002</v>
      </c>
    </row>
    <row r="6422" spans="1:7" x14ac:dyDescent="0.25">
      <c r="A6422" t="str">
        <f t="shared" si="100"/>
        <v>43067 Ginestar Tarragona</v>
      </c>
      <c r="B6422" s="4" t="s">
        <v>12938</v>
      </c>
      <c r="C6422" s="4" t="s">
        <v>12939</v>
      </c>
      <c r="D6422" s="4" t="s">
        <v>12807</v>
      </c>
      <c r="E6422" s="4" t="s">
        <v>32</v>
      </c>
      <c r="F6422" s="4">
        <v>0.63272565999999997</v>
      </c>
      <c r="G6422" s="4">
        <v>41.041760949999997</v>
      </c>
    </row>
    <row r="6423" spans="1:7" x14ac:dyDescent="0.25">
      <c r="A6423" t="str">
        <f t="shared" si="100"/>
        <v>43068 Godall Tarragona</v>
      </c>
      <c r="B6423" s="4" t="s">
        <v>12940</v>
      </c>
      <c r="C6423" s="4" t="s">
        <v>12941</v>
      </c>
      <c r="D6423" s="4" t="s">
        <v>12807</v>
      </c>
      <c r="E6423" s="4" t="s">
        <v>32</v>
      </c>
      <c r="F6423" s="4">
        <v>0.46877358000000002</v>
      </c>
      <c r="G6423" s="4">
        <v>40.655308890000001</v>
      </c>
    </row>
    <row r="6424" spans="1:7" x14ac:dyDescent="0.25">
      <c r="A6424" t="str">
        <f t="shared" si="100"/>
        <v>43069 Gratallops Tarragona</v>
      </c>
      <c r="B6424" s="4" t="s">
        <v>12942</v>
      </c>
      <c r="C6424" s="4" t="s">
        <v>12943</v>
      </c>
      <c r="D6424" s="4" t="s">
        <v>12807</v>
      </c>
      <c r="E6424" s="4" t="s">
        <v>32</v>
      </c>
      <c r="F6424" s="4">
        <v>0.77693705999999996</v>
      </c>
      <c r="G6424" s="4">
        <v>41.193143990000003</v>
      </c>
    </row>
    <row r="6425" spans="1:7" x14ac:dyDescent="0.25">
      <c r="A6425" t="str">
        <f t="shared" si="100"/>
        <v>43070 Guiamets, Els Tarragona</v>
      </c>
      <c r="B6425" s="4" t="s">
        <v>12944</v>
      </c>
      <c r="C6425" s="4" t="s">
        <v>12945</v>
      </c>
      <c r="D6425" s="4" t="s">
        <v>12807</v>
      </c>
      <c r="E6425" s="4" t="s">
        <v>32</v>
      </c>
      <c r="F6425" s="4">
        <v>0.75325023000000002</v>
      </c>
      <c r="G6425" s="4">
        <v>41.101875200000002</v>
      </c>
    </row>
    <row r="6426" spans="1:7" x14ac:dyDescent="0.25">
      <c r="A6426" t="str">
        <f t="shared" si="100"/>
        <v>43071 Horta de Sant Joan Tarragona</v>
      </c>
      <c r="B6426" s="4" t="s">
        <v>12946</v>
      </c>
      <c r="C6426" s="4" t="s">
        <v>12947</v>
      </c>
      <c r="D6426" s="4" t="s">
        <v>12807</v>
      </c>
      <c r="E6426" s="4" t="s">
        <v>32</v>
      </c>
      <c r="F6426" s="4">
        <v>0.31710200999999999</v>
      </c>
      <c r="G6426" s="4">
        <v>40.95398599</v>
      </c>
    </row>
    <row r="6427" spans="1:7" x14ac:dyDescent="0.25">
      <c r="A6427" t="str">
        <f t="shared" si="100"/>
        <v>43072 Lloar, El Tarragona</v>
      </c>
      <c r="B6427" s="4" t="s">
        <v>12948</v>
      </c>
      <c r="C6427" s="4" t="s">
        <v>12949</v>
      </c>
      <c r="D6427" s="4" t="s">
        <v>12807</v>
      </c>
      <c r="E6427" s="4" t="s">
        <v>32</v>
      </c>
      <c r="F6427" s="4">
        <v>0.75074443999999996</v>
      </c>
      <c r="G6427" s="4">
        <v>41.185708810000001</v>
      </c>
    </row>
    <row r="6428" spans="1:7" x14ac:dyDescent="0.25">
      <c r="A6428" t="str">
        <f t="shared" si="100"/>
        <v>43073 Llorac Tarragona</v>
      </c>
      <c r="B6428" s="4" t="s">
        <v>12950</v>
      </c>
      <c r="C6428" s="4" t="s">
        <v>12951</v>
      </c>
      <c r="D6428" s="4" t="s">
        <v>12807</v>
      </c>
      <c r="E6428" s="4" t="s">
        <v>32</v>
      </c>
      <c r="F6428" s="4">
        <v>1.3072765799999999</v>
      </c>
      <c r="G6428" s="4">
        <v>41.556400889999999</v>
      </c>
    </row>
    <row r="6429" spans="1:7" x14ac:dyDescent="0.25">
      <c r="A6429" t="str">
        <f t="shared" si="100"/>
        <v>43074 Llorenç del Penedès Tarragona</v>
      </c>
      <c r="B6429" s="4" t="s">
        <v>12952</v>
      </c>
      <c r="C6429" s="4" t="s">
        <v>12953</v>
      </c>
      <c r="D6429" s="4" t="s">
        <v>12807</v>
      </c>
      <c r="E6429" s="4" t="s">
        <v>32</v>
      </c>
      <c r="F6429" s="4">
        <v>1.55192697</v>
      </c>
      <c r="G6429" s="4">
        <v>41.284354129999997</v>
      </c>
    </row>
    <row r="6430" spans="1:7" x14ac:dyDescent="0.25">
      <c r="A6430" t="str">
        <f t="shared" si="100"/>
        <v>43075 Margalef Tarragona</v>
      </c>
      <c r="B6430" s="4" t="s">
        <v>12954</v>
      </c>
      <c r="C6430" s="4" t="s">
        <v>12955</v>
      </c>
      <c r="D6430" s="4" t="s">
        <v>12807</v>
      </c>
      <c r="E6430" s="4" t="s">
        <v>32</v>
      </c>
      <c r="F6430" s="4">
        <v>0.75425834000000003</v>
      </c>
      <c r="G6430" s="4">
        <v>41.284412060000001</v>
      </c>
    </row>
    <row r="6431" spans="1:7" x14ac:dyDescent="0.25">
      <c r="A6431" t="str">
        <f t="shared" si="100"/>
        <v>43076 Marçà Tarragona</v>
      </c>
      <c r="B6431" s="4" t="s">
        <v>12956</v>
      </c>
      <c r="C6431" s="4" t="s">
        <v>12957</v>
      </c>
      <c r="D6431" s="4" t="s">
        <v>12807</v>
      </c>
      <c r="E6431" s="4" t="s">
        <v>32</v>
      </c>
      <c r="F6431" s="4">
        <v>0.80027680999999995</v>
      </c>
      <c r="G6431" s="4">
        <v>41.126354970000001</v>
      </c>
    </row>
    <row r="6432" spans="1:7" x14ac:dyDescent="0.25">
      <c r="A6432" t="str">
        <f t="shared" si="100"/>
        <v>43077 Mas de Barberans Tarragona</v>
      </c>
      <c r="B6432" s="4" t="s">
        <v>12958</v>
      </c>
      <c r="C6432" s="4" t="s">
        <v>12959</v>
      </c>
      <c r="D6432" s="4" t="s">
        <v>12807</v>
      </c>
      <c r="E6432" s="4" t="s">
        <v>32</v>
      </c>
      <c r="F6432" s="4">
        <v>0.37408554999999999</v>
      </c>
      <c r="G6432" s="4">
        <v>40.734574270000003</v>
      </c>
    </row>
    <row r="6433" spans="1:7" x14ac:dyDescent="0.25">
      <c r="A6433" t="str">
        <f t="shared" si="100"/>
        <v>43078 Masdenverge Tarragona</v>
      </c>
      <c r="B6433" s="4" t="s">
        <v>12960</v>
      </c>
      <c r="C6433" s="4" t="s">
        <v>12961</v>
      </c>
      <c r="D6433" s="4" t="s">
        <v>12807</v>
      </c>
      <c r="E6433" s="4" t="s">
        <v>32</v>
      </c>
      <c r="F6433" s="4">
        <v>0.53118936000000005</v>
      </c>
      <c r="G6433" s="4">
        <v>40.715460890000003</v>
      </c>
    </row>
    <row r="6434" spans="1:7" x14ac:dyDescent="0.25">
      <c r="A6434" t="str">
        <f t="shared" si="100"/>
        <v>43079 Masllorenç Tarragona</v>
      </c>
      <c r="B6434" s="4" t="s">
        <v>12962</v>
      </c>
      <c r="C6434" s="4" t="s">
        <v>12963</v>
      </c>
      <c r="D6434" s="4" t="s">
        <v>12807</v>
      </c>
      <c r="E6434" s="4" t="s">
        <v>32</v>
      </c>
      <c r="F6434" s="4">
        <v>1.41472876</v>
      </c>
      <c r="G6434" s="4">
        <v>41.269119150000002</v>
      </c>
    </row>
    <row r="6435" spans="1:7" x14ac:dyDescent="0.25">
      <c r="A6435" t="str">
        <f t="shared" si="100"/>
        <v>43080 Masó, La Tarragona</v>
      </c>
      <c r="B6435" s="4" t="s">
        <v>12964</v>
      </c>
      <c r="C6435" s="4" t="s">
        <v>12965</v>
      </c>
      <c r="D6435" s="4" t="s">
        <v>12807</v>
      </c>
      <c r="E6435" s="4" t="s">
        <v>32</v>
      </c>
      <c r="F6435" s="4">
        <v>1.2229367600000001</v>
      </c>
      <c r="G6435" s="4">
        <v>41.23470331</v>
      </c>
    </row>
    <row r="6436" spans="1:7" x14ac:dyDescent="0.25">
      <c r="A6436" t="str">
        <f t="shared" si="100"/>
        <v>43081 Maspujols Tarragona</v>
      </c>
      <c r="B6436" s="4" t="s">
        <v>12966</v>
      </c>
      <c r="C6436" s="4" t="s">
        <v>12967</v>
      </c>
      <c r="D6436" s="4" t="s">
        <v>12807</v>
      </c>
      <c r="E6436" s="4" t="s">
        <v>32</v>
      </c>
      <c r="F6436" s="4">
        <v>1.0466141</v>
      </c>
      <c r="G6436" s="4">
        <v>41.182253969999998</v>
      </c>
    </row>
    <row r="6437" spans="1:7" x14ac:dyDescent="0.25">
      <c r="A6437" t="str">
        <f t="shared" si="100"/>
        <v>43082 Masroig, El Tarragona</v>
      </c>
      <c r="B6437" s="4" t="s">
        <v>12968</v>
      </c>
      <c r="C6437" s="4" t="s">
        <v>12969</v>
      </c>
      <c r="D6437" s="4" t="s">
        <v>12807</v>
      </c>
      <c r="E6437" s="4" t="s">
        <v>32</v>
      </c>
      <c r="F6437" s="4">
        <v>0.73381635000000001</v>
      </c>
      <c r="G6437" s="4">
        <v>41.125452969999998</v>
      </c>
    </row>
    <row r="6438" spans="1:7" x14ac:dyDescent="0.25">
      <c r="A6438" t="str">
        <f t="shared" si="100"/>
        <v>43083 Milà, El Tarragona</v>
      </c>
      <c r="B6438" s="4" t="s">
        <v>12970</v>
      </c>
      <c r="C6438" s="4" t="s">
        <v>12971</v>
      </c>
      <c r="D6438" s="4" t="s">
        <v>12807</v>
      </c>
      <c r="E6438" s="4" t="s">
        <v>32</v>
      </c>
      <c r="F6438" s="4">
        <v>1.2064536299999999</v>
      </c>
      <c r="G6438" s="4">
        <v>41.247967690000003</v>
      </c>
    </row>
    <row r="6439" spans="1:7" x14ac:dyDescent="0.25">
      <c r="A6439" t="str">
        <f t="shared" si="100"/>
        <v>43084 Miravet Tarragona</v>
      </c>
      <c r="B6439" s="4" t="s">
        <v>12972</v>
      </c>
      <c r="C6439" s="4" t="s">
        <v>12973</v>
      </c>
      <c r="D6439" s="4" t="s">
        <v>12807</v>
      </c>
      <c r="E6439" s="4" t="s">
        <v>32</v>
      </c>
      <c r="F6439" s="4">
        <v>0.59641776000000002</v>
      </c>
      <c r="G6439" s="4">
        <v>41.035883820000002</v>
      </c>
    </row>
    <row r="6440" spans="1:7" x14ac:dyDescent="0.25">
      <c r="A6440" t="str">
        <f t="shared" si="100"/>
        <v>43085 Molar, El Tarragona</v>
      </c>
      <c r="B6440" s="4" t="s">
        <v>12974</v>
      </c>
      <c r="C6440" s="4" t="s">
        <v>8833</v>
      </c>
      <c r="D6440" s="4" t="s">
        <v>12807</v>
      </c>
      <c r="E6440" s="4" t="s">
        <v>32</v>
      </c>
      <c r="F6440" s="4">
        <v>0.70692063000000005</v>
      </c>
      <c r="G6440" s="4">
        <v>41.163749799999998</v>
      </c>
    </row>
    <row r="6441" spans="1:7" x14ac:dyDescent="0.25">
      <c r="A6441" t="str">
        <f t="shared" si="100"/>
        <v>43086 Montblanc Tarragona</v>
      </c>
      <c r="B6441" s="4" t="s">
        <v>12975</v>
      </c>
      <c r="C6441" s="4" t="s">
        <v>12976</v>
      </c>
      <c r="D6441" s="4" t="s">
        <v>12807</v>
      </c>
      <c r="E6441" s="4" t="s">
        <v>32</v>
      </c>
      <c r="F6441" s="4">
        <v>1.1617156500000001</v>
      </c>
      <c r="G6441" s="4">
        <v>41.377055489999996</v>
      </c>
    </row>
    <row r="6442" spans="1:7" x14ac:dyDescent="0.25">
      <c r="A6442" t="str">
        <f t="shared" si="100"/>
        <v>43088 Montbrió del Camp Tarragona</v>
      </c>
      <c r="B6442" s="4" t="s">
        <v>12977</v>
      </c>
      <c r="C6442" s="4" t="s">
        <v>12978</v>
      </c>
      <c r="D6442" s="4" t="s">
        <v>12807</v>
      </c>
      <c r="E6442" s="4" t="s">
        <v>32</v>
      </c>
      <c r="F6442" s="4">
        <v>1.00361357</v>
      </c>
      <c r="G6442" s="4">
        <v>41.120077909999999</v>
      </c>
    </row>
    <row r="6443" spans="1:7" x14ac:dyDescent="0.25">
      <c r="A6443" t="str">
        <f t="shared" si="100"/>
        <v>43089 Montferri Tarragona</v>
      </c>
      <c r="B6443" s="4" t="s">
        <v>12979</v>
      </c>
      <c r="C6443" s="4" t="s">
        <v>12980</v>
      </c>
      <c r="D6443" s="4" t="s">
        <v>12807</v>
      </c>
      <c r="E6443" s="4" t="s">
        <v>32</v>
      </c>
      <c r="F6443" s="4">
        <v>1.3660962999999999</v>
      </c>
      <c r="G6443" s="4">
        <v>41.26554806</v>
      </c>
    </row>
    <row r="6444" spans="1:7" x14ac:dyDescent="0.25">
      <c r="A6444" t="str">
        <f t="shared" si="100"/>
        <v>43090 Montmell, El Tarragona</v>
      </c>
      <c r="B6444" s="4" t="s">
        <v>12981</v>
      </c>
      <c r="C6444" s="4" t="s">
        <v>12982</v>
      </c>
      <c r="D6444" s="4" t="s">
        <v>12807</v>
      </c>
      <c r="E6444" s="4" t="s">
        <v>32</v>
      </c>
      <c r="F6444" s="4">
        <v>1.4531690900000001</v>
      </c>
      <c r="G6444" s="4">
        <v>41.31472394</v>
      </c>
    </row>
    <row r="6445" spans="1:7" x14ac:dyDescent="0.25">
      <c r="A6445" t="str">
        <f t="shared" si="100"/>
        <v>43091 Mont-ral Tarragona</v>
      </c>
      <c r="B6445" s="4" t="s">
        <v>12983</v>
      </c>
      <c r="C6445" s="4" t="s">
        <v>12984</v>
      </c>
      <c r="D6445" s="4" t="s">
        <v>12807</v>
      </c>
      <c r="E6445" s="4" t="s">
        <v>32</v>
      </c>
      <c r="F6445" s="4">
        <v>1.09811364</v>
      </c>
      <c r="G6445" s="4">
        <v>41.28739255</v>
      </c>
    </row>
    <row r="6446" spans="1:7" x14ac:dyDescent="0.25">
      <c r="A6446" t="str">
        <f t="shared" si="100"/>
        <v>43092 Mont-roig del Camp Tarragona</v>
      </c>
      <c r="B6446" s="4" t="s">
        <v>12985</v>
      </c>
      <c r="C6446" s="4" t="s">
        <v>12986</v>
      </c>
      <c r="D6446" s="4" t="s">
        <v>12807</v>
      </c>
      <c r="E6446" s="4" t="s">
        <v>32</v>
      </c>
      <c r="F6446" s="4">
        <v>0.95911491999999998</v>
      </c>
      <c r="G6446" s="4">
        <v>41.087773179999999</v>
      </c>
    </row>
    <row r="6447" spans="1:7" x14ac:dyDescent="0.25">
      <c r="A6447" t="str">
        <f t="shared" si="100"/>
        <v>43093 Móra d'Ebre Tarragona</v>
      </c>
      <c r="B6447" s="4" t="s">
        <v>12987</v>
      </c>
      <c r="C6447" s="4" t="s">
        <v>12988</v>
      </c>
      <c r="D6447" s="4" t="s">
        <v>12807</v>
      </c>
      <c r="E6447" s="4" t="s">
        <v>32</v>
      </c>
      <c r="F6447" s="4">
        <v>0.64185013000000002</v>
      </c>
      <c r="G6447" s="4">
        <v>41.091414989999997</v>
      </c>
    </row>
    <row r="6448" spans="1:7" x14ac:dyDescent="0.25">
      <c r="A6448" t="str">
        <f t="shared" si="100"/>
        <v>43094 Móra la Nova Tarragona</v>
      </c>
      <c r="B6448" s="4" t="s">
        <v>12989</v>
      </c>
      <c r="C6448" s="4" t="s">
        <v>12990</v>
      </c>
      <c r="D6448" s="4" t="s">
        <v>12807</v>
      </c>
      <c r="E6448" s="4" t="s">
        <v>32</v>
      </c>
      <c r="F6448" s="4">
        <v>0.64858077000000003</v>
      </c>
      <c r="G6448" s="4">
        <v>41.098983439999998</v>
      </c>
    </row>
    <row r="6449" spans="1:7" x14ac:dyDescent="0.25">
      <c r="A6449" t="str">
        <f t="shared" si="100"/>
        <v>43095 Morell, El Tarragona</v>
      </c>
      <c r="B6449" s="4" t="s">
        <v>12991</v>
      </c>
      <c r="C6449" s="4" t="s">
        <v>12992</v>
      </c>
      <c r="D6449" s="4" t="s">
        <v>12807</v>
      </c>
      <c r="E6449" s="4" t="s">
        <v>32</v>
      </c>
      <c r="F6449" s="4">
        <v>1.20899318</v>
      </c>
      <c r="G6449" s="4">
        <v>41.192098569999999</v>
      </c>
    </row>
    <row r="6450" spans="1:7" x14ac:dyDescent="0.25">
      <c r="A6450" t="str">
        <f t="shared" si="100"/>
        <v>43096 Morera de Montsant, La Tarragona</v>
      </c>
      <c r="B6450" s="4" t="s">
        <v>12993</v>
      </c>
      <c r="C6450" s="4" t="s">
        <v>12994</v>
      </c>
      <c r="D6450" s="4" t="s">
        <v>12807</v>
      </c>
      <c r="E6450" s="4" t="s">
        <v>32</v>
      </c>
      <c r="F6450" s="4">
        <v>0.84155769999999996</v>
      </c>
      <c r="G6450" s="4">
        <v>41.264808559999999</v>
      </c>
    </row>
    <row r="6451" spans="1:7" x14ac:dyDescent="0.25">
      <c r="A6451" t="str">
        <f t="shared" si="100"/>
        <v>43097 Nou de Gaià, La Tarragona</v>
      </c>
      <c r="B6451" s="4" t="s">
        <v>12995</v>
      </c>
      <c r="C6451" s="4" t="s">
        <v>12996</v>
      </c>
      <c r="D6451" s="4" t="s">
        <v>12807</v>
      </c>
      <c r="E6451" s="4" t="s">
        <v>32</v>
      </c>
      <c r="F6451" s="4">
        <v>1.3740346999999999</v>
      </c>
      <c r="G6451" s="4">
        <v>41.183674259999997</v>
      </c>
    </row>
    <row r="6452" spans="1:7" x14ac:dyDescent="0.25">
      <c r="A6452" t="str">
        <f t="shared" si="100"/>
        <v>43098 Nulles Tarragona</v>
      </c>
      <c r="B6452" s="4" t="s">
        <v>33</v>
      </c>
      <c r="C6452" s="4" t="s">
        <v>12997</v>
      </c>
      <c r="D6452" s="4" t="s">
        <v>12807</v>
      </c>
      <c r="E6452" s="4" t="s">
        <v>32</v>
      </c>
      <c r="F6452" s="4">
        <v>1.29508789</v>
      </c>
      <c r="G6452" s="4">
        <v>41.249530300000004</v>
      </c>
    </row>
    <row r="6453" spans="1:7" x14ac:dyDescent="0.25">
      <c r="A6453" t="str">
        <f t="shared" si="100"/>
        <v>43099 Palma d'Ebre, La Tarragona</v>
      </c>
      <c r="B6453" s="4" t="s">
        <v>12998</v>
      </c>
      <c r="C6453" s="4" t="s">
        <v>12999</v>
      </c>
      <c r="D6453" s="4" t="s">
        <v>12807</v>
      </c>
      <c r="E6453" s="4" t="s">
        <v>32</v>
      </c>
      <c r="F6453" s="4">
        <v>0.66623396999999995</v>
      </c>
      <c r="G6453" s="4">
        <v>41.28274115</v>
      </c>
    </row>
    <row r="6454" spans="1:7" x14ac:dyDescent="0.25">
      <c r="A6454" t="str">
        <f t="shared" si="100"/>
        <v>43100 Pallaresos, Els Tarragona</v>
      </c>
      <c r="B6454" s="4" t="s">
        <v>13000</v>
      </c>
      <c r="C6454" s="4" t="s">
        <v>13001</v>
      </c>
      <c r="D6454" s="4" t="s">
        <v>12807</v>
      </c>
      <c r="E6454" s="4" t="s">
        <v>32</v>
      </c>
      <c r="F6454" s="4">
        <v>1.2694823900000001</v>
      </c>
      <c r="G6454" s="4">
        <v>41.175485479999999</v>
      </c>
    </row>
    <row r="6455" spans="1:7" x14ac:dyDescent="0.25">
      <c r="A6455" t="str">
        <f t="shared" si="100"/>
        <v>43101 Passanant i Belltall Tarragona</v>
      </c>
      <c r="B6455" s="4" t="s">
        <v>13002</v>
      </c>
      <c r="C6455" s="4" t="s">
        <v>13003</v>
      </c>
      <c r="D6455" s="4" t="s">
        <v>12807</v>
      </c>
      <c r="E6455" s="4" t="s">
        <v>32</v>
      </c>
      <c r="F6455" s="4">
        <v>1.19680068</v>
      </c>
      <c r="G6455" s="4">
        <v>41.531863379999997</v>
      </c>
    </row>
    <row r="6456" spans="1:7" x14ac:dyDescent="0.25">
      <c r="A6456" t="str">
        <f t="shared" si="100"/>
        <v>43102 Paüls Tarragona</v>
      </c>
      <c r="B6456" s="4" t="s">
        <v>13004</v>
      </c>
      <c r="C6456" s="4" t="s">
        <v>13005</v>
      </c>
      <c r="D6456" s="4" t="s">
        <v>12807</v>
      </c>
      <c r="E6456" s="4" t="s">
        <v>32</v>
      </c>
      <c r="F6456" s="4">
        <v>0.39861088</v>
      </c>
      <c r="G6456" s="4">
        <v>40.922277270000002</v>
      </c>
    </row>
    <row r="6457" spans="1:7" x14ac:dyDescent="0.25">
      <c r="A6457" t="str">
        <f t="shared" si="100"/>
        <v>43103 Perafort Tarragona</v>
      </c>
      <c r="B6457" s="4" t="s">
        <v>13006</v>
      </c>
      <c r="C6457" s="4" t="s">
        <v>13007</v>
      </c>
      <c r="D6457" s="4" t="s">
        <v>12807</v>
      </c>
      <c r="E6457" s="4" t="s">
        <v>32</v>
      </c>
      <c r="F6457" s="4">
        <v>1.25566964</v>
      </c>
      <c r="G6457" s="4">
        <v>41.191049319999998</v>
      </c>
    </row>
    <row r="6458" spans="1:7" x14ac:dyDescent="0.25">
      <c r="A6458" t="str">
        <f t="shared" si="100"/>
        <v>43104 Perelló, El Tarragona</v>
      </c>
      <c r="B6458" s="4" t="s">
        <v>13008</v>
      </c>
      <c r="C6458" s="4" t="s">
        <v>13009</v>
      </c>
      <c r="D6458" s="4" t="s">
        <v>12807</v>
      </c>
      <c r="E6458" s="4" t="s">
        <v>32</v>
      </c>
      <c r="F6458" s="4">
        <v>0.71176245999999999</v>
      </c>
      <c r="G6458" s="4">
        <v>40.874640909999997</v>
      </c>
    </row>
    <row r="6459" spans="1:7" x14ac:dyDescent="0.25">
      <c r="A6459" t="str">
        <f t="shared" si="100"/>
        <v>43105 Piles, Les Tarragona</v>
      </c>
      <c r="B6459" s="4" t="s">
        <v>13010</v>
      </c>
      <c r="C6459" s="4" t="s">
        <v>13011</v>
      </c>
      <c r="D6459" s="4" t="s">
        <v>12807</v>
      </c>
      <c r="E6459" s="4" t="s">
        <v>32</v>
      </c>
      <c r="F6459" s="4">
        <v>1.34224923</v>
      </c>
      <c r="G6459" s="4">
        <v>41.50364373</v>
      </c>
    </row>
    <row r="6460" spans="1:7" x14ac:dyDescent="0.25">
      <c r="A6460" t="str">
        <f t="shared" si="100"/>
        <v>43106 Pinell de Brai, El Tarragona</v>
      </c>
      <c r="B6460" s="4" t="s">
        <v>13012</v>
      </c>
      <c r="C6460" s="4" t="s">
        <v>13013</v>
      </c>
      <c r="D6460" s="4" t="s">
        <v>12807</v>
      </c>
      <c r="E6460" s="4" t="s">
        <v>32</v>
      </c>
      <c r="F6460" s="4">
        <v>0.51511172000000005</v>
      </c>
      <c r="G6460" s="4">
        <v>41.017278879999999</v>
      </c>
    </row>
    <row r="6461" spans="1:7" x14ac:dyDescent="0.25">
      <c r="A6461" t="str">
        <f t="shared" si="100"/>
        <v>43107 Pira Tarragona</v>
      </c>
      <c r="B6461" s="4" t="s">
        <v>13014</v>
      </c>
      <c r="C6461" s="4" t="s">
        <v>13015</v>
      </c>
      <c r="D6461" s="4" t="s">
        <v>12807</v>
      </c>
      <c r="E6461" s="4" t="s">
        <v>32</v>
      </c>
      <c r="F6461" s="4">
        <v>1.2027975</v>
      </c>
      <c r="G6461" s="4">
        <v>41.422901799999998</v>
      </c>
    </row>
    <row r="6462" spans="1:7" x14ac:dyDescent="0.25">
      <c r="A6462" t="str">
        <f t="shared" si="100"/>
        <v>43108 Pla de Santa Maria, El Tarragona</v>
      </c>
      <c r="B6462" s="4" t="s">
        <v>13016</v>
      </c>
      <c r="C6462" s="4" t="s">
        <v>13017</v>
      </c>
      <c r="D6462" s="4" t="s">
        <v>12807</v>
      </c>
      <c r="E6462" s="4" t="s">
        <v>32</v>
      </c>
      <c r="F6462" s="4">
        <v>1.2900961799999999</v>
      </c>
      <c r="G6462" s="4">
        <v>41.363965810000003</v>
      </c>
    </row>
    <row r="6463" spans="1:7" x14ac:dyDescent="0.25">
      <c r="A6463" t="str">
        <f t="shared" si="100"/>
        <v>43109 Pobla de Mafumet, La Tarragona</v>
      </c>
      <c r="B6463" s="4" t="s">
        <v>13018</v>
      </c>
      <c r="C6463" s="4" t="s">
        <v>13019</v>
      </c>
      <c r="D6463" s="4" t="s">
        <v>12807</v>
      </c>
      <c r="E6463" s="4" t="s">
        <v>32</v>
      </c>
      <c r="F6463" s="4">
        <v>1.21069822</v>
      </c>
      <c r="G6463" s="4">
        <v>41.187288070000001</v>
      </c>
    </row>
    <row r="6464" spans="1:7" x14ac:dyDescent="0.25">
      <c r="A6464" t="str">
        <f t="shared" si="100"/>
        <v>43110 Pobla de Massaluca, La Tarragona</v>
      </c>
      <c r="B6464" s="4" t="s">
        <v>13020</v>
      </c>
      <c r="C6464" s="4" t="s">
        <v>13021</v>
      </c>
      <c r="D6464" s="4" t="s">
        <v>12807</v>
      </c>
      <c r="E6464" s="4" t="s">
        <v>32</v>
      </c>
      <c r="F6464" s="4">
        <v>0.35327968999999998</v>
      </c>
      <c r="G6464" s="4">
        <v>41.1808592</v>
      </c>
    </row>
    <row r="6465" spans="1:7" x14ac:dyDescent="0.25">
      <c r="A6465" t="str">
        <f t="shared" si="100"/>
        <v>43111 Pobla de Montornès, La Tarragona</v>
      </c>
      <c r="B6465" s="4" t="s">
        <v>13022</v>
      </c>
      <c r="C6465" s="4" t="s">
        <v>13023</v>
      </c>
      <c r="D6465" s="4" t="s">
        <v>12807</v>
      </c>
      <c r="E6465" s="4" t="s">
        <v>32</v>
      </c>
      <c r="F6465" s="4">
        <v>1.41485061</v>
      </c>
      <c r="G6465" s="4">
        <v>41.177099800000001</v>
      </c>
    </row>
    <row r="6466" spans="1:7" x14ac:dyDescent="0.25">
      <c r="A6466" t="str">
        <f t="shared" si="100"/>
        <v>43112 Poboleda Tarragona</v>
      </c>
      <c r="B6466" s="4" t="s">
        <v>13024</v>
      </c>
      <c r="C6466" s="4" t="s">
        <v>13025</v>
      </c>
      <c r="D6466" s="4" t="s">
        <v>12807</v>
      </c>
      <c r="E6466" s="4" t="s">
        <v>32</v>
      </c>
      <c r="F6466" s="4">
        <v>0.84510819000000004</v>
      </c>
      <c r="G6466" s="4">
        <v>41.233422689999998</v>
      </c>
    </row>
    <row r="6467" spans="1:7" x14ac:dyDescent="0.25">
      <c r="A6467" t="str">
        <f t="shared" ref="A6467:A6530" si="101">CONCATENATE(B6467, " ",C6467, " ",D6467)</f>
        <v>43113 Pont d'Armentera, El Tarragona</v>
      </c>
      <c r="B6467" s="4" t="s">
        <v>13026</v>
      </c>
      <c r="C6467" s="4" t="s">
        <v>13027</v>
      </c>
      <c r="D6467" s="4" t="s">
        <v>12807</v>
      </c>
      <c r="E6467" s="4" t="s">
        <v>32</v>
      </c>
      <c r="F6467" s="4">
        <v>1.3616647</v>
      </c>
      <c r="G6467" s="4">
        <v>41.38303063</v>
      </c>
    </row>
    <row r="6468" spans="1:7" x14ac:dyDescent="0.25">
      <c r="A6468" t="str">
        <f t="shared" si="101"/>
        <v>43114 Porrera Tarragona</v>
      </c>
      <c r="B6468" s="4" t="s">
        <v>13028</v>
      </c>
      <c r="C6468" s="4" t="s">
        <v>13029</v>
      </c>
      <c r="D6468" s="4" t="s">
        <v>12807</v>
      </c>
      <c r="E6468" s="4" t="s">
        <v>32</v>
      </c>
      <c r="F6468" s="4">
        <v>0.85618691000000002</v>
      </c>
      <c r="G6468" s="4">
        <v>41.189017810000003</v>
      </c>
    </row>
    <row r="6469" spans="1:7" x14ac:dyDescent="0.25">
      <c r="A6469" t="str">
        <f t="shared" si="101"/>
        <v>43115 Pradell de la Teixeta Tarragona</v>
      </c>
      <c r="B6469" s="4" t="s">
        <v>13030</v>
      </c>
      <c r="C6469" s="4" t="s">
        <v>13031</v>
      </c>
      <c r="D6469" s="4" t="s">
        <v>12807</v>
      </c>
      <c r="E6469" s="4" t="s">
        <v>32</v>
      </c>
      <c r="F6469" s="4">
        <v>0.87632189000000005</v>
      </c>
      <c r="G6469" s="4">
        <v>41.157001540000003</v>
      </c>
    </row>
    <row r="6470" spans="1:7" x14ac:dyDescent="0.25">
      <c r="A6470" t="str">
        <f t="shared" si="101"/>
        <v>43116 Prades Tarragona</v>
      </c>
      <c r="B6470" s="4" t="s">
        <v>13032</v>
      </c>
      <c r="C6470" s="4" t="s">
        <v>13033</v>
      </c>
      <c r="D6470" s="4" t="s">
        <v>12807</v>
      </c>
      <c r="E6470" s="4" t="s">
        <v>32</v>
      </c>
      <c r="F6470" s="4">
        <v>0.98829058999999997</v>
      </c>
      <c r="G6470" s="4">
        <v>41.309844699999999</v>
      </c>
    </row>
    <row r="6471" spans="1:7" x14ac:dyDescent="0.25">
      <c r="A6471" t="str">
        <f t="shared" si="101"/>
        <v>43117 Prat de Comte Tarragona</v>
      </c>
      <c r="B6471" s="4" t="s">
        <v>13034</v>
      </c>
      <c r="C6471" s="4" t="s">
        <v>13035</v>
      </c>
      <c r="D6471" s="4" t="s">
        <v>12807</v>
      </c>
      <c r="E6471" s="4" t="s">
        <v>32</v>
      </c>
      <c r="F6471" s="4">
        <v>0.40555362</v>
      </c>
      <c r="G6471" s="4">
        <v>40.983636740000001</v>
      </c>
    </row>
    <row r="6472" spans="1:7" x14ac:dyDescent="0.25">
      <c r="A6472" t="str">
        <f t="shared" si="101"/>
        <v>43118 Pratdip Tarragona</v>
      </c>
      <c r="B6472" s="4" t="s">
        <v>13036</v>
      </c>
      <c r="C6472" s="4" t="s">
        <v>13037</v>
      </c>
      <c r="D6472" s="4" t="s">
        <v>12807</v>
      </c>
      <c r="E6472" s="4" t="s">
        <v>32</v>
      </c>
      <c r="F6472" s="4">
        <v>0.87127076000000003</v>
      </c>
      <c r="G6472" s="4">
        <v>41.051542750000003</v>
      </c>
    </row>
    <row r="6473" spans="1:7" x14ac:dyDescent="0.25">
      <c r="A6473" t="str">
        <f t="shared" si="101"/>
        <v>43119 Puigpelat Tarragona</v>
      </c>
      <c r="B6473" s="4" t="s">
        <v>13038</v>
      </c>
      <c r="C6473" s="4" t="s">
        <v>13039</v>
      </c>
      <c r="D6473" s="4" t="s">
        <v>12807</v>
      </c>
      <c r="E6473" s="4" t="s">
        <v>32</v>
      </c>
      <c r="F6473" s="4">
        <v>1.29666609</v>
      </c>
      <c r="G6473" s="4">
        <v>41.279746279999998</v>
      </c>
    </row>
    <row r="6474" spans="1:7" x14ac:dyDescent="0.25">
      <c r="A6474" t="str">
        <f t="shared" si="101"/>
        <v>43120 Querol Tarragona</v>
      </c>
      <c r="B6474" s="4" t="s">
        <v>13040</v>
      </c>
      <c r="C6474" s="4" t="s">
        <v>13041</v>
      </c>
      <c r="D6474" s="4" t="s">
        <v>12807</v>
      </c>
      <c r="E6474" s="4" t="s">
        <v>32</v>
      </c>
      <c r="F6474" s="4">
        <v>1.3969822700000001</v>
      </c>
      <c r="G6474" s="4">
        <v>41.4228977</v>
      </c>
    </row>
    <row r="6475" spans="1:7" x14ac:dyDescent="0.25">
      <c r="A6475" t="str">
        <f t="shared" si="101"/>
        <v>43121 Rasquera Tarragona</v>
      </c>
      <c r="B6475" s="4" t="s">
        <v>13042</v>
      </c>
      <c r="C6475" s="4" t="s">
        <v>13043</v>
      </c>
      <c r="D6475" s="4" t="s">
        <v>12807</v>
      </c>
      <c r="E6475" s="4" t="s">
        <v>32</v>
      </c>
      <c r="F6475" s="4">
        <v>0.59760097999999995</v>
      </c>
      <c r="G6475" s="4">
        <v>41.00136637</v>
      </c>
    </row>
    <row r="6476" spans="1:7" x14ac:dyDescent="0.25">
      <c r="A6476" t="str">
        <f t="shared" si="101"/>
        <v>43122 Renau Tarragona</v>
      </c>
      <c r="B6476" s="4" t="s">
        <v>13044</v>
      </c>
      <c r="C6476" s="4" t="s">
        <v>13045</v>
      </c>
      <c r="D6476" s="4" t="s">
        <v>12807</v>
      </c>
      <c r="E6476" s="4" t="s">
        <v>32</v>
      </c>
      <c r="F6476" s="4">
        <v>1.31133078</v>
      </c>
      <c r="G6476" s="4">
        <v>41.22498126</v>
      </c>
    </row>
    <row r="6477" spans="1:7" x14ac:dyDescent="0.25">
      <c r="A6477" t="str">
        <f t="shared" si="101"/>
        <v>43123 Reus Tarragona</v>
      </c>
      <c r="B6477" s="4" t="s">
        <v>13046</v>
      </c>
      <c r="C6477" s="4" t="s">
        <v>13047</v>
      </c>
      <c r="D6477" s="4" t="s">
        <v>12807</v>
      </c>
      <c r="E6477" s="4" t="s">
        <v>32</v>
      </c>
      <c r="F6477" s="4">
        <v>1.10986118</v>
      </c>
      <c r="G6477" s="4">
        <v>41.154107250000003</v>
      </c>
    </row>
    <row r="6478" spans="1:7" x14ac:dyDescent="0.25">
      <c r="A6478" t="str">
        <f t="shared" si="101"/>
        <v>43124 Riba, La Tarragona</v>
      </c>
      <c r="B6478" s="4" t="s">
        <v>13048</v>
      </c>
      <c r="C6478" s="4" t="s">
        <v>13049</v>
      </c>
      <c r="D6478" s="4" t="s">
        <v>12807</v>
      </c>
      <c r="E6478" s="4" t="s">
        <v>32</v>
      </c>
      <c r="F6478" s="4">
        <v>1.17788139</v>
      </c>
      <c r="G6478" s="4">
        <v>41.318820219999999</v>
      </c>
    </row>
    <row r="6479" spans="1:7" x14ac:dyDescent="0.25">
      <c r="A6479" t="str">
        <f t="shared" si="101"/>
        <v>43125 Riba-roja d'Ebre Tarragona</v>
      </c>
      <c r="B6479" s="4" t="s">
        <v>13050</v>
      </c>
      <c r="C6479" s="4" t="s">
        <v>13051</v>
      </c>
      <c r="D6479" s="4" t="s">
        <v>12807</v>
      </c>
      <c r="E6479" s="4" t="s">
        <v>32</v>
      </c>
      <c r="F6479" s="4">
        <v>0.48545339999999998</v>
      </c>
      <c r="G6479" s="4">
        <v>41.251534790000001</v>
      </c>
    </row>
    <row r="6480" spans="1:7" x14ac:dyDescent="0.25">
      <c r="A6480" t="str">
        <f t="shared" si="101"/>
        <v>43126 Riera de Gaià, La Tarragona</v>
      </c>
      <c r="B6480" s="4" t="s">
        <v>13052</v>
      </c>
      <c r="C6480" s="4" t="s">
        <v>13053</v>
      </c>
      <c r="D6480" s="4" t="s">
        <v>12807</v>
      </c>
      <c r="E6480" s="4" t="s">
        <v>32</v>
      </c>
      <c r="F6480" s="4">
        <v>1.36183115</v>
      </c>
      <c r="G6480" s="4">
        <v>41.164783550000003</v>
      </c>
    </row>
    <row r="6481" spans="1:7" x14ac:dyDescent="0.25">
      <c r="A6481" t="str">
        <f t="shared" si="101"/>
        <v>43127 Riudecanyes Tarragona</v>
      </c>
      <c r="B6481" s="4" t="s">
        <v>13054</v>
      </c>
      <c r="C6481" s="4" t="s">
        <v>13055</v>
      </c>
      <c r="D6481" s="4" t="s">
        <v>12807</v>
      </c>
      <c r="E6481" s="4" t="s">
        <v>32</v>
      </c>
      <c r="F6481" s="4">
        <v>0.96083116000000002</v>
      </c>
      <c r="G6481" s="4">
        <v>41.130020469999998</v>
      </c>
    </row>
    <row r="6482" spans="1:7" x14ac:dyDescent="0.25">
      <c r="A6482" t="str">
        <f t="shared" si="101"/>
        <v>43128 Riudecols Tarragona</v>
      </c>
      <c r="B6482" s="4" t="s">
        <v>13056</v>
      </c>
      <c r="C6482" s="4" t="s">
        <v>13057</v>
      </c>
      <c r="D6482" s="4" t="s">
        <v>12807</v>
      </c>
      <c r="E6482" s="4" t="s">
        <v>32</v>
      </c>
      <c r="F6482" s="4">
        <v>0.97655088000000001</v>
      </c>
      <c r="G6482" s="4">
        <v>41.168560280000001</v>
      </c>
    </row>
    <row r="6483" spans="1:7" x14ac:dyDescent="0.25">
      <c r="A6483" t="str">
        <f t="shared" si="101"/>
        <v>43129 Riudoms Tarragona</v>
      </c>
      <c r="B6483" s="4" t="s">
        <v>13058</v>
      </c>
      <c r="C6483" s="4" t="s">
        <v>13059</v>
      </c>
      <c r="D6483" s="4" t="s">
        <v>12807</v>
      </c>
      <c r="E6483" s="4" t="s">
        <v>32</v>
      </c>
      <c r="F6483" s="4">
        <v>1.0519702200000001</v>
      </c>
      <c r="G6483" s="4">
        <v>41.13909151</v>
      </c>
    </row>
    <row r="6484" spans="1:7" x14ac:dyDescent="0.25">
      <c r="A6484" t="str">
        <f t="shared" si="101"/>
        <v>43130 Rocafort de Queralt Tarragona</v>
      </c>
      <c r="B6484" s="4" t="s">
        <v>13060</v>
      </c>
      <c r="C6484" s="4" t="s">
        <v>13061</v>
      </c>
      <c r="D6484" s="4" t="s">
        <v>12807</v>
      </c>
      <c r="E6484" s="4" t="s">
        <v>32</v>
      </c>
      <c r="F6484" s="4">
        <v>1.2818523500000001</v>
      </c>
      <c r="G6484" s="4">
        <v>41.477737050000002</v>
      </c>
    </row>
    <row r="6485" spans="1:7" x14ac:dyDescent="0.25">
      <c r="A6485" t="str">
        <f t="shared" si="101"/>
        <v>43131 Roda de Berà Tarragona</v>
      </c>
      <c r="B6485" s="4" t="s">
        <v>13062</v>
      </c>
      <c r="C6485" s="4" t="s">
        <v>13063</v>
      </c>
      <c r="D6485" s="4" t="s">
        <v>12807</v>
      </c>
      <c r="E6485" s="4" t="s">
        <v>32</v>
      </c>
      <c r="F6485" s="4">
        <v>1.45418296</v>
      </c>
      <c r="G6485" s="4">
        <v>41.186146200000003</v>
      </c>
    </row>
    <row r="6486" spans="1:7" x14ac:dyDescent="0.25">
      <c r="A6486" t="str">
        <f t="shared" si="101"/>
        <v>43132 Rodonyà Tarragona</v>
      </c>
      <c r="B6486" s="4" t="s">
        <v>13064</v>
      </c>
      <c r="C6486" s="4" t="s">
        <v>13065</v>
      </c>
      <c r="D6486" s="4" t="s">
        <v>12807</v>
      </c>
      <c r="E6486" s="4" t="s">
        <v>32</v>
      </c>
      <c r="F6486" s="4">
        <v>1.3975063400000001</v>
      </c>
      <c r="G6486" s="4">
        <v>41.280635480000001</v>
      </c>
    </row>
    <row r="6487" spans="1:7" x14ac:dyDescent="0.25">
      <c r="A6487" t="str">
        <f t="shared" si="101"/>
        <v>43133 Roquetes Tarragona</v>
      </c>
      <c r="B6487" s="4" t="s">
        <v>13066</v>
      </c>
      <c r="C6487" s="4" t="s">
        <v>13067</v>
      </c>
      <c r="D6487" s="4" t="s">
        <v>12807</v>
      </c>
      <c r="E6487" s="4" t="s">
        <v>32</v>
      </c>
      <c r="F6487" s="4">
        <v>0.50335187000000003</v>
      </c>
      <c r="G6487" s="4">
        <v>40.820390609999997</v>
      </c>
    </row>
    <row r="6488" spans="1:7" x14ac:dyDescent="0.25">
      <c r="A6488" t="str">
        <f t="shared" si="101"/>
        <v>43134 Rourell, El Tarragona</v>
      </c>
      <c r="B6488" s="4" t="s">
        <v>13068</v>
      </c>
      <c r="C6488" s="4" t="s">
        <v>13069</v>
      </c>
      <c r="D6488" s="4" t="s">
        <v>12807</v>
      </c>
      <c r="E6488" s="4" t="s">
        <v>32</v>
      </c>
      <c r="F6488" s="4">
        <v>1.21873616</v>
      </c>
      <c r="G6488" s="4">
        <v>41.22373056</v>
      </c>
    </row>
    <row r="6489" spans="1:7" x14ac:dyDescent="0.25">
      <c r="A6489" t="str">
        <f t="shared" si="101"/>
        <v>43135 Salomó Tarragona</v>
      </c>
      <c r="B6489" s="4" t="s">
        <v>13070</v>
      </c>
      <c r="C6489" s="4" t="s">
        <v>13071</v>
      </c>
      <c r="D6489" s="4" t="s">
        <v>12807</v>
      </c>
      <c r="E6489" s="4" t="s">
        <v>32</v>
      </c>
      <c r="F6489" s="4">
        <v>1.3750077300000001</v>
      </c>
      <c r="G6489" s="4">
        <v>41.22966254</v>
      </c>
    </row>
    <row r="6490" spans="1:7" x14ac:dyDescent="0.25">
      <c r="A6490" t="str">
        <f t="shared" si="101"/>
        <v>43136 Sant Carles de la Ràpita Tarragona</v>
      </c>
      <c r="B6490" s="4" t="s">
        <v>13072</v>
      </c>
      <c r="C6490" s="4" t="s">
        <v>13073</v>
      </c>
      <c r="D6490" s="4" t="s">
        <v>12807</v>
      </c>
      <c r="E6490" s="4" t="s">
        <v>32</v>
      </c>
      <c r="F6490" s="4">
        <v>0.59230274000000005</v>
      </c>
      <c r="G6490" s="4">
        <v>40.61957159</v>
      </c>
    </row>
    <row r="6491" spans="1:7" x14ac:dyDescent="0.25">
      <c r="A6491" t="str">
        <f t="shared" si="101"/>
        <v>43137 Sant Jaume dels Domenys Tarragona</v>
      </c>
      <c r="B6491" s="4" t="s">
        <v>13074</v>
      </c>
      <c r="C6491" s="4" t="s">
        <v>13075</v>
      </c>
      <c r="D6491" s="4" t="s">
        <v>12807</v>
      </c>
      <c r="E6491" s="4" t="s">
        <v>32</v>
      </c>
      <c r="F6491" s="4">
        <v>1.55895428</v>
      </c>
      <c r="G6491" s="4">
        <v>41.299808970000001</v>
      </c>
    </row>
    <row r="6492" spans="1:7" x14ac:dyDescent="0.25">
      <c r="A6492" t="str">
        <f t="shared" si="101"/>
        <v>43138 Santa Bàrbara Tarragona</v>
      </c>
      <c r="B6492" s="4" t="s">
        <v>13076</v>
      </c>
      <c r="C6492" s="4" t="s">
        <v>13077</v>
      </c>
      <c r="D6492" s="4" t="s">
        <v>12807</v>
      </c>
      <c r="E6492" s="4" t="s">
        <v>32</v>
      </c>
      <c r="F6492" s="4">
        <v>0.49263884000000002</v>
      </c>
      <c r="G6492" s="4">
        <v>40.714377669999998</v>
      </c>
    </row>
    <row r="6493" spans="1:7" x14ac:dyDescent="0.25">
      <c r="A6493" t="str">
        <f t="shared" si="101"/>
        <v>43139 Santa Coloma de Queralt Tarragona</v>
      </c>
      <c r="B6493" s="4" t="s">
        <v>13078</v>
      </c>
      <c r="C6493" s="4" t="s">
        <v>13079</v>
      </c>
      <c r="D6493" s="4" t="s">
        <v>12807</v>
      </c>
      <c r="E6493" s="4" t="s">
        <v>32</v>
      </c>
      <c r="F6493" s="4">
        <v>1.3851725800000001</v>
      </c>
      <c r="G6493" s="4">
        <v>41.531841919999998</v>
      </c>
    </row>
    <row r="6494" spans="1:7" x14ac:dyDescent="0.25">
      <c r="A6494" t="str">
        <f t="shared" si="101"/>
        <v>43140 Santa Oliva Tarragona</v>
      </c>
      <c r="B6494" s="4" t="s">
        <v>13080</v>
      </c>
      <c r="C6494" s="4" t="s">
        <v>13081</v>
      </c>
      <c r="D6494" s="4" t="s">
        <v>12807</v>
      </c>
      <c r="E6494" s="4" t="s">
        <v>32</v>
      </c>
      <c r="F6494" s="4">
        <v>1.54920521</v>
      </c>
      <c r="G6494" s="4">
        <v>41.253586499999997</v>
      </c>
    </row>
    <row r="6495" spans="1:7" x14ac:dyDescent="0.25">
      <c r="A6495" t="str">
        <f t="shared" si="101"/>
        <v>43141 Pontils Tarragona</v>
      </c>
      <c r="B6495" s="4" t="s">
        <v>13082</v>
      </c>
      <c r="C6495" s="4" t="s">
        <v>13083</v>
      </c>
      <c r="D6495" s="4" t="s">
        <v>12807</v>
      </c>
      <c r="E6495" s="4" t="s">
        <v>32</v>
      </c>
      <c r="F6495" s="4">
        <v>1.3876890399999999</v>
      </c>
      <c r="G6495" s="4">
        <v>41.477331589999999</v>
      </c>
    </row>
    <row r="6496" spans="1:7" x14ac:dyDescent="0.25">
      <c r="A6496" t="str">
        <f t="shared" si="101"/>
        <v>43142 Sarral Tarragona</v>
      </c>
      <c r="B6496" s="4" t="s">
        <v>13084</v>
      </c>
      <c r="C6496" s="4" t="s">
        <v>13085</v>
      </c>
      <c r="D6496" s="4" t="s">
        <v>12807</v>
      </c>
      <c r="E6496" s="4" t="s">
        <v>32</v>
      </c>
      <c r="F6496" s="4">
        <v>1.2491412200000001</v>
      </c>
      <c r="G6496" s="4">
        <v>41.444431700000003</v>
      </c>
    </row>
    <row r="6497" spans="1:7" x14ac:dyDescent="0.25">
      <c r="A6497" t="str">
        <f t="shared" si="101"/>
        <v>43143 Savallà del Comtat Tarragona</v>
      </c>
      <c r="B6497" s="4" t="s">
        <v>13086</v>
      </c>
      <c r="C6497" s="4" t="s">
        <v>13087</v>
      </c>
      <c r="D6497" s="4" t="s">
        <v>12807</v>
      </c>
      <c r="E6497" s="4" t="s">
        <v>32</v>
      </c>
      <c r="F6497" s="4">
        <v>1.29951628</v>
      </c>
      <c r="G6497" s="4">
        <v>41.543226699999998</v>
      </c>
    </row>
    <row r="6498" spans="1:7" x14ac:dyDescent="0.25">
      <c r="A6498" t="str">
        <f t="shared" si="101"/>
        <v>43144 Secuita, La Tarragona</v>
      </c>
      <c r="B6498" s="4" t="s">
        <v>13088</v>
      </c>
      <c r="C6498" s="4" t="s">
        <v>13089</v>
      </c>
      <c r="D6498" s="4" t="s">
        <v>12807</v>
      </c>
      <c r="E6498" s="4" t="s">
        <v>32</v>
      </c>
      <c r="F6498" s="4">
        <v>1.2800862900000001</v>
      </c>
      <c r="G6498" s="4">
        <v>41.204882660000003</v>
      </c>
    </row>
    <row r="6499" spans="1:7" x14ac:dyDescent="0.25">
      <c r="A6499" t="str">
        <f t="shared" si="101"/>
        <v>43145 Selva del Camp, La Tarragona</v>
      </c>
      <c r="B6499" s="4" t="s">
        <v>13090</v>
      </c>
      <c r="C6499" s="4" t="s">
        <v>13091</v>
      </c>
      <c r="D6499" s="4" t="s">
        <v>12807</v>
      </c>
      <c r="E6499" s="4" t="s">
        <v>32</v>
      </c>
      <c r="F6499" s="4">
        <v>1.13660414</v>
      </c>
      <c r="G6499" s="4">
        <v>41.215910059999999</v>
      </c>
    </row>
    <row r="6500" spans="1:7" x14ac:dyDescent="0.25">
      <c r="A6500" t="str">
        <f t="shared" si="101"/>
        <v>43146 Senan Tarragona</v>
      </c>
      <c r="B6500" s="4" t="s">
        <v>13092</v>
      </c>
      <c r="C6500" s="4" t="s">
        <v>13093</v>
      </c>
      <c r="D6500" s="4" t="s">
        <v>12807</v>
      </c>
      <c r="E6500" s="4" t="s">
        <v>32</v>
      </c>
      <c r="F6500" s="4">
        <v>1.0873931299999999</v>
      </c>
      <c r="G6500" s="4">
        <v>41.469741300000003</v>
      </c>
    </row>
    <row r="6501" spans="1:7" x14ac:dyDescent="0.25">
      <c r="A6501" t="str">
        <f t="shared" si="101"/>
        <v>43147 Solivella Tarragona</v>
      </c>
      <c r="B6501" s="4" t="s">
        <v>13094</v>
      </c>
      <c r="C6501" s="4" t="s">
        <v>13095</v>
      </c>
      <c r="D6501" s="4" t="s">
        <v>12807</v>
      </c>
      <c r="E6501" s="4" t="s">
        <v>32</v>
      </c>
      <c r="F6501" s="4">
        <v>1.17761563</v>
      </c>
      <c r="G6501" s="4">
        <v>41.455984520000001</v>
      </c>
    </row>
    <row r="6502" spans="1:7" x14ac:dyDescent="0.25">
      <c r="A6502" t="str">
        <f t="shared" si="101"/>
        <v>43148 Tarragona Tarragona</v>
      </c>
      <c r="B6502" s="4" t="s">
        <v>13096</v>
      </c>
      <c r="C6502" s="4" t="s">
        <v>12807</v>
      </c>
      <c r="D6502" s="4" t="s">
        <v>12807</v>
      </c>
      <c r="E6502" s="4" t="s">
        <v>32</v>
      </c>
      <c r="F6502" s="4">
        <v>1.2584219000000001</v>
      </c>
      <c r="G6502" s="4">
        <v>41.119102869999999</v>
      </c>
    </row>
    <row r="6503" spans="1:7" x14ac:dyDescent="0.25">
      <c r="A6503" t="str">
        <f t="shared" si="101"/>
        <v>43149 Tivenys Tarragona</v>
      </c>
      <c r="B6503" s="4" t="s">
        <v>13097</v>
      </c>
      <c r="C6503" s="4" t="s">
        <v>13098</v>
      </c>
      <c r="D6503" s="4" t="s">
        <v>12807</v>
      </c>
      <c r="E6503" s="4" t="s">
        <v>32</v>
      </c>
      <c r="F6503" s="4">
        <v>0.512382</v>
      </c>
      <c r="G6503" s="4">
        <v>40.907378629999997</v>
      </c>
    </row>
    <row r="6504" spans="1:7" x14ac:dyDescent="0.25">
      <c r="A6504" t="str">
        <f t="shared" si="101"/>
        <v>43150 Tivissa Tarragona</v>
      </c>
      <c r="B6504" s="4" t="s">
        <v>13099</v>
      </c>
      <c r="C6504" s="4" t="s">
        <v>13100</v>
      </c>
      <c r="D6504" s="4" t="s">
        <v>12807</v>
      </c>
      <c r="E6504" s="4" t="s">
        <v>32</v>
      </c>
      <c r="F6504" s="4">
        <v>0.73207763000000003</v>
      </c>
      <c r="G6504" s="4">
        <v>41.043382000000001</v>
      </c>
    </row>
    <row r="6505" spans="1:7" x14ac:dyDescent="0.25">
      <c r="A6505" t="str">
        <f t="shared" si="101"/>
        <v>43151 Torre de Fontaubella, La Tarragona</v>
      </c>
      <c r="B6505" s="4" t="s">
        <v>13101</v>
      </c>
      <c r="C6505" s="4" t="s">
        <v>13102</v>
      </c>
      <c r="D6505" s="4" t="s">
        <v>12807</v>
      </c>
      <c r="E6505" s="4" t="s">
        <v>32</v>
      </c>
      <c r="F6505" s="4">
        <v>0.86453515000000003</v>
      </c>
      <c r="G6505" s="4">
        <v>41.124682380000003</v>
      </c>
    </row>
    <row r="6506" spans="1:7" x14ac:dyDescent="0.25">
      <c r="A6506" t="str">
        <f t="shared" si="101"/>
        <v>43152 Torre de l'Espanyol, La Tarragona</v>
      </c>
      <c r="B6506" s="4" t="s">
        <v>13103</v>
      </c>
      <c r="C6506" s="4" t="s">
        <v>13104</v>
      </c>
      <c r="D6506" s="4" t="s">
        <v>12807</v>
      </c>
      <c r="E6506" s="4" t="s">
        <v>32</v>
      </c>
      <c r="F6506" s="4">
        <v>0.62545748999999995</v>
      </c>
      <c r="G6506" s="4">
        <v>41.191830629999998</v>
      </c>
    </row>
    <row r="6507" spans="1:7" x14ac:dyDescent="0.25">
      <c r="A6507" t="str">
        <f t="shared" si="101"/>
        <v>43153 Torredembarra Tarragona</v>
      </c>
      <c r="B6507" s="4" t="s">
        <v>13105</v>
      </c>
      <c r="C6507" s="4" t="s">
        <v>13106</v>
      </c>
      <c r="D6507" s="4" t="s">
        <v>12807</v>
      </c>
      <c r="E6507" s="4" t="s">
        <v>32</v>
      </c>
      <c r="F6507" s="4">
        <v>1.3955792199999999</v>
      </c>
      <c r="G6507" s="4">
        <v>41.145081279999999</v>
      </c>
    </row>
    <row r="6508" spans="1:7" x14ac:dyDescent="0.25">
      <c r="A6508" t="str">
        <f t="shared" si="101"/>
        <v>43154 Torroja del Priorat Tarragona</v>
      </c>
      <c r="B6508" s="4" t="s">
        <v>13107</v>
      </c>
      <c r="C6508" s="4" t="s">
        <v>13108</v>
      </c>
      <c r="D6508" s="4" t="s">
        <v>12807</v>
      </c>
      <c r="E6508" s="4" t="s">
        <v>32</v>
      </c>
      <c r="F6508" s="4">
        <v>0.81050224000000004</v>
      </c>
      <c r="G6508" s="4">
        <v>41.213197360000002</v>
      </c>
    </row>
    <row r="6509" spans="1:7" x14ac:dyDescent="0.25">
      <c r="A6509" t="str">
        <f t="shared" si="101"/>
        <v>43155 Tortosa Tarragona</v>
      </c>
      <c r="B6509" s="4" t="s">
        <v>13109</v>
      </c>
      <c r="C6509" s="4" t="s">
        <v>13110</v>
      </c>
      <c r="D6509" s="4" t="s">
        <v>12807</v>
      </c>
      <c r="E6509" s="4" t="s">
        <v>32</v>
      </c>
      <c r="F6509" s="4">
        <v>0.52500630999999998</v>
      </c>
      <c r="G6509" s="4">
        <v>40.811021459999999</v>
      </c>
    </row>
    <row r="6510" spans="1:7" x14ac:dyDescent="0.25">
      <c r="A6510" t="str">
        <f t="shared" si="101"/>
        <v>43156 Ulldecona Tarragona</v>
      </c>
      <c r="B6510" s="4" t="s">
        <v>13111</v>
      </c>
      <c r="C6510" s="4" t="s">
        <v>13112</v>
      </c>
      <c r="D6510" s="4" t="s">
        <v>12807</v>
      </c>
      <c r="E6510" s="4" t="s">
        <v>32</v>
      </c>
      <c r="F6510" s="4">
        <v>0.44722488999999999</v>
      </c>
      <c r="G6510" s="4">
        <v>40.596953640000002</v>
      </c>
    </row>
    <row r="6511" spans="1:7" x14ac:dyDescent="0.25">
      <c r="A6511" t="str">
        <f t="shared" si="101"/>
        <v>43157 Ulldemolins Tarragona</v>
      </c>
      <c r="B6511" s="4" t="s">
        <v>13113</v>
      </c>
      <c r="C6511" s="4" t="s">
        <v>13114</v>
      </c>
      <c r="D6511" s="4" t="s">
        <v>12807</v>
      </c>
      <c r="E6511" s="4" t="s">
        <v>32</v>
      </c>
      <c r="F6511" s="4">
        <v>0.87601472000000002</v>
      </c>
      <c r="G6511" s="4">
        <v>41.322769489999999</v>
      </c>
    </row>
    <row r="6512" spans="1:7" x14ac:dyDescent="0.25">
      <c r="A6512" t="str">
        <f t="shared" si="101"/>
        <v>43158 Vallclara Tarragona</v>
      </c>
      <c r="B6512" s="4" t="s">
        <v>13115</v>
      </c>
      <c r="C6512" s="4" t="s">
        <v>13116</v>
      </c>
      <c r="D6512" s="4" t="s">
        <v>12807</v>
      </c>
      <c r="E6512" s="4" t="s">
        <v>32</v>
      </c>
      <c r="F6512" s="4">
        <v>0.98258498999999999</v>
      </c>
      <c r="G6512" s="4">
        <v>41.377476590000001</v>
      </c>
    </row>
    <row r="6513" spans="1:7" x14ac:dyDescent="0.25">
      <c r="A6513" t="str">
        <f t="shared" si="101"/>
        <v>43159 Vallfogona de Riucorb Tarragona</v>
      </c>
      <c r="B6513" s="4" t="s">
        <v>13117</v>
      </c>
      <c r="C6513" s="4" t="s">
        <v>13118</v>
      </c>
      <c r="D6513" s="4" t="s">
        <v>12807</v>
      </c>
      <c r="E6513" s="4" t="s">
        <v>32</v>
      </c>
      <c r="F6513" s="4">
        <v>1.2364086000000001</v>
      </c>
      <c r="G6513" s="4">
        <v>41.563037360000003</v>
      </c>
    </row>
    <row r="6514" spans="1:7" x14ac:dyDescent="0.25">
      <c r="A6514" t="str">
        <f t="shared" si="101"/>
        <v>43160 Vallmoll Tarragona</v>
      </c>
      <c r="B6514" s="4" t="s">
        <v>13119</v>
      </c>
      <c r="C6514" s="4" t="s">
        <v>13120</v>
      </c>
      <c r="D6514" s="4" t="s">
        <v>12807</v>
      </c>
      <c r="E6514" s="4" t="s">
        <v>32</v>
      </c>
      <c r="F6514" s="4">
        <v>1.2481948300000001</v>
      </c>
      <c r="G6514" s="4">
        <v>41.243737330000002</v>
      </c>
    </row>
    <row r="6515" spans="1:7" x14ac:dyDescent="0.25">
      <c r="A6515" t="str">
        <f t="shared" si="101"/>
        <v>43161 Valls Tarragona</v>
      </c>
      <c r="B6515" s="4" t="s">
        <v>13121</v>
      </c>
      <c r="C6515" s="4" t="s">
        <v>13122</v>
      </c>
      <c r="D6515" s="4" t="s">
        <v>12807</v>
      </c>
      <c r="E6515" s="4" t="s">
        <v>32</v>
      </c>
      <c r="F6515" s="4">
        <v>1.2473841999999999</v>
      </c>
      <c r="G6515" s="4">
        <v>41.283888500000003</v>
      </c>
    </row>
    <row r="6516" spans="1:7" x14ac:dyDescent="0.25">
      <c r="A6516" t="str">
        <f t="shared" si="101"/>
        <v>43162 Vandellòs i l'Hospitalet de l'Infant Tarragona</v>
      </c>
      <c r="B6516" s="4" t="s">
        <v>13123</v>
      </c>
      <c r="C6516" s="4" t="s">
        <v>13124</v>
      </c>
      <c r="D6516" s="4" t="s">
        <v>12807</v>
      </c>
      <c r="E6516" s="4" t="s">
        <v>32</v>
      </c>
      <c r="F6516" s="4">
        <v>0.83158069999999995</v>
      </c>
      <c r="G6516" s="4">
        <v>41.019915779999998</v>
      </c>
    </row>
    <row r="6517" spans="1:7" x14ac:dyDescent="0.25">
      <c r="A6517" t="str">
        <f t="shared" si="101"/>
        <v>43163 Vendrell, El Tarragona</v>
      </c>
      <c r="B6517" s="4" t="s">
        <v>13125</v>
      </c>
      <c r="C6517" s="4" t="s">
        <v>13126</v>
      </c>
      <c r="D6517" s="4" t="s">
        <v>12807</v>
      </c>
      <c r="E6517" s="4" t="s">
        <v>32</v>
      </c>
      <c r="F6517" s="4">
        <v>1.5350136700000001</v>
      </c>
      <c r="G6517" s="4">
        <v>41.22043068</v>
      </c>
    </row>
    <row r="6518" spans="1:7" x14ac:dyDescent="0.25">
      <c r="A6518" t="str">
        <f t="shared" si="101"/>
        <v>43164 Vespella de Gaià Tarragona</v>
      </c>
      <c r="B6518" s="4" t="s">
        <v>13127</v>
      </c>
      <c r="C6518" s="4" t="s">
        <v>13128</v>
      </c>
      <c r="D6518" s="4" t="s">
        <v>12807</v>
      </c>
      <c r="E6518" s="4" t="s">
        <v>32</v>
      </c>
      <c r="F6518" s="4">
        <v>1.35999717</v>
      </c>
      <c r="G6518" s="4">
        <v>41.204381849999997</v>
      </c>
    </row>
    <row r="6519" spans="1:7" x14ac:dyDescent="0.25">
      <c r="A6519" t="str">
        <f t="shared" si="101"/>
        <v>43165 Vilabella Tarragona</v>
      </c>
      <c r="B6519" s="4" t="s">
        <v>13129</v>
      </c>
      <c r="C6519" s="4" t="s">
        <v>13130</v>
      </c>
      <c r="D6519" s="4" t="s">
        <v>12807</v>
      </c>
      <c r="E6519" s="4" t="s">
        <v>32</v>
      </c>
      <c r="F6519" s="4">
        <v>1.33102666</v>
      </c>
      <c r="G6519" s="4">
        <v>41.248030129999997</v>
      </c>
    </row>
    <row r="6520" spans="1:7" x14ac:dyDescent="0.25">
      <c r="A6520" t="str">
        <f t="shared" si="101"/>
        <v>43166 Vilallonga del Camp Tarragona</v>
      </c>
      <c r="B6520" s="4" t="s">
        <v>13131</v>
      </c>
      <c r="C6520" s="4" t="s">
        <v>13132</v>
      </c>
      <c r="D6520" s="4" t="s">
        <v>12807</v>
      </c>
      <c r="E6520" s="4" t="s">
        <v>32</v>
      </c>
      <c r="F6520" s="4">
        <v>1.20600968</v>
      </c>
      <c r="G6520" s="4">
        <v>41.211832440000002</v>
      </c>
    </row>
    <row r="6521" spans="1:7" x14ac:dyDescent="0.25">
      <c r="A6521" t="str">
        <f t="shared" si="101"/>
        <v>43167 Vilanova d'Escornalbou Tarragona</v>
      </c>
      <c r="B6521" s="4" t="s">
        <v>13133</v>
      </c>
      <c r="C6521" s="4" t="s">
        <v>13134</v>
      </c>
      <c r="D6521" s="4" t="s">
        <v>12807</v>
      </c>
      <c r="E6521" s="4" t="s">
        <v>32</v>
      </c>
      <c r="F6521" s="4">
        <v>0.93769153999999999</v>
      </c>
      <c r="G6521" s="4">
        <v>41.113062540000001</v>
      </c>
    </row>
    <row r="6522" spans="1:7" x14ac:dyDescent="0.25">
      <c r="A6522" t="str">
        <f t="shared" si="101"/>
        <v>43168 Vilanova de Prades Tarragona</v>
      </c>
      <c r="B6522" s="4" t="s">
        <v>13135</v>
      </c>
      <c r="C6522" s="4" t="s">
        <v>13136</v>
      </c>
      <c r="D6522" s="4" t="s">
        <v>12807</v>
      </c>
      <c r="E6522" s="4" t="s">
        <v>32</v>
      </c>
      <c r="F6522" s="4">
        <v>0.95549413000000005</v>
      </c>
      <c r="G6522" s="4">
        <v>41.347888210000001</v>
      </c>
    </row>
    <row r="6523" spans="1:7" x14ac:dyDescent="0.25">
      <c r="A6523" t="str">
        <f t="shared" si="101"/>
        <v>43169 Vilaplana Tarragona</v>
      </c>
      <c r="B6523" s="4" t="s">
        <v>13137</v>
      </c>
      <c r="C6523" s="4" t="s">
        <v>13138</v>
      </c>
      <c r="D6523" s="4" t="s">
        <v>12807</v>
      </c>
      <c r="E6523" s="4" t="s">
        <v>32</v>
      </c>
      <c r="F6523" s="4">
        <v>1.0334708699999999</v>
      </c>
      <c r="G6523" s="4">
        <v>41.228615820000002</v>
      </c>
    </row>
    <row r="6524" spans="1:7" x14ac:dyDescent="0.25">
      <c r="A6524" t="str">
        <f t="shared" si="101"/>
        <v>43170 Vila-rodona Tarragona</v>
      </c>
      <c r="B6524" s="4" t="s">
        <v>13139</v>
      </c>
      <c r="C6524" s="4" t="s">
        <v>13140</v>
      </c>
      <c r="D6524" s="4" t="s">
        <v>12807</v>
      </c>
      <c r="E6524" s="4" t="s">
        <v>32</v>
      </c>
      <c r="F6524" s="4">
        <v>1.3583829300000001</v>
      </c>
      <c r="G6524" s="4">
        <v>41.310871640000002</v>
      </c>
    </row>
    <row r="6525" spans="1:7" x14ac:dyDescent="0.25">
      <c r="A6525" t="str">
        <f t="shared" si="101"/>
        <v>43171 Vila-seca Tarragona</v>
      </c>
      <c r="B6525" s="4" t="s">
        <v>13141</v>
      </c>
      <c r="C6525" s="4" t="s">
        <v>13142</v>
      </c>
      <c r="D6525" s="4" t="s">
        <v>12807</v>
      </c>
      <c r="E6525" s="4" t="s">
        <v>32</v>
      </c>
      <c r="F6525" s="4">
        <v>1.14519766</v>
      </c>
      <c r="G6525" s="4">
        <v>41.110923319999998</v>
      </c>
    </row>
    <row r="6526" spans="1:7" x14ac:dyDescent="0.25">
      <c r="A6526" t="str">
        <f t="shared" si="101"/>
        <v>43172 Vilaverd Tarragona</v>
      </c>
      <c r="B6526" s="4" t="s">
        <v>13143</v>
      </c>
      <c r="C6526" s="4" t="s">
        <v>13144</v>
      </c>
      <c r="D6526" s="4" t="s">
        <v>12807</v>
      </c>
      <c r="E6526" s="4" t="s">
        <v>32</v>
      </c>
      <c r="F6526" s="4">
        <v>1.17747727</v>
      </c>
      <c r="G6526" s="4">
        <v>41.334612370000002</v>
      </c>
    </row>
    <row r="6527" spans="1:7" x14ac:dyDescent="0.25">
      <c r="A6527" t="str">
        <f t="shared" si="101"/>
        <v>43173 Vilella Alta, La Tarragona</v>
      </c>
      <c r="B6527" s="4" t="s">
        <v>13145</v>
      </c>
      <c r="C6527" s="4" t="s">
        <v>13146</v>
      </c>
      <c r="D6527" s="4" t="s">
        <v>12807</v>
      </c>
      <c r="E6527" s="4" t="s">
        <v>32</v>
      </c>
      <c r="F6527" s="4">
        <v>0.78055781999999996</v>
      </c>
      <c r="G6527" s="4">
        <v>41.225368699999997</v>
      </c>
    </row>
    <row r="6528" spans="1:7" x14ac:dyDescent="0.25">
      <c r="A6528" t="str">
        <f t="shared" si="101"/>
        <v>43174 Vilella Baixa, La Tarragona</v>
      </c>
      <c r="B6528" s="4" t="s">
        <v>13147</v>
      </c>
      <c r="C6528" s="4" t="s">
        <v>13148</v>
      </c>
      <c r="D6528" s="4" t="s">
        <v>12807</v>
      </c>
      <c r="E6528" s="4" t="s">
        <v>32</v>
      </c>
      <c r="F6528" s="4">
        <v>0.76173100000000005</v>
      </c>
      <c r="G6528" s="4">
        <v>41.220518660000003</v>
      </c>
    </row>
    <row r="6529" spans="1:7" x14ac:dyDescent="0.25">
      <c r="A6529" t="str">
        <f t="shared" si="101"/>
        <v>43175 Vilalba dels Arcs Tarragona</v>
      </c>
      <c r="B6529" s="4" t="s">
        <v>13149</v>
      </c>
      <c r="C6529" s="4" t="s">
        <v>13150</v>
      </c>
      <c r="D6529" s="4" t="s">
        <v>12807</v>
      </c>
      <c r="E6529" s="4" t="s">
        <v>32</v>
      </c>
      <c r="F6529" s="4">
        <v>0.40907693000000001</v>
      </c>
      <c r="G6529" s="4">
        <v>41.119883270000003</v>
      </c>
    </row>
    <row r="6530" spans="1:7" x14ac:dyDescent="0.25">
      <c r="A6530" t="str">
        <f t="shared" si="101"/>
        <v>43176 Vimbodí i Poblet Tarragona</v>
      </c>
      <c r="B6530" s="4" t="s">
        <v>13151</v>
      </c>
      <c r="C6530" s="4" t="s">
        <v>13152</v>
      </c>
      <c r="D6530" s="4" t="s">
        <v>12807</v>
      </c>
      <c r="E6530" s="4" t="s">
        <v>32</v>
      </c>
      <c r="F6530" s="4">
        <v>1.0518297299999999</v>
      </c>
      <c r="G6530" s="4">
        <v>41.400827769999999</v>
      </c>
    </row>
    <row r="6531" spans="1:7" x14ac:dyDescent="0.25">
      <c r="A6531" t="str">
        <f t="shared" ref="A6531:A6594" si="102">CONCATENATE(B6531, " ",C6531, " ",D6531)</f>
        <v>43177 Vinebre Tarragona</v>
      </c>
      <c r="B6531" s="4" t="s">
        <v>13153</v>
      </c>
      <c r="C6531" s="4" t="s">
        <v>13154</v>
      </c>
      <c r="D6531" s="4" t="s">
        <v>12807</v>
      </c>
      <c r="E6531" s="4" t="s">
        <v>32</v>
      </c>
      <c r="F6531" s="4">
        <v>0.58857150000000003</v>
      </c>
      <c r="G6531" s="4">
        <v>41.183227870000003</v>
      </c>
    </row>
    <row r="6532" spans="1:7" x14ac:dyDescent="0.25">
      <c r="A6532" t="str">
        <f t="shared" si="102"/>
        <v>43178 Vinyols i els Arcs Tarragona</v>
      </c>
      <c r="B6532" s="4" t="s">
        <v>13155</v>
      </c>
      <c r="C6532" s="4" t="s">
        <v>13156</v>
      </c>
      <c r="D6532" s="4" t="s">
        <v>12807</v>
      </c>
      <c r="E6532" s="4" t="s">
        <v>32</v>
      </c>
      <c r="F6532" s="4">
        <v>1.0390498399999999</v>
      </c>
      <c r="G6532" s="4">
        <v>41.114453390000001</v>
      </c>
    </row>
    <row r="6533" spans="1:7" x14ac:dyDescent="0.25">
      <c r="A6533" t="str">
        <f t="shared" si="102"/>
        <v>43901 Deltebre Tarragona</v>
      </c>
      <c r="B6533" s="4" t="s">
        <v>13157</v>
      </c>
      <c r="C6533" s="4" t="s">
        <v>13158</v>
      </c>
      <c r="D6533" s="4" t="s">
        <v>12807</v>
      </c>
      <c r="E6533" s="4" t="s">
        <v>32</v>
      </c>
      <c r="F6533" s="4">
        <v>0.73844368999999999</v>
      </c>
      <c r="G6533" s="4">
        <v>40.717302760000003</v>
      </c>
    </row>
    <row r="6534" spans="1:7" x14ac:dyDescent="0.25">
      <c r="A6534" t="str">
        <f t="shared" si="102"/>
        <v>43902 Sant Jaume d'Enveja Tarragona</v>
      </c>
      <c r="B6534" s="4" t="s">
        <v>13159</v>
      </c>
      <c r="C6534" s="4" t="s">
        <v>13160</v>
      </c>
      <c r="D6534" s="4" t="s">
        <v>12807</v>
      </c>
      <c r="E6534" s="4" t="s">
        <v>32</v>
      </c>
      <c r="F6534" s="4">
        <v>0.71821372000000006</v>
      </c>
      <c r="G6534" s="4">
        <v>40.706501039999999</v>
      </c>
    </row>
    <row r="6535" spans="1:7" x14ac:dyDescent="0.25">
      <c r="A6535" t="str">
        <f t="shared" si="102"/>
        <v>43903 Camarles Tarragona</v>
      </c>
      <c r="B6535" s="4" t="s">
        <v>13161</v>
      </c>
      <c r="C6535" s="4" t="s">
        <v>13162</v>
      </c>
      <c r="D6535" s="4" t="s">
        <v>12807</v>
      </c>
      <c r="E6535" s="4" t="s">
        <v>32</v>
      </c>
      <c r="F6535" s="4">
        <v>0.67233580999999998</v>
      </c>
      <c r="G6535" s="4">
        <v>40.773447390000001</v>
      </c>
    </row>
    <row r="6536" spans="1:7" x14ac:dyDescent="0.25">
      <c r="A6536" t="str">
        <f t="shared" si="102"/>
        <v>43904 Aldea, L' Tarragona</v>
      </c>
      <c r="B6536" s="4" t="s">
        <v>13163</v>
      </c>
      <c r="C6536" s="4" t="s">
        <v>13164</v>
      </c>
      <c r="D6536" s="4" t="s">
        <v>12807</v>
      </c>
      <c r="E6536" s="4" t="s">
        <v>32</v>
      </c>
      <c r="F6536" s="4">
        <v>0.60849180000000003</v>
      </c>
      <c r="G6536" s="4">
        <v>40.740561849999999</v>
      </c>
    </row>
    <row r="6537" spans="1:7" x14ac:dyDescent="0.25">
      <c r="A6537" t="str">
        <f t="shared" si="102"/>
        <v>43905 Salou Tarragona</v>
      </c>
      <c r="B6537" s="4" t="s">
        <v>13165</v>
      </c>
      <c r="C6537" s="4" t="s">
        <v>13166</v>
      </c>
      <c r="D6537" s="4" t="s">
        <v>12807</v>
      </c>
      <c r="E6537" s="4" t="s">
        <v>32</v>
      </c>
      <c r="F6537" s="4">
        <v>1.1319796099999999</v>
      </c>
      <c r="G6537" s="4">
        <v>41.07685068</v>
      </c>
    </row>
    <row r="6538" spans="1:7" x14ac:dyDescent="0.25">
      <c r="A6538" t="str">
        <f t="shared" si="102"/>
        <v>43906 Ampolla, L' Tarragona</v>
      </c>
      <c r="B6538" s="4" t="s">
        <v>13167</v>
      </c>
      <c r="C6538" s="4" t="s">
        <v>13168</v>
      </c>
      <c r="D6538" s="4" t="s">
        <v>12807</v>
      </c>
      <c r="E6538" s="4" t="s">
        <v>32</v>
      </c>
      <c r="F6538" s="4">
        <v>0.70877628000000004</v>
      </c>
      <c r="G6538" s="4">
        <v>40.812529650000002</v>
      </c>
    </row>
    <row r="6539" spans="1:7" x14ac:dyDescent="0.25">
      <c r="A6539" t="str">
        <f t="shared" si="102"/>
        <v>43907 Canonja, La Tarragona</v>
      </c>
      <c r="B6539" s="4" t="s">
        <v>13169</v>
      </c>
      <c r="C6539" s="4" t="s">
        <v>13170</v>
      </c>
      <c r="D6539" s="4" t="s">
        <v>12807</v>
      </c>
      <c r="E6539" s="4" t="s">
        <v>32</v>
      </c>
      <c r="F6539" s="4">
        <v>1.18007857</v>
      </c>
      <c r="G6539" s="4">
        <v>41.121369459999997</v>
      </c>
    </row>
    <row r="6540" spans="1:7" x14ac:dyDescent="0.25">
      <c r="A6540" t="str">
        <f t="shared" si="102"/>
        <v>44001 Ababuj Teruel</v>
      </c>
      <c r="B6540" s="4" t="s">
        <v>13171</v>
      </c>
      <c r="C6540" s="4" t="s">
        <v>13172</v>
      </c>
      <c r="D6540" s="4" t="s">
        <v>13173</v>
      </c>
      <c r="E6540" s="4" t="s">
        <v>6704</v>
      </c>
      <c r="F6540" s="4">
        <v>-0.80780116999999996</v>
      </c>
      <c r="G6540" s="4">
        <v>40.548458539999999</v>
      </c>
    </row>
    <row r="6541" spans="1:7" x14ac:dyDescent="0.25">
      <c r="A6541" t="str">
        <f t="shared" si="102"/>
        <v>44002 Abejuela Teruel</v>
      </c>
      <c r="B6541" s="4" t="s">
        <v>13174</v>
      </c>
      <c r="C6541" s="4" t="s">
        <v>13175</v>
      </c>
      <c r="D6541" s="4" t="s">
        <v>13173</v>
      </c>
      <c r="E6541" s="4" t="s">
        <v>6704</v>
      </c>
      <c r="F6541" s="4">
        <v>-0.89343176000000002</v>
      </c>
      <c r="G6541" s="4">
        <v>39.909926130000002</v>
      </c>
    </row>
    <row r="6542" spans="1:7" x14ac:dyDescent="0.25">
      <c r="A6542" t="str">
        <f t="shared" si="102"/>
        <v>44003 Aguatón Teruel</v>
      </c>
      <c r="B6542" s="4" t="s">
        <v>13176</v>
      </c>
      <c r="C6542" s="4" t="s">
        <v>13177</v>
      </c>
      <c r="D6542" s="4" t="s">
        <v>13173</v>
      </c>
      <c r="E6542" s="4" t="s">
        <v>6704</v>
      </c>
      <c r="F6542" s="4">
        <v>-1.23376877</v>
      </c>
      <c r="G6542" s="4">
        <v>40.671280850000002</v>
      </c>
    </row>
    <row r="6543" spans="1:7" x14ac:dyDescent="0.25">
      <c r="A6543" t="str">
        <f t="shared" si="102"/>
        <v>44004 Aguaviva Teruel</v>
      </c>
      <c r="B6543" s="4" t="s">
        <v>13178</v>
      </c>
      <c r="C6543" s="4" t="s">
        <v>13179</v>
      </c>
      <c r="D6543" s="4" t="s">
        <v>13173</v>
      </c>
      <c r="E6543" s="4" t="s">
        <v>6704</v>
      </c>
      <c r="F6543" s="4">
        <v>-0.19721142</v>
      </c>
      <c r="G6543" s="4">
        <v>40.822466439999999</v>
      </c>
    </row>
    <row r="6544" spans="1:7" x14ac:dyDescent="0.25">
      <c r="A6544" t="str">
        <f t="shared" si="102"/>
        <v>44005 Aguilar del Alfambra Teruel</v>
      </c>
      <c r="B6544" s="4" t="s">
        <v>13180</v>
      </c>
      <c r="C6544" s="4" t="s">
        <v>13181</v>
      </c>
      <c r="D6544" s="4" t="s">
        <v>13173</v>
      </c>
      <c r="E6544" s="4" t="s">
        <v>6704</v>
      </c>
      <c r="F6544" s="4">
        <v>-0.79655770999999997</v>
      </c>
      <c r="G6544" s="4">
        <v>40.590248180000003</v>
      </c>
    </row>
    <row r="6545" spans="1:7" x14ac:dyDescent="0.25">
      <c r="A6545" t="str">
        <f t="shared" si="102"/>
        <v>44006 Alacón Teruel</v>
      </c>
      <c r="B6545" s="4" t="s">
        <v>13182</v>
      </c>
      <c r="C6545" s="4" t="s">
        <v>13183</v>
      </c>
      <c r="D6545" s="4" t="s">
        <v>13173</v>
      </c>
      <c r="E6545" s="4" t="s">
        <v>6704</v>
      </c>
      <c r="F6545" s="4">
        <v>-0.69647159999999997</v>
      </c>
      <c r="G6545" s="4">
        <v>41.02331848</v>
      </c>
    </row>
    <row r="6546" spans="1:7" x14ac:dyDescent="0.25">
      <c r="A6546" t="str">
        <f t="shared" si="102"/>
        <v>44007 Alba Teruel</v>
      </c>
      <c r="B6546" s="4" t="s">
        <v>13184</v>
      </c>
      <c r="C6546" s="4" t="s">
        <v>13185</v>
      </c>
      <c r="D6546" s="4" t="s">
        <v>13173</v>
      </c>
      <c r="E6546" s="4" t="s">
        <v>6704</v>
      </c>
      <c r="F6546" s="4">
        <v>-1.34533155</v>
      </c>
      <c r="G6546" s="4">
        <v>40.617821960000001</v>
      </c>
    </row>
    <row r="6547" spans="1:7" x14ac:dyDescent="0.25">
      <c r="A6547" t="str">
        <f t="shared" si="102"/>
        <v>44008 Albalate del Arzobispo Teruel</v>
      </c>
      <c r="B6547" s="4" t="s">
        <v>13186</v>
      </c>
      <c r="C6547" s="4" t="s">
        <v>13187</v>
      </c>
      <c r="D6547" s="4" t="s">
        <v>13173</v>
      </c>
      <c r="E6547" s="4" t="s">
        <v>6704</v>
      </c>
      <c r="F6547" s="4">
        <v>-0.51092340999999997</v>
      </c>
      <c r="G6547" s="4">
        <v>41.120847789999999</v>
      </c>
    </row>
    <row r="6548" spans="1:7" x14ac:dyDescent="0.25">
      <c r="A6548" t="str">
        <f t="shared" si="102"/>
        <v>44009 Albarracín Teruel</v>
      </c>
      <c r="B6548" s="4" t="s">
        <v>13188</v>
      </c>
      <c r="C6548" s="4" t="s">
        <v>13189</v>
      </c>
      <c r="D6548" s="4" t="s">
        <v>13173</v>
      </c>
      <c r="E6548" s="4" t="s">
        <v>6704</v>
      </c>
      <c r="F6548" s="4">
        <v>-1.44449794</v>
      </c>
      <c r="G6548" s="4">
        <v>40.406682170000003</v>
      </c>
    </row>
    <row r="6549" spans="1:7" x14ac:dyDescent="0.25">
      <c r="A6549" t="str">
        <f t="shared" si="102"/>
        <v>44010 Albentosa Teruel</v>
      </c>
      <c r="B6549" s="4" t="s">
        <v>13190</v>
      </c>
      <c r="C6549" s="4" t="s">
        <v>13191</v>
      </c>
      <c r="D6549" s="4" t="s">
        <v>13173</v>
      </c>
      <c r="E6549" s="4" t="s">
        <v>6704</v>
      </c>
      <c r="F6549" s="4">
        <v>-0.76981697999999998</v>
      </c>
      <c r="G6549" s="4">
        <v>40.102755569999999</v>
      </c>
    </row>
    <row r="6550" spans="1:7" x14ac:dyDescent="0.25">
      <c r="A6550" t="str">
        <f t="shared" si="102"/>
        <v>44011 Alcaine Teruel</v>
      </c>
      <c r="B6550" s="4" t="s">
        <v>13192</v>
      </c>
      <c r="C6550" s="4" t="s">
        <v>13193</v>
      </c>
      <c r="D6550" s="4" t="s">
        <v>13173</v>
      </c>
      <c r="E6550" s="4" t="s">
        <v>6704</v>
      </c>
      <c r="F6550" s="4">
        <v>-0.70560643000000001</v>
      </c>
      <c r="G6550" s="4">
        <v>40.953740089999997</v>
      </c>
    </row>
    <row r="6551" spans="1:7" x14ac:dyDescent="0.25">
      <c r="A6551" t="str">
        <f t="shared" si="102"/>
        <v>44012 Alcalá de la Selva Teruel</v>
      </c>
      <c r="B6551" s="4" t="s">
        <v>13194</v>
      </c>
      <c r="C6551" s="4" t="s">
        <v>13195</v>
      </c>
      <c r="D6551" s="4" t="s">
        <v>13173</v>
      </c>
      <c r="E6551" s="4" t="s">
        <v>6704</v>
      </c>
      <c r="F6551" s="4">
        <v>-0.72039439999999999</v>
      </c>
      <c r="G6551" s="4">
        <v>40.371669679999997</v>
      </c>
    </row>
    <row r="6552" spans="1:7" x14ac:dyDescent="0.25">
      <c r="A6552" t="str">
        <f t="shared" si="102"/>
        <v>44013 Alcañiz Teruel</v>
      </c>
      <c r="B6552" s="4" t="s">
        <v>13196</v>
      </c>
      <c r="C6552" s="4" t="s">
        <v>13197</v>
      </c>
      <c r="D6552" s="4" t="s">
        <v>13173</v>
      </c>
      <c r="E6552" s="4" t="s">
        <v>6704</v>
      </c>
      <c r="F6552" s="4">
        <v>-0.13284433000000001</v>
      </c>
      <c r="G6552" s="4">
        <v>41.051255339999997</v>
      </c>
    </row>
    <row r="6553" spans="1:7" x14ac:dyDescent="0.25">
      <c r="A6553" t="str">
        <f t="shared" si="102"/>
        <v>44014 Alcorisa Teruel</v>
      </c>
      <c r="B6553" s="4" t="s">
        <v>13198</v>
      </c>
      <c r="C6553" s="4" t="s">
        <v>13199</v>
      </c>
      <c r="D6553" s="4" t="s">
        <v>13173</v>
      </c>
      <c r="E6553" s="4" t="s">
        <v>6704</v>
      </c>
      <c r="F6553" s="4">
        <v>-0.38074056000000001</v>
      </c>
      <c r="G6553" s="4">
        <v>40.891373629999997</v>
      </c>
    </row>
    <row r="6554" spans="1:7" x14ac:dyDescent="0.25">
      <c r="A6554" t="str">
        <f t="shared" si="102"/>
        <v>44016 Alfambra Teruel</v>
      </c>
      <c r="B6554" s="4" t="s">
        <v>13200</v>
      </c>
      <c r="C6554" s="4" t="s">
        <v>13201</v>
      </c>
      <c r="D6554" s="4" t="s">
        <v>13173</v>
      </c>
      <c r="E6554" s="4" t="s">
        <v>6704</v>
      </c>
      <c r="F6554" s="4">
        <v>-1.03356435</v>
      </c>
      <c r="G6554" s="4">
        <v>40.546047680000001</v>
      </c>
    </row>
    <row r="6555" spans="1:7" x14ac:dyDescent="0.25">
      <c r="A6555" t="str">
        <f t="shared" si="102"/>
        <v>44017 Aliaga Teruel</v>
      </c>
      <c r="B6555" s="4" t="s">
        <v>13202</v>
      </c>
      <c r="C6555" s="4" t="s">
        <v>13203</v>
      </c>
      <c r="D6555" s="4" t="s">
        <v>13173</v>
      </c>
      <c r="E6555" s="4" t="s">
        <v>6704</v>
      </c>
      <c r="F6555" s="4">
        <v>-0.70190467999999995</v>
      </c>
      <c r="G6555" s="4">
        <v>40.674155669999998</v>
      </c>
    </row>
    <row r="6556" spans="1:7" x14ac:dyDescent="0.25">
      <c r="A6556" t="str">
        <f t="shared" si="102"/>
        <v>44018 Almohaja Teruel</v>
      </c>
      <c r="B6556" s="4" t="s">
        <v>13204</v>
      </c>
      <c r="C6556" s="4" t="s">
        <v>13205</v>
      </c>
      <c r="D6556" s="4" t="s">
        <v>13173</v>
      </c>
      <c r="E6556" s="4" t="s">
        <v>6704</v>
      </c>
      <c r="F6556" s="4">
        <v>-1.43769514</v>
      </c>
      <c r="G6556" s="4">
        <v>40.60510103</v>
      </c>
    </row>
    <row r="6557" spans="1:7" x14ac:dyDescent="0.25">
      <c r="A6557" t="str">
        <f t="shared" si="102"/>
        <v>44019 Alobras Teruel</v>
      </c>
      <c r="B6557" s="4" t="s">
        <v>13206</v>
      </c>
      <c r="C6557" s="4" t="s">
        <v>13207</v>
      </c>
      <c r="D6557" s="4" t="s">
        <v>13173</v>
      </c>
      <c r="E6557" s="4" t="s">
        <v>6704</v>
      </c>
      <c r="F6557" s="4">
        <v>-1.38793341</v>
      </c>
      <c r="G6557" s="4">
        <v>40.17841</v>
      </c>
    </row>
    <row r="6558" spans="1:7" x14ac:dyDescent="0.25">
      <c r="A6558" t="str">
        <f t="shared" si="102"/>
        <v>44020 Alpeñés Teruel</v>
      </c>
      <c r="B6558" s="4" t="s">
        <v>13208</v>
      </c>
      <c r="C6558" s="4" t="s">
        <v>13209</v>
      </c>
      <c r="D6558" s="4" t="s">
        <v>13173</v>
      </c>
      <c r="E6558" s="4" t="s">
        <v>6704</v>
      </c>
      <c r="F6558" s="4">
        <v>-1.06560633</v>
      </c>
      <c r="G6558" s="4">
        <v>40.798703529999997</v>
      </c>
    </row>
    <row r="6559" spans="1:7" x14ac:dyDescent="0.25">
      <c r="A6559" t="str">
        <f t="shared" si="102"/>
        <v>44021 Allepuz Teruel</v>
      </c>
      <c r="B6559" s="4" t="s">
        <v>13210</v>
      </c>
      <c r="C6559" s="4" t="s">
        <v>13211</v>
      </c>
      <c r="D6559" s="4" t="s">
        <v>13173</v>
      </c>
      <c r="E6559" s="4" t="s">
        <v>6704</v>
      </c>
      <c r="F6559" s="4">
        <v>-0.72807624999999998</v>
      </c>
      <c r="G6559" s="4">
        <v>40.492329349999999</v>
      </c>
    </row>
    <row r="6560" spans="1:7" x14ac:dyDescent="0.25">
      <c r="A6560" t="str">
        <f t="shared" si="102"/>
        <v>44022 Alloza Teruel</v>
      </c>
      <c r="B6560" s="4" t="s">
        <v>13212</v>
      </c>
      <c r="C6560" s="4" t="s">
        <v>13213</v>
      </c>
      <c r="D6560" s="4" t="s">
        <v>13173</v>
      </c>
      <c r="E6560" s="4" t="s">
        <v>6704</v>
      </c>
      <c r="F6560" s="4">
        <v>-0.53008193000000003</v>
      </c>
      <c r="G6560" s="4">
        <v>40.96934976</v>
      </c>
    </row>
    <row r="6561" spans="1:7" x14ac:dyDescent="0.25">
      <c r="A6561" t="str">
        <f t="shared" si="102"/>
        <v>44023 Allueva Teruel</v>
      </c>
      <c r="B6561" s="4" t="s">
        <v>13214</v>
      </c>
      <c r="C6561" s="4" t="s">
        <v>13215</v>
      </c>
      <c r="D6561" s="4" t="s">
        <v>13173</v>
      </c>
      <c r="E6561" s="4" t="s">
        <v>6704</v>
      </c>
      <c r="F6561" s="4">
        <v>-1.04251034</v>
      </c>
      <c r="G6561" s="4">
        <v>40.985636540000002</v>
      </c>
    </row>
    <row r="6562" spans="1:7" x14ac:dyDescent="0.25">
      <c r="A6562" t="str">
        <f t="shared" si="102"/>
        <v>44024 Anadón Teruel</v>
      </c>
      <c r="B6562" s="4" t="s">
        <v>13216</v>
      </c>
      <c r="C6562" s="4" t="s">
        <v>13217</v>
      </c>
      <c r="D6562" s="4" t="s">
        <v>13173</v>
      </c>
      <c r="E6562" s="4" t="s">
        <v>6704</v>
      </c>
      <c r="F6562" s="4">
        <v>-0.98347786999999998</v>
      </c>
      <c r="G6562" s="4">
        <v>40.981817110000001</v>
      </c>
    </row>
    <row r="6563" spans="1:7" x14ac:dyDescent="0.25">
      <c r="A6563" t="str">
        <f t="shared" si="102"/>
        <v>44025 Andorra Teruel</v>
      </c>
      <c r="B6563" s="4" t="s">
        <v>13218</v>
      </c>
      <c r="C6563" s="4" t="s">
        <v>13219</v>
      </c>
      <c r="D6563" s="4" t="s">
        <v>13173</v>
      </c>
      <c r="E6563" s="4" t="s">
        <v>6704</v>
      </c>
      <c r="F6563" s="4">
        <v>-0.44371855999999998</v>
      </c>
      <c r="G6563" s="4">
        <v>40.975094310000003</v>
      </c>
    </row>
    <row r="6564" spans="1:7" x14ac:dyDescent="0.25">
      <c r="A6564" t="str">
        <f t="shared" si="102"/>
        <v>44026 Arcos de las Salinas Teruel</v>
      </c>
      <c r="B6564" s="4" t="s">
        <v>13220</v>
      </c>
      <c r="C6564" s="4" t="s">
        <v>13221</v>
      </c>
      <c r="D6564" s="4" t="s">
        <v>13173</v>
      </c>
      <c r="E6564" s="4" t="s">
        <v>6704</v>
      </c>
      <c r="F6564" s="4">
        <v>-1.0436738299999999</v>
      </c>
      <c r="G6564" s="4">
        <v>39.991206900000002</v>
      </c>
    </row>
    <row r="6565" spans="1:7" x14ac:dyDescent="0.25">
      <c r="A6565" t="str">
        <f t="shared" si="102"/>
        <v>44027 Arens de Lledó Teruel</v>
      </c>
      <c r="B6565" s="4" t="s">
        <v>13222</v>
      </c>
      <c r="C6565" s="4" t="s">
        <v>13223</v>
      </c>
      <c r="D6565" s="4" t="s">
        <v>13173</v>
      </c>
      <c r="E6565" s="4" t="s">
        <v>6704</v>
      </c>
      <c r="F6565" s="4">
        <v>0.27120727</v>
      </c>
      <c r="G6565" s="4">
        <v>40.993205860000003</v>
      </c>
    </row>
    <row r="6566" spans="1:7" x14ac:dyDescent="0.25">
      <c r="A6566" t="str">
        <f t="shared" si="102"/>
        <v>44028 Argente Teruel</v>
      </c>
      <c r="B6566" s="4" t="s">
        <v>13224</v>
      </c>
      <c r="C6566" s="4" t="s">
        <v>13225</v>
      </c>
      <c r="D6566" s="4" t="s">
        <v>13173</v>
      </c>
      <c r="E6566" s="4" t="s">
        <v>6704</v>
      </c>
      <c r="F6566" s="4">
        <v>-1.1630442700000001</v>
      </c>
      <c r="G6566" s="4">
        <v>40.688913569999997</v>
      </c>
    </row>
    <row r="6567" spans="1:7" x14ac:dyDescent="0.25">
      <c r="A6567" t="str">
        <f t="shared" si="102"/>
        <v>44029 Ariño Teruel</v>
      </c>
      <c r="B6567" s="4" t="s">
        <v>13226</v>
      </c>
      <c r="C6567" s="4" t="s">
        <v>13227</v>
      </c>
      <c r="D6567" s="4" t="s">
        <v>13173</v>
      </c>
      <c r="E6567" s="4" t="s">
        <v>6704</v>
      </c>
      <c r="F6567" s="4">
        <v>-0.59215017000000003</v>
      </c>
      <c r="G6567" s="4">
        <v>41.030020489999998</v>
      </c>
    </row>
    <row r="6568" spans="1:7" x14ac:dyDescent="0.25">
      <c r="A6568" t="str">
        <f t="shared" si="102"/>
        <v>44031 Azaila Teruel</v>
      </c>
      <c r="B6568" s="4" t="s">
        <v>13228</v>
      </c>
      <c r="C6568" s="4" t="s">
        <v>13229</v>
      </c>
      <c r="D6568" s="4" t="s">
        <v>13173</v>
      </c>
      <c r="E6568" s="4" t="s">
        <v>6704</v>
      </c>
      <c r="F6568" s="4">
        <v>-0.49335843000000001</v>
      </c>
      <c r="G6568" s="4">
        <v>41.291890559999999</v>
      </c>
    </row>
    <row r="6569" spans="1:7" x14ac:dyDescent="0.25">
      <c r="A6569" t="str">
        <f t="shared" si="102"/>
        <v>44032 Bádenas Teruel</v>
      </c>
      <c r="B6569" s="4" t="s">
        <v>13230</v>
      </c>
      <c r="C6569" s="4" t="s">
        <v>13231</v>
      </c>
      <c r="D6569" s="4" t="s">
        <v>13173</v>
      </c>
      <c r="E6569" s="4" t="s">
        <v>6704</v>
      </c>
      <c r="F6569" s="4">
        <v>-1.1218533799999999</v>
      </c>
      <c r="G6569" s="4">
        <v>41.091930640000001</v>
      </c>
    </row>
    <row r="6570" spans="1:7" x14ac:dyDescent="0.25">
      <c r="A6570" t="str">
        <f t="shared" si="102"/>
        <v>44033 Báguena Teruel</v>
      </c>
      <c r="B6570" s="4" t="s">
        <v>13232</v>
      </c>
      <c r="C6570" s="4" t="s">
        <v>13233</v>
      </c>
      <c r="D6570" s="4" t="s">
        <v>13173</v>
      </c>
      <c r="E6570" s="4" t="s">
        <v>6704</v>
      </c>
      <c r="F6570" s="4">
        <v>-1.3565944400000001</v>
      </c>
      <c r="G6570" s="4">
        <v>41.039889160000001</v>
      </c>
    </row>
    <row r="6571" spans="1:7" x14ac:dyDescent="0.25">
      <c r="A6571" t="str">
        <f t="shared" si="102"/>
        <v>44034 Bañón Teruel</v>
      </c>
      <c r="B6571" s="4" t="s">
        <v>13234</v>
      </c>
      <c r="C6571" s="4" t="s">
        <v>13235</v>
      </c>
      <c r="D6571" s="4" t="s">
        <v>13173</v>
      </c>
      <c r="E6571" s="4" t="s">
        <v>6704</v>
      </c>
      <c r="F6571" s="4">
        <v>-1.1911850500000001</v>
      </c>
      <c r="G6571" s="4">
        <v>40.839592660000001</v>
      </c>
    </row>
    <row r="6572" spans="1:7" x14ac:dyDescent="0.25">
      <c r="A6572" t="str">
        <f t="shared" si="102"/>
        <v>44035 Barrachina Teruel</v>
      </c>
      <c r="B6572" s="4" t="s">
        <v>13236</v>
      </c>
      <c r="C6572" s="4" t="s">
        <v>13237</v>
      </c>
      <c r="D6572" s="4" t="s">
        <v>13173</v>
      </c>
      <c r="E6572" s="4" t="s">
        <v>6704</v>
      </c>
      <c r="F6572" s="4">
        <v>-1.1404240800000001</v>
      </c>
      <c r="G6572" s="4">
        <v>40.897551589999999</v>
      </c>
    </row>
    <row r="6573" spans="1:7" x14ac:dyDescent="0.25">
      <c r="A6573" t="str">
        <f t="shared" si="102"/>
        <v>44036 Bea Teruel</v>
      </c>
      <c r="B6573" s="4" t="s">
        <v>13238</v>
      </c>
      <c r="C6573" s="4" t="s">
        <v>13239</v>
      </c>
      <c r="D6573" s="4" t="s">
        <v>13173</v>
      </c>
      <c r="E6573" s="4" t="s">
        <v>6704</v>
      </c>
      <c r="F6573" s="4">
        <v>-1.14640421</v>
      </c>
      <c r="G6573" s="4">
        <v>41.036428129999997</v>
      </c>
    </row>
    <row r="6574" spans="1:7" x14ac:dyDescent="0.25">
      <c r="A6574" t="str">
        <f t="shared" si="102"/>
        <v>44037 Beceite Teruel</v>
      </c>
      <c r="B6574" s="4" t="s">
        <v>13240</v>
      </c>
      <c r="C6574" s="4" t="s">
        <v>13241</v>
      </c>
      <c r="D6574" s="4" t="s">
        <v>13173</v>
      </c>
      <c r="E6574" s="4" t="s">
        <v>6704</v>
      </c>
      <c r="F6574" s="4">
        <v>0.18281473000000001</v>
      </c>
      <c r="G6574" s="4">
        <v>40.831929479999999</v>
      </c>
    </row>
    <row r="6575" spans="1:7" x14ac:dyDescent="0.25">
      <c r="A6575" t="str">
        <f t="shared" si="102"/>
        <v>44038 Belmonte de San José Teruel</v>
      </c>
      <c r="B6575" s="4" t="s">
        <v>13242</v>
      </c>
      <c r="C6575" s="4" t="s">
        <v>13243</v>
      </c>
      <c r="D6575" s="4" t="s">
        <v>13173</v>
      </c>
      <c r="E6575" s="4" t="s">
        <v>6704</v>
      </c>
      <c r="F6575" s="4">
        <v>-6.3376879999999997E-2</v>
      </c>
      <c r="G6575" s="4">
        <v>40.874507299999998</v>
      </c>
    </row>
    <row r="6576" spans="1:7" x14ac:dyDescent="0.25">
      <c r="A6576" t="str">
        <f t="shared" si="102"/>
        <v>44039 Bello Teruel</v>
      </c>
      <c r="B6576" s="4" t="s">
        <v>13244</v>
      </c>
      <c r="C6576" s="4" t="s">
        <v>13245</v>
      </c>
      <c r="D6576" s="4" t="s">
        <v>13173</v>
      </c>
      <c r="E6576" s="4" t="s">
        <v>6704</v>
      </c>
      <c r="F6576" s="4">
        <v>-1.49875369</v>
      </c>
      <c r="G6576" s="4">
        <v>40.9234759</v>
      </c>
    </row>
    <row r="6577" spans="1:7" x14ac:dyDescent="0.25">
      <c r="A6577" t="str">
        <f t="shared" si="102"/>
        <v>44040 Berge Teruel</v>
      </c>
      <c r="B6577" s="4" t="s">
        <v>13246</v>
      </c>
      <c r="C6577" s="4" t="s">
        <v>13247</v>
      </c>
      <c r="D6577" s="4" t="s">
        <v>13173</v>
      </c>
      <c r="E6577" s="4" t="s">
        <v>6704</v>
      </c>
      <c r="F6577" s="4">
        <v>-0.42699963000000002</v>
      </c>
      <c r="G6577" s="4">
        <v>40.856639809999997</v>
      </c>
    </row>
    <row r="6578" spans="1:7" x14ac:dyDescent="0.25">
      <c r="A6578" t="str">
        <f t="shared" si="102"/>
        <v>44041 Bezas Teruel</v>
      </c>
      <c r="B6578" s="4" t="s">
        <v>13248</v>
      </c>
      <c r="C6578" s="4" t="s">
        <v>13249</v>
      </c>
      <c r="D6578" s="4" t="s">
        <v>13173</v>
      </c>
      <c r="E6578" s="4" t="s">
        <v>6704</v>
      </c>
      <c r="F6578" s="4">
        <v>-1.3245029699999999</v>
      </c>
      <c r="G6578" s="4">
        <v>40.330774069999997</v>
      </c>
    </row>
    <row r="6579" spans="1:7" x14ac:dyDescent="0.25">
      <c r="A6579" t="str">
        <f t="shared" si="102"/>
        <v>44042 Blancas Teruel</v>
      </c>
      <c r="B6579" s="4" t="s">
        <v>13250</v>
      </c>
      <c r="C6579" s="4" t="s">
        <v>13251</v>
      </c>
      <c r="D6579" s="4" t="s">
        <v>13173</v>
      </c>
      <c r="E6579" s="4" t="s">
        <v>6704</v>
      </c>
      <c r="F6579" s="4">
        <v>-1.4818079099999999</v>
      </c>
      <c r="G6579" s="4">
        <v>40.813870000000001</v>
      </c>
    </row>
    <row r="6580" spans="1:7" x14ac:dyDescent="0.25">
      <c r="A6580" t="str">
        <f t="shared" si="102"/>
        <v>44043 Blesa Teruel</v>
      </c>
      <c r="B6580" s="4" t="s">
        <v>13252</v>
      </c>
      <c r="C6580" s="4" t="s">
        <v>13253</v>
      </c>
      <c r="D6580" s="4" t="s">
        <v>13173</v>
      </c>
      <c r="E6580" s="4" t="s">
        <v>6704</v>
      </c>
      <c r="F6580" s="4">
        <v>-0.88472909</v>
      </c>
      <c r="G6580" s="4">
        <v>41.051627740000001</v>
      </c>
    </row>
    <row r="6581" spans="1:7" x14ac:dyDescent="0.25">
      <c r="A6581" t="str">
        <f t="shared" si="102"/>
        <v>44044 Bordón Teruel</v>
      </c>
      <c r="B6581" s="4" t="s">
        <v>13254</v>
      </c>
      <c r="C6581" s="4" t="s">
        <v>13255</v>
      </c>
      <c r="D6581" s="4" t="s">
        <v>13173</v>
      </c>
      <c r="E6581" s="4" t="s">
        <v>6704</v>
      </c>
      <c r="F6581" s="4">
        <v>-0.32178558000000002</v>
      </c>
      <c r="G6581" s="4">
        <v>40.687187049999999</v>
      </c>
    </row>
    <row r="6582" spans="1:7" x14ac:dyDescent="0.25">
      <c r="A6582" t="str">
        <f t="shared" si="102"/>
        <v>44045 Bronchales Teruel</v>
      </c>
      <c r="B6582" s="4" t="s">
        <v>13256</v>
      </c>
      <c r="C6582" s="4" t="s">
        <v>13257</v>
      </c>
      <c r="D6582" s="4" t="s">
        <v>13173</v>
      </c>
      <c r="E6582" s="4" t="s">
        <v>6704</v>
      </c>
      <c r="F6582" s="4">
        <v>-1.5893356199999999</v>
      </c>
      <c r="G6582" s="4">
        <v>40.50913122</v>
      </c>
    </row>
    <row r="6583" spans="1:7" x14ac:dyDescent="0.25">
      <c r="A6583" t="str">
        <f t="shared" si="102"/>
        <v>44046 Bueña Teruel</v>
      </c>
      <c r="B6583" s="4" t="s">
        <v>13258</v>
      </c>
      <c r="C6583" s="4" t="s">
        <v>13259</v>
      </c>
      <c r="D6583" s="4" t="s">
        <v>13173</v>
      </c>
      <c r="E6583" s="4" t="s">
        <v>6704</v>
      </c>
      <c r="F6583" s="4">
        <v>-1.2672328100000001</v>
      </c>
      <c r="G6583" s="4">
        <v>40.708487150000003</v>
      </c>
    </row>
    <row r="6584" spans="1:7" x14ac:dyDescent="0.25">
      <c r="A6584" t="str">
        <f t="shared" si="102"/>
        <v>44047 Burbáguena Teruel</v>
      </c>
      <c r="B6584" s="4" t="s">
        <v>13260</v>
      </c>
      <c r="C6584" s="4" t="s">
        <v>13261</v>
      </c>
      <c r="D6584" s="4" t="s">
        <v>13173</v>
      </c>
      <c r="E6584" s="4" t="s">
        <v>6704</v>
      </c>
      <c r="F6584" s="4">
        <v>-1.3375873300000001</v>
      </c>
      <c r="G6584" s="4">
        <v>41.01656595</v>
      </c>
    </row>
    <row r="6585" spans="1:7" x14ac:dyDescent="0.25">
      <c r="A6585" t="str">
        <f t="shared" si="102"/>
        <v>44048 Cabra de Mora Teruel</v>
      </c>
      <c r="B6585" s="4" t="s">
        <v>13262</v>
      </c>
      <c r="C6585" s="4" t="s">
        <v>13263</v>
      </c>
      <c r="D6585" s="4" t="s">
        <v>13173</v>
      </c>
      <c r="E6585" s="4" t="s">
        <v>6704</v>
      </c>
      <c r="F6585" s="4">
        <v>-0.80712717</v>
      </c>
      <c r="G6585" s="4">
        <v>40.31678582</v>
      </c>
    </row>
    <row r="6586" spans="1:7" x14ac:dyDescent="0.25">
      <c r="A6586" t="str">
        <f t="shared" si="102"/>
        <v>44049 Calaceite Teruel</v>
      </c>
      <c r="B6586" s="4" t="s">
        <v>13264</v>
      </c>
      <c r="C6586" s="4" t="s">
        <v>13265</v>
      </c>
      <c r="D6586" s="4" t="s">
        <v>13173</v>
      </c>
      <c r="E6586" s="4" t="s">
        <v>6704</v>
      </c>
      <c r="F6586" s="4">
        <v>0.18819743999999999</v>
      </c>
      <c r="G6586" s="4">
        <v>41.017005740000002</v>
      </c>
    </row>
    <row r="6587" spans="1:7" x14ac:dyDescent="0.25">
      <c r="A6587" t="str">
        <f t="shared" si="102"/>
        <v>44050 Calamocha Teruel</v>
      </c>
      <c r="B6587" s="4" t="s">
        <v>13266</v>
      </c>
      <c r="C6587" s="4" t="s">
        <v>13267</v>
      </c>
      <c r="D6587" s="4" t="s">
        <v>13173</v>
      </c>
      <c r="E6587" s="4" t="s">
        <v>6704</v>
      </c>
      <c r="F6587" s="4">
        <v>-1.3009151699999999</v>
      </c>
      <c r="G6587" s="4">
        <v>40.919612579999999</v>
      </c>
    </row>
    <row r="6588" spans="1:7" x14ac:dyDescent="0.25">
      <c r="A6588" t="str">
        <f t="shared" si="102"/>
        <v>44051 Calanda Teruel</v>
      </c>
      <c r="B6588" s="4" t="s">
        <v>13268</v>
      </c>
      <c r="C6588" s="4" t="s">
        <v>13269</v>
      </c>
      <c r="D6588" s="4" t="s">
        <v>13173</v>
      </c>
      <c r="E6588" s="4" t="s">
        <v>6704</v>
      </c>
      <c r="F6588" s="4">
        <v>-0.23142924000000001</v>
      </c>
      <c r="G6588" s="4">
        <v>40.938545419999997</v>
      </c>
    </row>
    <row r="6589" spans="1:7" x14ac:dyDescent="0.25">
      <c r="A6589" t="str">
        <f t="shared" si="102"/>
        <v>44052 Calomarde Teruel</v>
      </c>
      <c r="B6589" s="4" t="s">
        <v>13270</v>
      </c>
      <c r="C6589" s="4" t="s">
        <v>13271</v>
      </c>
      <c r="D6589" s="4" t="s">
        <v>13173</v>
      </c>
      <c r="E6589" s="4" t="s">
        <v>6704</v>
      </c>
      <c r="F6589" s="4">
        <v>-1.57623275</v>
      </c>
      <c r="G6589" s="4">
        <v>40.37233638</v>
      </c>
    </row>
    <row r="6590" spans="1:7" x14ac:dyDescent="0.25">
      <c r="A6590" t="str">
        <f t="shared" si="102"/>
        <v>44053 Camañas Teruel</v>
      </c>
      <c r="B6590" s="4" t="s">
        <v>13272</v>
      </c>
      <c r="C6590" s="4" t="s">
        <v>13273</v>
      </c>
      <c r="D6590" s="4" t="s">
        <v>13173</v>
      </c>
      <c r="E6590" s="4" t="s">
        <v>6704</v>
      </c>
      <c r="F6590" s="4">
        <v>-1.1388669600000001</v>
      </c>
      <c r="G6590" s="4">
        <v>40.642999580000001</v>
      </c>
    </row>
    <row r="6591" spans="1:7" x14ac:dyDescent="0.25">
      <c r="A6591" t="str">
        <f t="shared" si="102"/>
        <v>44054 Camarena de la Sierra Teruel</v>
      </c>
      <c r="B6591" s="4" t="s">
        <v>13274</v>
      </c>
      <c r="C6591" s="4" t="s">
        <v>13275</v>
      </c>
      <c r="D6591" s="4" t="s">
        <v>13173</v>
      </c>
      <c r="E6591" s="4" t="s">
        <v>6704</v>
      </c>
      <c r="F6591" s="4">
        <v>-1.0409979599999999</v>
      </c>
      <c r="G6591" s="4">
        <v>40.147678980000002</v>
      </c>
    </row>
    <row r="6592" spans="1:7" x14ac:dyDescent="0.25">
      <c r="A6592" t="str">
        <f t="shared" si="102"/>
        <v>44055 Camarillas Teruel</v>
      </c>
      <c r="B6592" s="4" t="s">
        <v>13276</v>
      </c>
      <c r="C6592" s="4" t="s">
        <v>13277</v>
      </c>
      <c r="D6592" s="4" t="s">
        <v>13173</v>
      </c>
      <c r="E6592" s="4" t="s">
        <v>6704</v>
      </c>
      <c r="F6592" s="4">
        <v>-0.75400265</v>
      </c>
      <c r="G6592" s="4">
        <v>40.611217689999997</v>
      </c>
    </row>
    <row r="6593" spans="1:7" x14ac:dyDescent="0.25">
      <c r="A6593" t="str">
        <f t="shared" si="102"/>
        <v>44056 Caminreal Teruel</v>
      </c>
      <c r="B6593" s="4" t="s">
        <v>13278</v>
      </c>
      <c r="C6593" s="4" t="s">
        <v>13279</v>
      </c>
      <c r="D6593" s="4" t="s">
        <v>13173</v>
      </c>
      <c r="E6593" s="4" t="s">
        <v>6704</v>
      </c>
      <c r="F6593" s="4">
        <v>-1.3256961</v>
      </c>
      <c r="G6593" s="4">
        <v>40.837823360000002</v>
      </c>
    </row>
    <row r="6594" spans="1:7" x14ac:dyDescent="0.25">
      <c r="A6594" t="str">
        <f t="shared" si="102"/>
        <v>44059 Cantavieja Teruel</v>
      </c>
      <c r="B6594" s="4" t="s">
        <v>13280</v>
      </c>
      <c r="C6594" s="4" t="s">
        <v>13281</v>
      </c>
      <c r="D6594" s="4" t="s">
        <v>13173</v>
      </c>
      <c r="E6594" s="4" t="s">
        <v>6704</v>
      </c>
      <c r="F6594" s="4">
        <v>-0.40567370000000003</v>
      </c>
      <c r="G6594" s="4">
        <v>40.52795321</v>
      </c>
    </row>
    <row r="6595" spans="1:7" x14ac:dyDescent="0.25">
      <c r="A6595" t="str">
        <f t="shared" ref="A6595:A6658" si="103">CONCATENATE(B6595, " ",C6595, " ",D6595)</f>
        <v>44060 Cañada de Benatanduz Teruel</v>
      </c>
      <c r="B6595" s="4" t="s">
        <v>13282</v>
      </c>
      <c r="C6595" s="4" t="s">
        <v>13283</v>
      </c>
      <c r="D6595" s="4" t="s">
        <v>13173</v>
      </c>
      <c r="E6595" s="4" t="s">
        <v>6704</v>
      </c>
      <c r="F6595" s="4">
        <v>-0.53463583999999997</v>
      </c>
      <c r="G6595" s="4">
        <v>40.580509739999997</v>
      </c>
    </row>
    <row r="6596" spans="1:7" x14ac:dyDescent="0.25">
      <c r="A6596" t="str">
        <f t="shared" si="103"/>
        <v>44061 Cañada de Verich, La Teruel</v>
      </c>
      <c r="B6596" s="4" t="s">
        <v>13284</v>
      </c>
      <c r="C6596" s="4" t="s">
        <v>13285</v>
      </c>
      <c r="D6596" s="4" t="s">
        <v>13173</v>
      </c>
      <c r="E6596" s="4" t="s">
        <v>6704</v>
      </c>
      <c r="F6596" s="4">
        <v>-9.8964499999999997E-2</v>
      </c>
      <c r="G6596" s="4">
        <v>40.865762699999998</v>
      </c>
    </row>
    <row r="6597" spans="1:7" x14ac:dyDescent="0.25">
      <c r="A6597" t="str">
        <f t="shared" si="103"/>
        <v>44062 Cañada Vellida Teruel</v>
      </c>
      <c r="B6597" s="4" t="s">
        <v>13286</v>
      </c>
      <c r="C6597" s="4" t="s">
        <v>13287</v>
      </c>
      <c r="D6597" s="4" t="s">
        <v>13173</v>
      </c>
      <c r="E6597" s="4" t="s">
        <v>6704</v>
      </c>
      <c r="F6597" s="4">
        <v>-0.91440100999999996</v>
      </c>
      <c r="G6597" s="4">
        <v>40.709062590000002</v>
      </c>
    </row>
    <row r="6598" spans="1:7" x14ac:dyDescent="0.25">
      <c r="A6598" t="str">
        <f t="shared" si="103"/>
        <v>44063 Cañizar del Olivar Teruel</v>
      </c>
      <c r="B6598" s="4" t="s">
        <v>13288</v>
      </c>
      <c r="C6598" s="4" t="s">
        <v>13289</v>
      </c>
      <c r="D6598" s="4" t="s">
        <v>13173</v>
      </c>
      <c r="E6598" s="4" t="s">
        <v>6704</v>
      </c>
      <c r="F6598" s="4">
        <v>-0.64487176999999996</v>
      </c>
      <c r="G6598" s="4">
        <v>40.816612460000002</v>
      </c>
    </row>
    <row r="6599" spans="1:7" x14ac:dyDescent="0.25">
      <c r="A6599" t="str">
        <f t="shared" si="103"/>
        <v>44064 Cascante del Río Teruel</v>
      </c>
      <c r="B6599" s="4" t="s">
        <v>13290</v>
      </c>
      <c r="C6599" s="4" t="s">
        <v>13291</v>
      </c>
      <c r="D6599" s="4" t="s">
        <v>13173</v>
      </c>
      <c r="E6599" s="4" t="s">
        <v>6704</v>
      </c>
      <c r="F6599" s="4">
        <v>-1.1143560299999999</v>
      </c>
      <c r="G6599" s="4">
        <v>40.196049070000001</v>
      </c>
    </row>
    <row r="6600" spans="1:7" x14ac:dyDescent="0.25">
      <c r="A6600" t="str">
        <f t="shared" si="103"/>
        <v>44065 Castejón de Tornos Teruel</v>
      </c>
      <c r="B6600" s="4" t="s">
        <v>13292</v>
      </c>
      <c r="C6600" s="4" t="s">
        <v>13293</v>
      </c>
      <c r="D6600" s="4" t="s">
        <v>13173</v>
      </c>
      <c r="E6600" s="4" t="s">
        <v>6704</v>
      </c>
      <c r="F6600" s="4">
        <v>-1.4278198799999999</v>
      </c>
      <c r="G6600" s="4">
        <v>40.99745712</v>
      </c>
    </row>
    <row r="6601" spans="1:7" x14ac:dyDescent="0.25">
      <c r="A6601" t="str">
        <f t="shared" si="103"/>
        <v>44066 Castel de Cabra Teruel</v>
      </c>
      <c r="B6601" s="4" t="s">
        <v>13294</v>
      </c>
      <c r="C6601" s="4" t="s">
        <v>13295</v>
      </c>
      <c r="D6601" s="4" t="s">
        <v>13173</v>
      </c>
      <c r="E6601" s="4" t="s">
        <v>6704</v>
      </c>
      <c r="F6601" s="4">
        <v>-0.69660308000000004</v>
      </c>
      <c r="G6601" s="4">
        <v>40.802489039999998</v>
      </c>
    </row>
    <row r="6602" spans="1:7" x14ac:dyDescent="0.25">
      <c r="A6602" t="str">
        <f t="shared" si="103"/>
        <v>44067 Castelnou Teruel</v>
      </c>
      <c r="B6602" s="4" t="s">
        <v>13296</v>
      </c>
      <c r="C6602" s="4" t="s">
        <v>13297</v>
      </c>
      <c r="D6602" s="4" t="s">
        <v>13173</v>
      </c>
      <c r="E6602" s="4" t="s">
        <v>6704</v>
      </c>
      <c r="F6602" s="4">
        <v>-0.36469977999999997</v>
      </c>
      <c r="G6602" s="4">
        <v>41.228335960000003</v>
      </c>
    </row>
    <row r="6603" spans="1:7" x14ac:dyDescent="0.25">
      <c r="A6603" t="str">
        <f t="shared" si="103"/>
        <v>44068 Castelserás Teruel</v>
      </c>
      <c r="B6603" s="4" t="s">
        <v>13298</v>
      </c>
      <c r="C6603" s="4" t="s">
        <v>13299</v>
      </c>
      <c r="D6603" s="4" t="s">
        <v>13173</v>
      </c>
      <c r="E6603" s="4" t="s">
        <v>6704</v>
      </c>
      <c r="F6603" s="4">
        <v>-0.14699544</v>
      </c>
      <c r="G6603" s="4">
        <v>40.980941610000002</v>
      </c>
    </row>
    <row r="6604" spans="1:7" x14ac:dyDescent="0.25">
      <c r="A6604" t="str">
        <f t="shared" si="103"/>
        <v>44070 Castellar, El Teruel</v>
      </c>
      <c r="B6604" s="4" t="s">
        <v>13300</v>
      </c>
      <c r="C6604" s="4" t="s">
        <v>13301</v>
      </c>
      <c r="D6604" s="4" t="s">
        <v>13173</v>
      </c>
      <c r="E6604" s="4" t="s">
        <v>6704</v>
      </c>
      <c r="F6604" s="4">
        <v>-0.81744539000000005</v>
      </c>
      <c r="G6604" s="4">
        <v>40.365409020000001</v>
      </c>
    </row>
    <row r="6605" spans="1:7" x14ac:dyDescent="0.25">
      <c r="A6605" t="str">
        <f t="shared" si="103"/>
        <v>44071 Castellote Teruel</v>
      </c>
      <c r="B6605" s="4" t="s">
        <v>13302</v>
      </c>
      <c r="C6605" s="4" t="s">
        <v>13303</v>
      </c>
      <c r="D6605" s="4" t="s">
        <v>13173</v>
      </c>
      <c r="E6605" s="4" t="s">
        <v>6704</v>
      </c>
      <c r="F6605" s="4">
        <v>-0.31996594</v>
      </c>
      <c r="G6605" s="4">
        <v>40.800319889999997</v>
      </c>
    </row>
    <row r="6606" spans="1:7" x14ac:dyDescent="0.25">
      <c r="A6606" t="str">
        <f t="shared" si="103"/>
        <v>44074 Cedrillas Teruel</v>
      </c>
      <c r="B6606" s="4" t="s">
        <v>13304</v>
      </c>
      <c r="C6606" s="4" t="s">
        <v>13305</v>
      </c>
      <c r="D6606" s="4" t="s">
        <v>13173</v>
      </c>
      <c r="E6606" s="4" t="s">
        <v>6704</v>
      </c>
      <c r="F6606" s="4">
        <v>-0.85362875000000005</v>
      </c>
      <c r="G6606" s="4">
        <v>40.436052869999997</v>
      </c>
    </row>
    <row r="6607" spans="1:7" x14ac:dyDescent="0.25">
      <c r="A6607" t="str">
        <f t="shared" si="103"/>
        <v>44075 Celadas Teruel</v>
      </c>
      <c r="B6607" s="4" t="s">
        <v>13306</v>
      </c>
      <c r="C6607" s="4" t="s">
        <v>13307</v>
      </c>
      <c r="D6607" s="4" t="s">
        <v>13173</v>
      </c>
      <c r="E6607" s="4" t="s">
        <v>6704</v>
      </c>
      <c r="F6607" s="4">
        <v>-1.1498283600000001</v>
      </c>
      <c r="G6607" s="4">
        <v>40.47411915</v>
      </c>
    </row>
    <row r="6608" spans="1:7" x14ac:dyDescent="0.25">
      <c r="A6608" t="str">
        <f t="shared" si="103"/>
        <v>44076 Cella Teruel</v>
      </c>
      <c r="B6608" s="4" t="s">
        <v>13308</v>
      </c>
      <c r="C6608" s="4" t="s">
        <v>13309</v>
      </c>
      <c r="D6608" s="4" t="s">
        <v>13173</v>
      </c>
      <c r="E6608" s="4" t="s">
        <v>6704</v>
      </c>
      <c r="F6608" s="4">
        <v>-1.28767198</v>
      </c>
      <c r="G6608" s="4">
        <v>40.45488538</v>
      </c>
    </row>
    <row r="6609" spans="1:7" x14ac:dyDescent="0.25">
      <c r="A6609" t="str">
        <f t="shared" si="103"/>
        <v>44077 Cerollera, La Teruel</v>
      </c>
      <c r="B6609" s="4" t="s">
        <v>13310</v>
      </c>
      <c r="C6609" s="4" t="s">
        <v>13311</v>
      </c>
      <c r="D6609" s="4" t="s">
        <v>13173</v>
      </c>
      <c r="E6609" s="4" t="s">
        <v>6704</v>
      </c>
      <c r="F6609" s="4">
        <v>-5.5099250000000002E-2</v>
      </c>
      <c r="G6609" s="4">
        <v>40.839890629999999</v>
      </c>
    </row>
    <row r="6610" spans="1:7" x14ac:dyDescent="0.25">
      <c r="A6610" t="str">
        <f t="shared" si="103"/>
        <v>44080 Codoñera, La Teruel</v>
      </c>
      <c r="B6610" s="4" t="s">
        <v>13312</v>
      </c>
      <c r="C6610" s="4" t="s">
        <v>13313</v>
      </c>
      <c r="D6610" s="4" t="s">
        <v>13173</v>
      </c>
      <c r="E6610" s="4" t="s">
        <v>6704</v>
      </c>
      <c r="F6610" s="4">
        <v>-8.6386180000000007E-2</v>
      </c>
      <c r="G6610" s="4">
        <v>40.933364410000003</v>
      </c>
    </row>
    <row r="6611" spans="1:7" x14ac:dyDescent="0.25">
      <c r="A6611" t="str">
        <f t="shared" si="103"/>
        <v>44082 Corbalán Teruel</v>
      </c>
      <c r="B6611" s="4" t="s">
        <v>13314</v>
      </c>
      <c r="C6611" s="4" t="s">
        <v>13315</v>
      </c>
      <c r="D6611" s="4" t="s">
        <v>13173</v>
      </c>
      <c r="E6611" s="4" t="s">
        <v>6704</v>
      </c>
      <c r="F6611" s="4">
        <v>-0.98550256000000003</v>
      </c>
      <c r="G6611" s="4">
        <v>40.403295460000002</v>
      </c>
    </row>
    <row r="6612" spans="1:7" x14ac:dyDescent="0.25">
      <c r="A6612" t="str">
        <f t="shared" si="103"/>
        <v>44084 Cortes de Aragón Teruel</v>
      </c>
      <c r="B6612" s="4" t="s">
        <v>13316</v>
      </c>
      <c r="C6612" s="4" t="s">
        <v>13317</v>
      </c>
      <c r="D6612" s="4" t="s">
        <v>13173</v>
      </c>
      <c r="E6612" s="4" t="s">
        <v>6704</v>
      </c>
      <c r="F6612" s="4">
        <v>-0.83546750999999997</v>
      </c>
      <c r="G6612" s="4">
        <v>40.974348640000002</v>
      </c>
    </row>
    <row r="6613" spans="1:7" x14ac:dyDescent="0.25">
      <c r="A6613" t="str">
        <f t="shared" si="103"/>
        <v>44085 Cosa Teruel</v>
      </c>
      <c r="B6613" s="4" t="s">
        <v>13318</v>
      </c>
      <c r="C6613" s="4" t="s">
        <v>13319</v>
      </c>
      <c r="D6613" s="4" t="s">
        <v>13173</v>
      </c>
      <c r="E6613" s="4" t="s">
        <v>6704</v>
      </c>
      <c r="F6613" s="4">
        <v>-1.13531234</v>
      </c>
      <c r="G6613" s="4">
        <v>40.833973370000002</v>
      </c>
    </row>
    <row r="6614" spans="1:7" x14ac:dyDescent="0.25">
      <c r="A6614" t="str">
        <f t="shared" si="103"/>
        <v>44086 Cretas Teruel</v>
      </c>
      <c r="B6614" s="4" t="s">
        <v>13320</v>
      </c>
      <c r="C6614" s="4" t="s">
        <v>13321</v>
      </c>
      <c r="D6614" s="4" t="s">
        <v>13173</v>
      </c>
      <c r="E6614" s="4" t="s">
        <v>6704</v>
      </c>
      <c r="F6614" s="4">
        <v>0.2117607</v>
      </c>
      <c r="G6614" s="4">
        <v>40.928572870000004</v>
      </c>
    </row>
    <row r="6615" spans="1:7" x14ac:dyDescent="0.25">
      <c r="A6615" t="str">
        <f t="shared" si="103"/>
        <v>44087 Crivillén Teruel</v>
      </c>
      <c r="B6615" s="4" t="s">
        <v>13322</v>
      </c>
      <c r="C6615" s="4" t="s">
        <v>13323</v>
      </c>
      <c r="D6615" s="4" t="s">
        <v>13173</v>
      </c>
      <c r="E6615" s="4" t="s">
        <v>6704</v>
      </c>
      <c r="F6615" s="4">
        <v>-0.57717682000000003</v>
      </c>
      <c r="G6615" s="4">
        <v>40.883872250000003</v>
      </c>
    </row>
    <row r="6616" spans="1:7" x14ac:dyDescent="0.25">
      <c r="A6616" t="str">
        <f t="shared" si="103"/>
        <v>44088 Cuba, La Teruel</v>
      </c>
      <c r="B6616" s="4" t="s">
        <v>13324</v>
      </c>
      <c r="C6616" s="4" t="s">
        <v>13325</v>
      </c>
      <c r="D6616" s="4" t="s">
        <v>13173</v>
      </c>
      <c r="E6616" s="4" t="s">
        <v>6704</v>
      </c>
      <c r="F6616" s="4">
        <v>-0.29831743999999999</v>
      </c>
      <c r="G6616" s="4">
        <v>40.591478410000001</v>
      </c>
    </row>
    <row r="6617" spans="1:7" x14ac:dyDescent="0.25">
      <c r="A6617" t="str">
        <f t="shared" si="103"/>
        <v>44089 Cubla Teruel</v>
      </c>
      <c r="B6617" s="4" t="s">
        <v>13326</v>
      </c>
      <c r="C6617" s="4" t="s">
        <v>13327</v>
      </c>
      <c r="D6617" s="4" t="s">
        <v>13173</v>
      </c>
      <c r="E6617" s="4" t="s">
        <v>6704</v>
      </c>
      <c r="F6617" s="4">
        <v>-1.0792733000000001</v>
      </c>
      <c r="G6617" s="4">
        <v>40.210768559999998</v>
      </c>
    </row>
    <row r="6618" spans="1:7" x14ac:dyDescent="0.25">
      <c r="A6618" t="str">
        <f t="shared" si="103"/>
        <v>44090 Cucalón Teruel</v>
      </c>
      <c r="B6618" s="4" t="s">
        <v>13328</v>
      </c>
      <c r="C6618" s="4" t="s">
        <v>13329</v>
      </c>
      <c r="D6618" s="4" t="s">
        <v>13173</v>
      </c>
      <c r="E6618" s="4" t="s">
        <v>6704</v>
      </c>
      <c r="F6618" s="4">
        <v>-1.2142501000000001</v>
      </c>
      <c r="G6618" s="4">
        <v>41.085582170000002</v>
      </c>
    </row>
    <row r="6619" spans="1:7" x14ac:dyDescent="0.25">
      <c r="A6619" t="str">
        <f t="shared" si="103"/>
        <v>44092 Cuervo, El Teruel</v>
      </c>
      <c r="B6619" s="4" t="s">
        <v>13330</v>
      </c>
      <c r="C6619" s="4" t="s">
        <v>13331</v>
      </c>
      <c r="D6619" s="4" t="s">
        <v>13173</v>
      </c>
      <c r="E6619" s="4" t="s">
        <v>6704</v>
      </c>
      <c r="F6619" s="4">
        <v>-1.3252005499999999</v>
      </c>
      <c r="G6619" s="4">
        <v>40.151311980000003</v>
      </c>
    </row>
    <row r="6620" spans="1:7" x14ac:dyDescent="0.25">
      <c r="A6620" t="str">
        <f t="shared" si="103"/>
        <v>44093 Cuevas de Almudén Teruel</v>
      </c>
      <c r="B6620" s="4" t="s">
        <v>13332</v>
      </c>
      <c r="C6620" s="4" t="s">
        <v>13333</v>
      </c>
      <c r="D6620" s="4" t="s">
        <v>13173</v>
      </c>
      <c r="E6620" s="4" t="s">
        <v>6704</v>
      </c>
      <c r="F6620" s="4">
        <v>-0.82911641999999997</v>
      </c>
      <c r="G6620" s="4">
        <v>40.71407387</v>
      </c>
    </row>
    <row r="6621" spans="1:7" x14ac:dyDescent="0.25">
      <c r="A6621" t="str">
        <f t="shared" si="103"/>
        <v>44094 Cuevas Labradas Teruel</v>
      </c>
      <c r="B6621" s="4" t="s">
        <v>13334</v>
      </c>
      <c r="C6621" s="4" t="s">
        <v>13335</v>
      </c>
      <c r="D6621" s="4" t="s">
        <v>13173</v>
      </c>
      <c r="E6621" s="4" t="s">
        <v>6704</v>
      </c>
      <c r="F6621" s="4">
        <v>-1.05129761</v>
      </c>
      <c r="G6621" s="4">
        <v>40.453248590000001</v>
      </c>
    </row>
    <row r="6622" spans="1:7" x14ac:dyDescent="0.25">
      <c r="A6622" t="str">
        <f t="shared" si="103"/>
        <v>44096 Ejulve Teruel</v>
      </c>
      <c r="B6622" s="4" t="s">
        <v>13336</v>
      </c>
      <c r="C6622" s="4" t="s">
        <v>13337</v>
      </c>
      <c r="D6622" s="4" t="s">
        <v>13173</v>
      </c>
      <c r="E6622" s="4" t="s">
        <v>6704</v>
      </c>
      <c r="F6622" s="4">
        <v>-0.55474836000000005</v>
      </c>
      <c r="G6622" s="4">
        <v>40.774806419999997</v>
      </c>
    </row>
    <row r="6623" spans="1:7" x14ac:dyDescent="0.25">
      <c r="A6623" t="str">
        <f t="shared" si="103"/>
        <v>44097 Escorihuela Teruel</v>
      </c>
      <c r="B6623" s="4" t="s">
        <v>13338</v>
      </c>
      <c r="C6623" s="4" t="s">
        <v>13339</v>
      </c>
      <c r="D6623" s="4" t="s">
        <v>13173</v>
      </c>
      <c r="E6623" s="4" t="s">
        <v>6704</v>
      </c>
      <c r="F6623" s="4">
        <v>-0.97321988999999998</v>
      </c>
      <c r="G6623" s="4">
        <v>40.545733990000002</v>
      </c>
    </row>
    <row r="6624" spans="1:7" x14ac:dyDescent="0.25">
      <c r="A6624" t="str">
        <f t="shared" si="103"/>
        <v>44099 Escucha Teruel</v>
      </c>
      <c r="B6624" s="4" t="s">
        <v>13340</v>
      </c>
      <c r="C6624" s="4" t="s">
        <v>13341</v>
      </c>
      <c r="D6624" s="4" t="s">
        <v>13173</v>
      </c>
      <c r="E6624" s="4" t="s">
        <v>6704</v>
      </c>
      <c r="F6624" s="4">
        <v>-0.80971601999999998</v>
      </c>
      <c r="G6624" s="4">
        <v>40.795514539999999</v>
      </c>
    </row>
    <row r="6625" spans="1:7" x14ac:dyDescent="0.25">
      <c r="A6625" t="str">
        <f t="shared" si="103"/>
        <v>44100 Estercuel Teruel</v>
      </c>
      <c r="B6625" s="4" t="s">
        <v>13342</v>
      </c>
      <c r="C6625" s="4" t="s">
        <v>13343</v>
      </c>
      <c r="D6625" s="4" t="s">
        <v>13173</v>
      </c>
      <c r="E6625" s="4" t="s">
        <v>6704</v>
      </c>
      <c r="F6625" s="4">
        <v>-0.63191615000000001</v>
      </c>
      <c r="G6625" s="4">
        <v>40.854817539999999</v>
      </c>
    </row>
    <row r="6626" spans="1:7" x14ac:dyDescent="0.25">
      <c r="A6626" t="str">
        <f t="shared" si="103"/>
        <v>44101 Ferreruela de Huerva Teruel</v>
      </c>
      <c r="B6626" s="4" t="s">
        <v>13344</v>
      </c>
      <c r="C6626" s="4" t="s">
        <v>13345</v>
      </c>
      <c r="D6626" s="4" t="s">
        <v>13173</v>
      </c>
      <c r="E6626" s="4" t="s">
        <v>6704</v>
      </c>
      <c r="F6626" s="4">
        <v>-1.2332228599999999</v>
      </c>
      <c r="G6626" s="4">
        <v>41.063509199999999</v>
      </c>
    </row>
    <row r="6627" spans="1:7" x14ac:dyDescent="0.25">
      <c r="A6627" t="str">
        <f t="shared" si="103"/>
        <v>44102 Fonfría Teruel</v>
      </c>
      <c r="B6627" s="4" t="s">
        <v>13346</v>
      </c>
      <c r="C6627" s="4" t="s">
        <v>13347</v>
      </c>
      <c r="D6627" s="4" t="s">
        <v>13173</v>
      </c>
      <c r="E6627" s="4" t="s">
        <v>6704</v>
      </c>
      <c r="F6627" s="4">
        <v>-1.08494654</v>
      </c>
      <c r="G6627" s="4">
        <v>40.995897749999997</v>
      </c>
    </row>
    <row r="6628" spans="1:7" x14ac:dyDescent="0.25">
      <c r="A6628" t="str">
        <f t="shared" si="103"/>
        <v>44103 Formiche Alto Teruel</v>
      </c>
      <c r="B6628" s="4" t="s">
        <v>13348</v>
      </c>
      <c r="C6628" s="4" t="s">
        <v>13349</v>
      </c>
      <c r="D6628" s="4" t="s">
        <v>13173</v>
      </c>
      <c r="E6628" s="4" t="s">
        <v>6704</v>
      </c>
      <c r="F6628" s="4">
        <v>-0.89333295000000001</v>
      </c>
      <c r="G6628" s="4">
        <v>40.324262230000002</v>
      </c>
    </row>
    <row r="6629" spans="1:7" x14ac:dyDescent="0.25">
      <c r="A6629" t="str">
        <f t="shared" si="103"/>
        <v>44105 Fórnoles Teruel</v>
      </c>
      <c r="B6629" s="4" t="s">
        <v>13350</v>
      </c>
      <c r="C6629" s="4" t="s">
        <v>13351</v>
      </c>
      <c r="D6629" s="4" t="s">
        <v>13173</v>
      </c>
      <c r="E6629" s="4" t="s">
        <v>6704</v>
      </c>
      <c r="F6629" s="4">
        <v>-3.5264699999999999E-3</v>
      </c>
      <c r="G6629" s="4">
        <v>40.895005159999997</v>
      </c>
    </row>
    <row r="6630" spans="1:7" x14ac:dyDescent="0.25">
      <c r="A6630" t="str">
        <f t="shared" si="103"/>
        <v>44106 Fortanete Teruel</v>
      </c>
      <c r="B6630" s="4" t="s">
        <v>13352</v>
      </c>
      <c r="C6630" s="4" t="s">
        <v>13353</v>
      </c>
      <c r="D6630" s="4" t="s">
        <v>13173</v>
      </c>
      <c r="E6630" s="4" t="s">
        <v>6704</v>
      </c>
      <c r="F6630" s="4">
        <v>-0.52295380000000002</v>
      </c>
      <c r="G6630" s="4">
        <v>40.505199349999998</v>
      </c>
    </row>
    <row r="6631" spans="1:7" x14ac:dyDescent="0.25">
      <c r="A6631" t="str">
        <f t="shared" si="103"/>
        <v>44107 Foz-Calanda Teruel</v>
      </c>
      <c r="B6631" s="4" t="s">
        <v>13354</v>
      </c>
      <c r="C6631" s="4" t="s">
        <v>13355</v>
      </c>
      <c r="D6631" s="4" t="s">
        <v>13173</v>
      </c>
      <c r="E6631" s="4" t="s">
        <v>6704</v>
      </c>
      <c r="F6631" s="4">
        <v>-0.26722396999999998</v>
      </c>
      <c r="G6631" s="4">
        <v>40.92308894</v>
      </c>
    </row>
    <row r="6632" spans="1:7" x14ac:dyDescent="0.25">
      <c r="A6632" t="str">
        <f t="shared" si="103"/>
        <v>44108 Fresneda, La Teruel</v>
      </c>
      <c r="B6632" s="4" t="s">
        <v>13356</v>
      </c>
      <c r="C6632" s="4" t="s">
        <v>13357</v>
      </c>
      <c r="D6632" s="4" t="s">
        <v>13173</v>
      </c>
      <c r="E6632" s="4" t="s">
        <v>6704</v>
      </c>
      <c r="F6632" s="4">
        <v>7.4172100000000005E-2</v>
      </c>
      <c r="G6632" s="4">
        <v>40.92961261</v>
      </c>
    </row>
    <row r="6633" spans="1:7" x14ac:dyDescent="0.25">
      <c r="A6633" t="str">
        <f t="shared" si="103"/>
        <v>44109 Frías de Albarracín Teruel</v>
      </c>
      <c r="B6633" s="4" t="s">
        <v>13358</v>
      </c>
      <c r="C6633" s="4" t="s">
        <v>13359</v>
      </c>
      <c r="D6633" s="4" t="s">
        <v>13173</v>
      </c>
      <c r="E6633" s="4" t="s">
        <v>6704</v>
      </c>
      <c r="F6633" s="4">
        <v>-1.6154667199999999</v>
      </c>
      <c r="G6633" s="4">
        <v>40.337868049999997</v>
      </c>
    </row>
    <row r="6634" spans="1:7" x14ac:dyDescent="0.25">
      <c r="A6634" t="str">
        <f t="shared" si="103"/>
        <v>44110 Fuenferrada Teruel</v>
      </c>
      <c r="B6634" s="4" t="s">
        <v>13360</v>
      </c>
      <c r="C6634" s="4" t="s">
        <v>13361</v>
      </c>
      <c r="D6634" s="4" t="s">
        <v>13173</v>
      </c>
      <c r="E6634" s="4" t="s">
        <v>6704</v>
      </c>
      <c r="F6634" s="4">
        <v>-1.0121882600000001</v>
      </c>
      <c r="G6634" s="4">
        <v>40.869559379999998</v>
      </c>
    </row>
    <row r="6635" spans="1:7" x14ac:dyDescent="0.25">
      <c r="A6635" t="str">
        <f t="shared" si="103"/>
        <v>44111 Fuentes Calientes Teruel</v>
      </c>
      <c r="B6635" s="4" t="s">
        <v>13362</v>
      </c>
      <c r="C6635" s="4" t="s">
        <v>13363</v>
      </c>
      <c r="D6635" s="4" t="s">
        <v>13173</v>
      </c>
      <c r="E6635" s="4" t="s">
        <v>6704</v>
      </c>
      <c r="F6635" s="4">
        <v>-0.97889344</v>
      </c>
      <c r="G6635" s="4">
        <v>40.699977500000003</v>
      </c>
    </row>
    <row r="6636" spans="1:7" x14ac:dyDescent="0.25">
      <c r="A6636" t="str">
        <f t="shared" si="103"/>
        <v>44112 Fuentes Claras Teruel</v>
      </c>
      <c r="B6636" s="4" t="s">
        <v>13364</v>
      </c>
      <c r="C6636" s="4" t="s">
        <v>13365</v>
      </c>
      <c r="D6636" s="4" t="s">
        <v>13173</v>
      </c>
      <c r="E6636" s="4" t="s">
        <v>6704</v>
      </c>
      <c r="F6636" s="4">
        <v>-1.3233324</v>
      </c>
      <c r="G6636" s="4">
        <v>40.863821979999997</v>
      </c>
    </row>
    <row r="6637" spans="1:7" x14ac:dyDescent="0.25">
      <c r="A6637" t="str">
        <f t="shared" si="103"/>
        <v>44113 Fuentes de Rubielos Teruel</v>
      </c>
      <c r="B6637" s="4" t="s">
        <v>13366</v>
      </c>
      <c r="C6637" s="4" t="s">
        <v>13367</v>
      </c>
      <c r="D6637" s="4" t="s">
        <v>13173</v>
      </c>
      <c r="E6637" s="4" t="s">
        <v>6704</v>
      </c>
      <c r="F6637" s="4">
        <v>-0.61900219000000001</v>
      </c>
      <c r="G6637" s="4">
        <v>40.169259320000002</v>
      </c>
    </row>
    <row r="6638" spans="1:7" x14ac:dyDescent="0.25">
      <c r="A6638" t="str">
        <f t="shared" si="103"/>
        <v>44114 Fuentespalda Teruel</v>
      </c>
      <c r="B6638" s="4" t="s">
        <v>13368</v>
      </c>
      <c r="C6638" s="4" t="s">
        <v>13369</v>
      </c>
      <c r="D6638" s="4" t="s">
        <v>13173</v>
      </c>
      <c r="E6638" s="4" t="s">
        <v>6704</v>
      </c>
      <c r="F6638" s="4">
        <v>6.5102729999999998E-2</v>
      </c>
      <c r="G6638" s="4">
        <v>40.806531919999998</v>
      </c>
    </row>
    <row r="6639" spans="1:7" x14ac:dyDescent="0.25">
      <c r="A6639" t="str">
        <f t="shared" si="103"/>
        <v>44115 Galve Teruel</v>
      </c>
      <c r="B6639" s="4" t="s">
        <v>13370</v>
      </c>
      <c r="C6639" s="4" t="s">
        <v>13371</v>
      </c>
      <c r="D6639" s="4" t="s">
        <v>13173</v>
      </c>
      <c r="E6639" s="4" t="s">
        <v>6704</v>
      </c>
      <c r="F6639" s="4">
        <v>-0.88281029</v>
      </c>
      <c r="G6639" s="4">
        <v>40.654782660000002</v>
      </c>
    </row>
    <row r="6640" spans="1:7" x14ac:dyDescent="0.25">
      <c r="A6640" t="str">
        <f t="shared" si="103"/>
        <v>44116 Gargallo Teruel</v>
      </c>
      <c r="B6640" s="4" t="s">
        <v>13372</v>
      </c>
      <c r="C6640" s="4" t="s">
        <v>13373</v>
      </c>
      <c r="D6640" s="4" t="s">
        <v>13173</v>
      </c>
      <c r="E6640" s="4" t="s">
        <v>6704</v>
      </c>
      <c r="F6640" s="4">
        <v>-0.58481848000000003</v>
      </c>
      <c r="G6640" s="4">
        <v>40.83528527</v>
      </c>
    </row>
    <row r="6641" spans="1:7" x14ac:dyDescent="0.25">
      <c r="A6641" t="str">
        <f t="shared" si="103"/>
        <v>44117 Gea de Albarracín Teruel</v>
      </c>
      <c r="B6641" s="4" t="s">
        <v>13374</v>
      </c>
      <c r="C6641" s="4" t="s">
        <v>13375</v>
      </c>
      <c r="D6641" s="4" t="s">
        <v>13173</v>
      </c>
      <c r="E6641" s="4" t="s">
        <v>6704</v>
      </c>
      <c r="F6641" s="4">
        <v>-1.3480715400000001</v>
      </c>
      <c r="G6641" s="4">
        <v>40.410731179999999</v>
      </c>
    </row>
    <row r="6642" spans="1:7" x14ac:dyDescent="0.25">
      <c r="A6642" t="str">
        <f t="shared" si="103"/>
        <v>44118 Ginebrosa, La Teruel</v>
      </c>
      <c r="B6642" s="4" t="s">
        <v>13376</v>
      </c>
      <c r="C6642" s="4" t="s">
        <v>13377</v>
      </c>
      <c r="D6642" s="4" t="s">
        <v>13173</v>
      </c>
      <c r="E6642" s="4" t="s">
        <v>6704</v>
      </c>
      <c r="F6642" s="4">
        <v>-0.13367814</v>
      </c>
      <c r="G6642" s="4">
        <v>40.869630720000004</v>
      </c>
    </row>
    <row r="6643" spans="1:7" x14ac:dyDescent="0.25">
      <c r="A6643" t="str">
        <f t="shared" si="103"/>
        <v>44119 Griegos Teruel</v>
      </c>
      <c r="B6643" s="4" t="s">
        <v>13378</v>
      </c>
      <c r="C6643" s="4" t="s">
        <v>13379</v>
      </c>
      <c r="D6643" s="4" t="s">
        <v>13173</v>
      </c>
      <c r="E6643" s="4" t="s">
        <v>6704</v>
      </c>
      <c r="F6643" s="4">
        <v>-1.710807</v>
      </c>
      <c r="G6643" s="4">
        <v>40.426653219999999</v>
      </c>
    </row>
    <row r="6644" spans="1:7" x14ac:dyDescent="0.25">
      <c r="A6644" t="str">
        <f t="shared" si="103"/>
        <v>44120 Guadalaviar Teruel</v>
      </c>
      <c r="B6644" s="4" t="s">
        <v>13380</v>
      </c>
      <c r="C6644" s="4" t="s">
        <v>13381</v>
      </c>
      <c r="D6644" s="4" t="s">
        <v>13173</v>
      </c>
      <c r="E6644" s="4" t="s">
        <v>6704</v>
      </c>
      <c r="F6644" s="4">
        <v>-1.7174293199999999</v>
      </c>
      <c r="G6644" s="4">
        <v>40.387700979999998</v>
      </c>
    </row>
    <row r="6645" spans="1:7" x14ac:dyDescent="0.25">
      <c r="A6645" t="str">
        <f t="shared" si="103"/>
        <v>44121 Gúdar Teruel</v>
      </c>
      <c r="B6645" s="4" t="s">
        <v>13382</v>
      </c>
      <c r="C6645" s="4" t="s">
        <v>13383</v>
      </c>
      <c r="D6645" s="4" t="s">
        <v>13173</v>
      </c>
      <c r="E6645" s="4" t="s">
        <v>6704</v>
      </c>
      <c r="F6645" s="4">
        <v>-0.72050676000000002</v>
      </c>
      <c r="G6645" s="4">
        <v>40.441627850000003</v>
      </c>
    </row>
    <row r="6646" spans="1:7" x14ac:dyDescent="0.25">
      <c r="A6646" t="str">
        <f t="shared" si="103"/>
        <v>44122 Híjar Teruel</v>
      </c>
      <c r="B6646" s="4" t="s">
        <v>13384</v>
      </c>
      <c r="C6646" s="4" t="s">
        <v>13385</v>
      </c>
      <c r="D6646" s="4" t="s">
        <v>13173</v>
      </c>
      <c r="E6646" s="4" t="s">
        <v>6704</v>
      </c>
      <c r="F6646" s="4">
        <v>-0.45090849</v>
      </c>
      <c r="G6646" s="4">
        <v>41.175798569999998</v>
      </c>
    </row>
    <row r="6647" spans="1:7" x14ac:dyDescent="0.25">
      <c r="A6647" t="str">
        <f t="shared" si="103"/>
        <v>44123 Hinojosa de Jarque Teruel</v>
      </c>
      <c r="B6647" s="4" t="s">
        <v>13386</v>
      </c>
      <c r="C6647" s="4" t="s">
        <v>13387</v>
      </c>
      <c r="D6647" s="4" t="s">
        <v>13173</v>
      </c>
      <c r="E6647" s="4" t="s">
        <v>6704</v>
      </c>
      <c r="F6647" s="4">
        <v>-0.78592982</v>
      </c>
      <c r="G6647" s="4">
        <v>40.69089589</v>
      </c>
    </row>
    <row r="6648" spans="1:7" x14ac:dyDescent="0.25">
      <c r="A6648" t="str">
        <f t="shared" si="103"/>
        <v>44124 Hoz de la Vieja, La Teruel</v>
      </c>
      <c r="B6648" s="4" t="s">
        <v>13388</v>
      </c>
      <c r="C6648" s="4" t="s">
        <v>13389</v>
      </c>
      <c r="D6648" s="4" t="s">
        <v>13173</v>
      </c>
      <c r="E6648" s="4" t="s">
        <v>6704</v>
      </c>
      <c r="F6648" s="4">
        <v>-0.84342448000000003</v>
      </c>
      <c r="G6648" s="4">
        <v>40.92381331</v>
      </c>
    </row>
    <row r="6649" spans="1:7" x14ac:dyDescent="0.25">
      <c r="A6649" t="str">
        <f t="shared" si="103"/>
        <v>44125 Huesa del Común Teruel</v>
      </c>
      <c r="B6649" s="4" t="s">
        <v>13390</v>
      </c>
      <c r="C6649" s="4" t="s">
        <v>13391</v>
      </c>
      <c r="D6649" s="4" t="s">
        <v>13173</v>
      </c>
      <c r="E6649" s="4" t="s">
        <v>6704</v>
      </c>
      <c r="F6649" s="4">
        <v>-0.91980609000000002</v>
      </c>
      <c r="G6649" s="4">
        <v>41.00971595</v>
      </c>
    </row>
    <row r="6650" spans="1:7" x14ac:dyDescent="0.25">
      <c r="A6650" t="str">
        <f t="shared" si="103"/>
        <v>44126 Iglesuela del Cid, La Teruel</v>
      </c>
      <c r="B6650" s="4" t="s">
        <v>13392</v>
      </c>
      <c r="C6650" s="4" t="s">
        <v>13393</v>
      </c>
      <c r="D6650" s="4" t="s">
        <v>13173</v>
      </c>
      <c r="E6650" s="4" t="s">
        <v>6704</v>
      </c>
      <c r="F6650" s="4">
        <v>-0.31880890000000001</v>
      </c>
      <c r="G6650" s="4">
        <v>40.481661289999998</v>
      </c>
    </row>
    <row r="6651" spans="1:7" x14ac:dyDescent="0.25">
      <c r="A6651" t="str">
        <f t="shared" si="103"/>
        <v>44127 Jabaloyas Teruel</v>
      </c>
      <c r="B6651" s="4" t="s">
        <v>13394</v>
      </c>
      <c r="C6651" s="4" t="s">
        <v>13395</v>
      </c>
      <c r="D6651" s="4" t="s">
        <v>13173</v>
      </c>
      <c r="E6651" s="4" t="s">
        <v>6704</v>
      </c>
      <c r="F6651" s="4">
        <v>-1.4073774999999999</v>
      </c>
      <c r="G6651" s="4">
        <v>40.240380909999999</v>
      </c>
    </row>
    <row r="6652" spans="1:7" x14ac:dyDescent="0.25">
      <c r="A6652" t="str">
        <f t="shared" si="103"/>
        <v>44128 Jarque de la Val Teruel</v>
      </c>
      <c r="B6652" s="4" t="s">
        <v>13396</v>
      </c>
      <c r="C6652" s="4" t="s">
        <v>13397</v>
      </c>
      <c r="D6652" s="4" t="s">
        <v>13173</v>
      </c>
      <c r="E6652" s="4" t="s">
        <v>6704</v>
      </c>
      <c r="F6652" s="4">
        <v>-0.80065933</v>
      </c>
      <c r="G6652" s="4">
        <v>40.702518380000001</v>
      </c>
    </row>
    <row r="6653" spans="1:7" x14ac:dyDescent="0.25">
      <c r="A6653" t="str">
        <f t="shared" si="103"/>
        <v>44129 Jatiel Teruel</v>
      </c>
      <c r="B6653" s="4" t="s">
        <v>13398</v>
      </c>
      <c r="C6653" s="4" t="s">
        <v>13399</v>
      </c>
      <c r="D6653" s="4" t="s">
        <v>13173</v>
      </c>
      <c r="E6653" s="4" t="s">
        <v>6704</v>
      </c>
      <c r="F6653" s="4">
        <v>-0.38117065999999999</v>
      </c>
      <c r="G6653" s="4">
        <v>41.219192380000003</v>
      </c>
    </row>
    <row r="6654" spans="1:7" x14ac:dyDescent="0.25">
      <c r="A6654" t="str">
        <f t="shared" si="103"/>
        <v>44130 Jorcas Teruel</v>
      </c>
      <c r="B6654" s="4" t="s">
        <v>13400</v>
      </c>
      <c r="C6654" s="4" t="s">
        <v>13401</v>
      </c>
      <c r="D6654" s="4" t="s">
        <v>13173</v>
      </c>
      <c r="E6654" s="4" t="s">
        <v>6704</v>
      </c>
      <c r="F6654" s="4">
        <v>-0.75326251</v>
      </c>
      <c r="G6654" s="4">
        <v>40.542626730000002</v>
      </c>
    </row>
    <row r="6655" spans="1:7" x14ac:dyDescent="0.25">
      <c r="A6655" t="str">
        <f t="shared" si="103"/>
        <v>44131 Josa Teruel</v>
      </c>
      <c r="B6655" s="4" t="s">
        <v>13402</v>
      </c>
      <c r="C6655" s="4" t="s">
        <v>13403</v>
      </c>
      <c r="D6655" s="4" t="s">
        <v>13173</v>
      </c>
      <c r="E6655" s="4" t="s">
        <v>6704</v>
      </c>
      <c r="F6655" s="4">
        <v>-0.76733300999999998</v>
      </c>
      <c r="G6655" s="4">
        <v>40.955682349999996</v>
      </c>
    </row>
    <row r="6656" spans="1:7" x14ac:dyDescent="0.25">
      <c r="A6656" t="str">
        <f t="shared" si="103"/>
        <v>44132 Lagueruela Teruel</v>
      </c>
      <c r="B6656" s="4" t="s">
        <v>13404</v>
      </c>
      <c r="C6656" s="4" t="s">
        <v>13405</v>
      </c>
      <c r="D6656" s="4" t="s">
        <v>13173</v>
      </c>
      <c r="E6656" s="4" t="s">
        <v>6704</v>
      </c>
      <c r="F6656" s="4">
        <v>-1.19218812</v>
      </c>
      <c r="G6656" s="4">
        <v>41.042227130000001</v>
      </c>
    </row>
    <row r="6657" spans="1:7" x14ac:dyDescent="0.25">
      <c r="A6657" t="str">
        <f t="shared" si="103"/>
        <v>44133 Lanzuela Teruel</v>
      </c>
      <c r="B6657" s="4" t="s">
        <v>13406</v>
      </c>
      <c r="C6657" s="4" t="s">
        <v>13407</v>
      </c>
      <c r="D6657" s="4" t="s">
        <v>13173</v>
      </c>
      <c r="E6657" s="4" t="s">
        <v>6704</v>
      </c>
      <c r="F6657" s="4">
        <v>-1.2063934599999999</v>
      </c>
      <c r="G6657" s="4">
        <v>41.098683020000003</v>
      </c>
    </row>
    <row r="6658" spans="1:7" x14ac:dyDescent="0.25">
      <c r="A6658" t="str">
        <f t="shared" si="103"/>
        <v>44135 Libros Teruel</v>
      </c>
      <c r="B6658" s="4" t="s">
        <v>13408</v>
      </c>
      <c r="C6658" s="4" t="s">
        <v>13409</v>
      </c>
      <c r="D6658" s="4" t="s">
        <v>13173</v>
      </c>
      <c r="E6658" s="4" t="s">
        <v>6704</v>
      </c>
      <c r="F6658" s="4">
        <v>-1.23443083</v>
      </c>
      <c r="G6658" s="4">
        <v>40.161548089999997</v>
      </c>
    </row>
    <row r="6659" spans="1:7" x14ac:dyDescent="0.25">
      <c r="A6659" t="str">
        <f t="shared" ref="A6659:A6722" si="104">CONCATENATE(B6659, " ",C6659, " ",D6659)</f>
        <v>44136 Lidón Teruel</v>
      </c>
      <c r="B6659" s="4" t="s">
        <v>13410</v>
      </c>
      <c r="C6659" s="4" t="s">
        <v>13411</v>
      </c>
      <c r="D6659" s="4" t="s">
        <v>13173</v>
      </c>
      <c r="E6659" s="4" t="s">
        <v>6704</v>
      </c>
      <c r="F6659" s="4">
        <v>-1.1124268900000001</v>
      </c>
      <c r="G6659" s="4">
        <v>40.716687970000002</v>
      </c>
    </row>
    <row r="6660" spans="1:7" x14ac:dyDescent="0.25">
      <c r="A6660" t="str">
        <f t="shared" si="104"/>
        <v>44137 Linares de Mora Teruel</v>
      </c>
      <c r="B6660" s="4" t="s">
        <v>13412</v>
      </c>
      <c r="C6660" s="4" t="s">
        <v>13413</v>
      </c>
      <c r="D6660" s="4" t="s">
        <v>13173</v>
      </c>
      <c r="E6660" s="4" t="s">
        <v>6704</v>
      </c>
      <c r="F6660" s="4">
        <v>-0.57518992000000002</v>
      </c>
      <c r="G6660" s="4">
        <v>40.32135976</v>
      </c>
    </row>
    <row r="6661" spans="1:7" x14ac:dyDescent="0.25">
      <c r="A6661" t="str">
        <f t="shared" si="104"/>
        <v>44138 Loscos Teruel</v>
      </c>
      <c r="B6661" s="4" t="s">
        <v>13414</v>
      </c>
      <c r="C6661" s="4" t="s">
        <v>13415</v>
      </c>
      <c r="D6661" s="4" t="s">
        <v>13173</v>
      </c>
      <c r="E6661" s="4" t="s">
        <v>6704</v>
      </c>
      <c r="F6661" s="4">
        <v>-1.0447945300000001</v>
      </c>
      <c r="G6661" s="4">
        <v>41.081190210000003</v>
      </c>
    </row>
    <row r="6662" spans="1:7" x14ac:dyDescent="0.25">
      <c r="A6662" t="str">
        <f t="shared" si="104"/>
        <v>44141 Lledó Teruel</v>
      </c>
      <c r="B6662" s="4" t="s">
        <v>13416</v>
      </c>
      <c r="C6662" s="4" t="s">
        <v>13417</v>
      </c>
      <c r="D6662" s="4" t="s">
        <v>13173</v>
      </c>
      <c r="E6662" s="4" t="s">
        <v>6704</v>
      </c>
      <c r="F6662" s="4">
        <v>0.27716839999999998</v>
      </c>
      <c r="G6662" s="4">
        <v>40.954950089999997</v>
      </c>
    </row>
    <row r="6663" spans="1:7" x14ac:dyDescent="0.25">
      <c r="A6663" t="str">
        <f t="shared" si="104"/>
        <v>44142 Maicas Teruel</v>
      </c>
      <c r="B6663" s="4" t="s">
        <v>13418</v>
      </c>
      <c r="C6663" s="4" t="s">
        <v>13419</v>
      </c>
      <c r="D6663" s="4" t="s">
        <v>13173</v>
      </c>
      <c r="E6663" s="4" t="s">
        <v>6704</v>
      </c>
      <c r="F6663" s="4">
        <v>-0.88968718000000002</v>
      </c>
      <c r="G6663" s="4">
        <v>40.966464190000003</v>
      </c>
    </row>
    <row r="6664" spans="1:7" x14ac:dyDescent="0.25">
      <c r="A6664" t="str">
        <f t="shared" si="104"/>
        <v>44143 Manzanera Teruel</v>
      </c>
      <c r="B6664" s="4" t="s">
        <v>13420</v>
      </c>
      <c r="C6664" s="4" t="s">
        <v>13421</v>
      </c>
      <c r="D6664" s="4" t="s">
        <v>13173</v>
      </c>
      <c r="E6664" s="4" t="s">
        <v>6704</v>
      </c>
      <c r="F6664" s="4">
        <v>-0.83021533999999997</v>
      </c>
      <c r="G6664" s="4">
        <v>40.056788560000001</v>
      </c>
    </row>
    <row r="6665" spans="1:7" x14ac:dyDescent="0.25">
      <c r="A6665" t="str">
        <f t="shared" si="104"/>
        <v>44144 Martín del Río Teruel</v>
      </c>
      <c r="B6665" s="4" t="s">
        <v>13422</v>
      </c>
      <c r="C6665" s="4" t="s">
        <v>13423</v>
      </c>
      <c r="D6665" s="4" t="s">
        <v>13173</v>
      </c>
      <c r="E6665" s="4" t="s">
        <v>6704</v>
      </c>
      <c r="F6665" s="4">
        <v>-0.89536066999999997</v>
      </c>
      <c r="G6665" s="4">
        <v>40.844318309999998</v>
      </c>
    </row>
    <row r="6666" spans="1:7" x14ac:dyDescent="0.25">
      <c r="A6666" t="str">
        <f t="shared" si="104"/>
        <v>44145 Mas de las Matas Teruel</v>
      </c>
      <c r="B6666" s="4" t="s">
        <v>13424</v>
      </c>
      <c r="C6666" s="4" t="s">
        <v>13425</v>
      </c>
      <c r="D6666" s="4" t="s">
        <v>13173</v>
      </c>
      <c r="E6666" s="4" t="s">
        <v>6704</v>
      </c>
      <c r="F6666" s="4">
        <v>-0.24160860000000001</v>
      </c>
      <c r="G6666" s="4">
        <v>40.83375152</v>
      </c>
    </row>
    <row r="6667" spans="1:7" x14ac:dyDescent="0.25">
      <c r="A6667" t="str">
        <f t="shared" si="104"/>
        <v>44146 Mata de los Olmos, La Teruel</v>
      </c>
      <c r="B6667" s="4" t="s">
        <v>13426</v>
      </c>
      <c r="C6667" s="4" t="s">
        <v>13427</v>
      </c>
      <c r="D6667" s="4" t="s">
        <v>13173</v>
      </c>
      <c r="E6667" s="4" t="s">
        <v>6704</v>
      </c>
      <c r="F6667" s="4">
        <v>-0.52098411</v>
      </c>
      <c r="G6667" s="4">
        <v>40.865698520000002</v>
      </c>
    </row>
    <row r="6668" spans="1:7" x14ac:dyDescent="0.25">
      <c r="A6668" t="str">
        <f t="shared" si="104"/>
        <v>44147 Mazaleón Teruel</v>
      </c>
      <c r="B6668" s="4" t="s">
        <v>13428</v>
      </c>
      <c r="C6668" s="4" t="s">
        <v>13429</v>
      </c>
      <c r="D6668" s="4" t="s">
        <v>13173</v>
      </c>
      <c r="E6668" s="4" t="s">
        <v>6704</v>
      </c>
      <c r="F6668" s="4">
        <v>0.10416383999999999</v>
      </c>
      <c r="G6668" s="4">
        <v>41.049761699999998</v>
      </c>
    </row>
    <row r="6669" spans="1:7" x14ac:dyDescent="0.25">
      <c r="A6669" t="str">
        <f t="shared" si="104"/>
        <v>44148 Mezquita de Jarque Teruel</v>
      </c>
      <c r="B6669" s="4" t="s">
        <v>13430</v>
      </c>
      <c r="C6669" s="4" t="s">
        <v>13431</v>
      </c>
      <c r="D6669" s="4" t="s">
        <v>13173</v>
      </c>
      <c r="E6669" s="4" t="s">
        <v>6704</v>
      </c>
      <c r="F6669" s="4">
        <v>-0.86809203000000001</v>
      </c>
      <c r="G6669" s="4">
        <v>40.72134939</v>
      </c>
    </row>
    <row r="6670" spans="1:7" x14ac:dyDescent="0.25">
      <c r="A6670" t="str">
        <f t="shared" si="104"/>
        <v>44149 Mirambel Teruel</v>
      </c>
      <c r="B6670" s="4" t="s">
        <v>13432</v>
      </c>
      <c r="C6670" s="4" t="s">
        <v>13433</v>
      </c>
      <c r="D6670" s="4" t="s">
        <v>13173</v>
      </c>
      <c r="E6670" s="4" t="s">
        <v>6704</v>
      </c>
      <c r="F6670" s="4">
        <v>-0.34238448999999999</v>
      </c>
      <c r="G6670" s="4">
        <v>40.586844960000001</v>
      </c>
    </row>
    <row r="6671" spans="1:7" x14ac:dyDescent="0.25">
      <c r="A6671" t="str">
        <f t="shared" si="104"/>
        <v>44150 Miravete de la Sierra Teruel</v>
      </c>
      <c r="B6671" s="4" t="s">
        <v>13434</v>
      </c>
      <c r="C6671" s="4" t="s">
        <v>13435</v>
      </c>
      <c r="D6671" s="4" t="s">
        <v>13173</v>
      </c>
      <c r="E6671" s="4" t="s">
        <v>6704</v>
      </c>
      <c r="F6671" s="4">
        <v>-0.69423597999999997</v>
      </c>
      <c r="G6671" s="4">
        <v>40.576674189999999</v>
      </c>
    </row>
    <row r="6672" spans="1:7" x14ac:dyDescent="0.25">
      <c r="A6672" t="str">
        <f t="shared" si="104"/>
        <v>44151 Molinos Teruel</v>
      </c>
      <c r="B6672" s="4" t="s">
        <v>13436</v>
      </c>
      <c r="C6672" s="4" t="s">
        <v>13437</v>
      </c>
      <c r="D6672" s="4" t="s">
        <v>13173</v>
      </c>
      <c r="E6672" s="4" t="s">
        <v>6704</v>
      </c>
      <c r="F6672" s="4">
        <v>-0.44962466000000001</v>
      </c>
      <c r="G6672" s="4">
        <v>40.820096229999997</v>
      </c>
    </row>
    <row r="6673" spans="1:7" x14ac:dyDescent="0.25">
      <c r="A6673" t="str">
        <f t="shared" si="104"/>
        <v>44152 Monforte de Moyuela Teruel</v>
      </c>
      <c r="B6673" s="4" t="s">
        <v>13438</v>
      </c>
      <c r="C6673" s="4" t="s">
        <v>13439</v>
      </c>
      <c r="D6673" s="4" t="s">
        <v>13173</v>
      </c>
      <c r="E6673" s="4" t="s">
        <v>6704</v>
      </c>
      <c r="F6673" s="4">
        <v>-1.0147619000000001</v>
      </c>
      <c r="G6673" s="4">
        <v>41.054257759999999</v>
      </c>
    </row>
    <row r="6674" spans="1:7" x14ac:dyDescent="0.25">
      <c r="A6674" t="str">
        <f t="shared" si="104"/>
        <v>44153 Monreal del Campo Teruel</v>
      </c>
      <c r="B6674" s="4" t="s">
        <v>13440</v>
      </c>
      <c r="C6674" s="4" t="s">
        <v>13441</v>
      </c>
      <c r="D6674" s="4" t="s">
        <v>13173</v>
      </c>
      <c r="E6674" s="4" t="s">
        <v>6704</v>
      </c>
      <c r="F6674" s="4">
        <v>-1.3540377699999999</v>
      </c>
      <c r="G6674" s="4">
        <v>40.790101489999998</v>
      </c>
    </row>
    <row r="6675" spans="1:7" x14ac:dyDescent="0.25">
      <c r="A6675" t="str">
        <f t="shared" si="104"/>
        <v>44154 Monroyo Teruel</v>
      </c>
      <c r="B6675" s="4" t="s">
        <v>13442</v>
      </c>
      <c r="C6675" s="4" t="s">
        <v>13443</v>
      </c>
      <c r="D6675" s="4" t="s">
        <v>13173</v>
      </c>
      <c r="E6675" s="4" t="s">
        <v>6704</v>
      </c>
      <c r="F6675" s="4">
        <v>-3.1781429999999999E-2</v>
      </c>
      <c r="G6675" s="4">
        <v>40.78760321</v>
      </c>
    </row>
    <row r="6676" spans="1:7" x14ac:dyDescent="0.25">
      <c r="A6676" t="str">
        <f t="shared" si="104"/>
        <v>44155 Montalbán Teruel</v>
      </c>
      <c r="B6676" s="4" t="s">
        <v>13444</v>
      </c>
      <c r="C6676" s="4" t="s">
        <v>13445</v>
      </c>
      <c r="D6676" s="4" t="s">
        <v>13173</v>
      </c>
      <c r="E6676" s="4" t="s">
        <v>6704</v>
      </c>
      <c r="F6676" s="4">
        <v>-0.79841598999999996</v>
      </c>
      <c r="G6676" s="4">
        <v>40.83220326</v>
      </c>
    </row>
    <row r="6677" spans="1:7" x14ac:dyDescent="0.25">
      <c r="A6677" t="str">
        <f t="shared" si="104"/>
        <v>44156 Monteagudo del Castillo Teruel</v>
      </c>
      <c r="B6677" s="4" t="s">
        <v>13446</v>
      </c>
      <c r="C6677" s="4" t="s">
        <v>13447</v>
      </c>
      <c r="D6677" s="4" t="s">
        <v>13173</v>
      </c>
      <c r="E6677" s="4" t="s">
        <v>6704</v>
      </c>
      <c r="F6677" s="4">
        <v>-0.81771528999999998</v>
      </c>
      <c r="G6677" s="4">
        <v>40.457296569999997</v>
      </c>
    </row>
    <row r="6678" spans="1:7" x14ac:dyDescent="0.25">
      <c r="A6678" t="str">
        <f t="shared" si="104"/>
        <v>44157 Monterde de Albarracín Teruel</v>
      </c>
      <c r="B6678" s="4" t="s">
        <v>13448</v>
      </c>
      <c r="C6678" s="4" t="s">
        <v>13449</v>
      </c>
      <c r="D6678" s="4" t="s">
        <v>13173</v>
      </c>
      <c r="E6678" s="4" t="s">
        <v>6704</v>
      </c>
      <c r="F6678" s="4">
        <v>-1.49211849</v>
      </c>
      <c r="G6678" s="4">
        <v>40.497462089999999</v>
      </c>
    </row>
    <row r="6679" spans="1:7" x14ac:dyDescent="0.25">
      <c r="A6679" t="str">
        <f t="shared" si="104"/>
        <v>44158 Mora de Rubielos Teruel</v>
      </c>
      <c r="B6679" s="4" t="s">
        <v>13450</v>
      </c>
      <c r="C6679" s="4" t="s">
        <v>13451</v>
      </c>
      <c r="D6679" s="4" t="s">
        <v>13173</v>
      </c>
      <c r="E6679" s="4" t="s">
        <v>6704</v>
      </c>
      <c r="F6679" s="4">
        <v>-0.75353912000000001</v>
      </c>
      <c r="G6679" s="4">
        <v>40.252393349999998</v>
      </c>
    </row>
    <row r="6680" spans="1:7" x14ac:dyDescent="0.25">
      <c r="A6680" t="str">
        <f t="shared" si="104"/>
        <v>44159 Moscardón Teruel</v>
      </c>
      <c r="B6680" s="4" t="s">
        <v>13452</v>
      </c>
      <c r="C6680" s="4" t="s">
        <v>13453</v>
      </c>
      <c r="D6680" s="4" t="s">
        <v>13173</v>
      </c>
      <c r="E6680" s="4" t="s">
        <v>6704</v>
      </c>
      <c r="F6680" s="4">
        <v>-1.5369562699999999</v>
      </c>
      <c r="G6680" s="4">
        <v>40.333928200000003</v>
      </c>
    </row>
    <row r="6681" spans="1:7" x14ac:dyDescent="0.25">
      <c r="A6681" t="str">
        <f t="shared" si="104"/>
        <v>44160 Mosqueruela Teruel</v>
      </c>
      <c r="B6681" s="4" t="s">
        <v>13454</v>
      </c>
      <c r="C6681" s="4" t="s">
        <v>13455</v>
      </c>
      <c r="D6681" s="4" t="s">
        <v>13173</v>
      </c>
      <c r="E6681" s="4" t="s">
        <v>6704</v>
      </c>
      <c r="F6681" s="4">
        <v>-0.44907230999999997</v>
      </c>
      <c r="G6681" s="4">
        <v>40.361450640000001</v>
      </c>
    </row>
    <row r="6682" spans="1:7" x14ac:dyDescent="0.25">
      <c r="A6682" t="str">
        <f t="shared" si="104"/>
        <v>44161 Muniesa Teruel</v>
      </c>
      <c r="B6682" s="4" t="s">
        <v>13456</v>
      </c>
      <c r="C6682" s="4" t="s">
        <v>13457</v>
      </c>
      <c r="D6682" s="4" t="s">
        <v>13173</v>
      </c>
      <c r="E6682" s="4" t="s">
        <v>6704</v>
      </c>
      <c r="F6682" s="4">
        <v>-0.81222812</v>
      </c>
      <c r="G6682" s="4">
        <v>41.033772069999998</v>
      </c>
    </row>
    <row r="6683" spans="1:7" x14ac:dyDescent="0.25">
      <c r="A6683" t="str">
        <f t="shared" si="104"/>
        <v>44163 Noguera de Albarracín Teruel</v>
      </c>
      <c r="B6683" s="4" t="s">
        <v>13458</v>
      </c>
      <c r="C6683" s="4" t="s">
        <v>13459</v>
      </c>
      <c r="D6683" s="4" t="s">
        <v>13173</v>
      </c>
      <c r="E6683" s="4" t="s">
        <v>6704</v>
      </c>
      <c r="F6683" s="4">
        <v>-1.5972408899999999</v>
      </c>
      <c r="G6683" s="4">
        <v>40.460535960000001</v>
      </c>
    </row>
    <row r="6684" spans="1:7" x14ac:dyDescent="0.25">
      <c r="A6684" t="str">
        <f t="shared" si="104"/>
        <v>44164 Nogueras Teruel</v>
      </c>
      <c r="B6684" s="4" t="s">
        <v>13460</v>
      </c>
      <c r="C6684" s="4" t="s">
        <v>13461</v>
      </c>
      <c r="D6684" s="4" t="s">
        <v>13173</v>
      </c>
      <c r="E6684" s="4" t="s">
        <v>6704</v>
      </c>
      <c r="F6684" s="4">
        <v>-1.0668188199999999</v>
      </c>
      <c r="G6684" s="4">
        <v>41.135092780000001</v>
      </c>
    </row>
    <row r="6685" spans="1:7" x14ac:dyDescent="0.25">
      <c r="A6685" t="str">
        <f t="shared" si="104"/>
        <v>44165 Nogueruelas Teruel</v>
      </c>
      <c r="B6685" s="4" t="s">
        <v>13462</v>
      </c>
      <c r="C6685" s="4" t="s">
        <v>13463</v>
      </c>
      <c r="D6685" s="4" t="s">
        <v>13173</v>
      </c>
      <c r="E6685" s="4" t="s">
        <v>6704</v>
      </c>
      <c r="F6685" s="4">
        <v>-0.63696081000000004</v>
      </c>
      <c r="G6685" s="4">
        <v>40.236747049999998</v>
      </c>
    </row>
    <row r="6686" spans="1:7" x14ac:dyDescent="0.25">
      <c r="A6686" t="str">
        <f t="shared" si="104"/>
        <v>44167 Obón Teruel</v>
      </c>
      <c r="B6686" s="4" t="s">
        <v>13464</v>
      </c>
      <c r="C6686" s="4" t="s">
        <v>13465</v>
      </c>
      <c r="D6686" s="4" t="s">
        <v>13173</v>
      </c>
      <c r="E6686" s="4" t="s">
        <v>6704</v>
      </c>
      <c r="F6686" s="4">
        <v>-0.72313996000000003</v>
      </c>
      <c r="G6686" s="4">
        <v>40.905763759999999</v>
      </c>
    </row>
    <row r="6687" spans="1:7" x14ac:dyDescent="0.25">
      <c r="A6687" t="str">
        <f t="shared" si="104"/>
        <v>44168 Odón Teruel</v>
      </c>
      <c r="B6687" s="4" t="s">
        <v>13466</v>
      </c>
      <c r="C6687" s="4" t="s">
        <v>13467</v>
      </c>
      <c r="D6687" s="4" t="s">
        <v>13173</v>
      </c>
      <c r="E6687" s="4" t="s">
        <v>6704</v>
      </c>
      <c r="F6687" s="4">
        <v>-1.56817037</v>
      </c>
      <c r="G6687" s="4">
        <v>40.884390629999999</v>
      </c>
    </row>
    <row r="6688" spans="1:7" x14ac:dyDescent="0.25">
      <c r="A6688" t="str">
        <f t="shared" si="104"/>
        <v>44169 Ojos Negros Teruel</v>
      </c>
      <c r="B6688" s="4" t="s">
        <v>13468</v>
      </c>
      <c r="C6688" s="4" t="s">
        <v>13469</v>
      </c>
      <c r="D6688" s="4" t="s">
        <v>13173</v>
      </c>
      <c r="E6688" s="4" t="s">
        <v>6704</v>
      </c>
      <c r="F6688" s="4">
        <v>-1.50002306</v>
      </c>
      <c r="G6688" s="4">
        <v>40.738430839999999</v>
      </c>
    </row>
    <row r="6689" spans="1:7" x14ac:dyDescent="0.25">
      <c r="A6689" t="str">
        <f t="shared" si="104"/>
        <v>44171 Olba Teruel</v>
      </c>
      <c r="B6689" s="4" t="s">
        <v>13470</v>
      </c>
      <c r="C6689" s="4" t="s">
        <v>13471</v>
      </c>
      <c r="D6689" s="4" t="s">
        <v>13173</v>
      </c>
      <c r="E6689" s="4" t="s">
        <v>6704</v>
      </c>
      <c r="F6689" s="4">
        <v>-0.62570798000000005</v>
      </c>
      <c r="G6689" s="4">
        <v>40.1321844</v>
      </c>
    </row>
    <row r="6690" spans="1:7" x14ac:dyDescent="0.25">
      <c r="A6690" t="str">
        <f t="shared" si="104"/>
        <v>44172 Oliete Teruel</v>
      </c>
      <c r="B6690" s="4" t="s">
        <v>13472</v>
      </c>
      <c r="C6690" s="4" t="s">
        <v>13473</v>
      </c>
      <c r="D6690" s="4" t="s">
        <v>13173</v>
      </c>
      <c r="E6690" s="4" t="s">
        <v>6704</v>
      </c>
      <c r="F6690" s="4">
        <v>-0.67457491000000003</v>
      </c>
      <c r="G6690" s="4">
        <v>40.998009750000001</v>
      </c>
    </row>
    <row r="6691" spans="1:7" x14ac:dyDescent="0.25">
      <c r="A6691" t="str">
        <f t="shared" si="104"/>
        <v>44173 Olmos, Los Teruel</v>
      </c>
      <c r="B6691" s="4" t="s">
        <v>13474</v>
      </c>
      <c r="C6691" s="4" t="s">
        <v>13475</v>
      </c>
      <c r="D6691" s="4" t="s">
        <v>13173</v>
      </c>
      <c r="E6691" s="4" t="s">
        <v>6704</v>
      </c>
      <c r="F6691" s="4">
        <v>-0.48593765999999999</v>
      </c>
      <c r="G6691" s="4">
        <v>40.876936819999997</v>
      </c>
    </row>
    <row r="6692" spans="1:7" x14ac:dyDescent="0.25">
      <c r="A6692" t="str">
        <f t="shared" si="104"/>
        <v>44174 Orihuela del Tremedal Teruel</v>
      </c>
      <c r="B6692" s="4" t="s">
        <v>13476</v>
      </c>
      <c r="C6692" s="4" t="s">
        <v>13477</v>
      </c>
      <c r="D6692" s="4" t="s">
        <v>13173</v>
      </c>
      <c r="E6692" s="4" t="s">
        <v>6704</v>
      </c>
      <c r="F6692" s="4">
        <v>-1.64989242</v>
      </c>
      <c r="G6692" s="4">
        <v>40.550447759999997</v>
      </c>
    </row>
    <row r="6693" spans="1:7" x14ac:dyDescent="0.25">
      <c r="A6693" t="str">
        <f t="shared" si="104"/>
        <v>44175 Orrios Teruel</v>
      </c>
      <c r="B6693" s="4" t="s">
        <v>13478</v>
      </c>
      <c r="C6693" s="4" t="s">
        <v>13479</v>
      </c>
      <c r="D6693" s="4" t="s">
        <v>13173</v>
      </c>
      <c r="E6693" s="4" t="s">
        <v>6704</v>
      </c>
      <c r="F6693" s="4">
        <v>-0.98776593000000001</v>
      </c>
      <c r="G6693" s="4">
        <v>40.586398449999997</v>
      </c>
    </row>
    <row r="6694" spans="1:7" x14ac:dyDescent="0.25">
      <c r="A6694" t="str">
        <f t="shared" si="104"/>
        <v>44176 Palomar de Arroyos Teruel</v>
      </c>
      <c r="B6694" s="4" t="s">
        <v>13480</v>
      </c>
      <c r="C6694" s="4" t="s">
        <v>13481</v>
      </c>
      <c r="D6694" s="4" t="s">
        <v>13173</v>
      </c>
      <c r="E6694" s="4" t="s">
        <v>6704</v>
      </c>
      <c r="F6694" s="4">
        <v>-0.75033561999999998</v>
      </c>
      <c r="G6694" s="4">
        <v>40.780049320000003</v>
      </c>
    </row>
    <row r="6695" spans="1:7" x14ac:dyDescent="0.25">
      <c r="A6695" t="str">
        <f t="shared" si="104"/>
        <v>44177 Pancrudo Teruel</v>
      </c>
      <c r="B6695" s="4" t="s">
        <v>13482</v>
      </c>
      <c r="C6695" s="4" t="s">
        <v>13483</v>
      </c>
      <c r="D6695" s="4" t="s">
        <v>13173</v>
      </c>
      <c r="E6695" s="4" t="s">
        <v>6704</v>
      </c>
      <c r="F6695" s="4">
        <v>-1.0287806799999999</v>
      </c>
      <c r="G6695" s="4">
        <v>40.761751590000003</v>
      </c>
    </row>
    <row r="6696" spans="1:7" x14ac:dyDescent="0.25">
      <c r="A6696" t="str">
        <f t="shared" si="104"/>
        <v>44178 Parras de Castellote, Las Teruel</v>
      </c>
      <c r="B6696" s="4" t="s">
        <v>13484</v>
      </c>
      <c r="C6696" s="4" t="s">
        <v>13485</v>
      </c>
      <c r="D6696" s="4" t="s">
        <v>13173</v>
      </c>
      <c r="E6696" s="4" t="s">
        <v>6704</v>
      </c>
      <c r="F6696" s="4">
        <v>-0.24322442999999999</v>
      </c>
      <c r="G6696" s="4">
        <v>40.775010479999999</v>
      </c>
    </row>
    <row r="6697" spans="1:7" x14ac:dyDescent="0.25">
      <c r="A6697" t="str">
        <f t="shared" si="104"/>
        <v>44179 Peñarroya de Tastavins Teruel</v>
      </c>
      <c r="B6697" s="4" t="s">
        <v>13486</v>
      </c>
      <c r="C6697" s="4" t="s">
        <v>13487</v>
      </c>
      <c r="D6697" s="4" t="s">
        <v>13173</v>
      </c>
      <c r="E6697" s="4" t="s">
        <v>6704</v>
      </c>
      <c r="F6697" s="4">
        <v>3.9358009999999999E-2</v>
      </c>
      <c r="G6697" s="4">
        <v>40.755292400000002</v>
      </c>
    </row>
    <row r="6698" spans="1:7" x14ac:dyDescent="0.25">
      <c r="A6698" t="str">
        <f t="shared" si="104"/>
        <v>44180 Peracense Teruel</v>
      </c>
      <c r="B6698" s="4" t="s">
        <v>13488</v>
      </c>
      <c r="C6698" s="4" t="s">
        <v>13489</v>
      </c>
      <c r="D6698" s="4" t="s">
        <v>13173</v>
      </c>
      <c r="E6698" s="4" t="s">
        <v>6704</v>
      </c>
      <c r="F6698" s="4">
        <v>-1.4692857800000001</v>
      </c>
      <c r="G6698" s="4">
        <v>40.641458530000001</v>
      </c>
    </row>
    <row r="6699" spans="1:7" x14ac:dyDescent="0.25">
      <c r="A6699" t="str">
        <f t="shared" si="104"/>
        <v>44181 Peralejos Teruel</v>
      </c>
      <c r="B6699" s="4" t="s">
        <v>13490</v>
      </c>
      <c r="C6699" s="4" t="s">
        <v>13491</v>
      </c>
      <c r="D6699" s="4" t="s">
        <v>13173</v>
      </c>
      <c r="E6699" s="4" t="s">
        <v>6704</v>
      </c>
      <c r="F6699" s="4">
        <v>-1.0332175299999999</v>
      </c>
      <c r="G6699" s="4">
        <v>40.483227880000001</v>
      </c>
    </row>
    <row r="6700" spans="1:7" x14ac:dyDescent="0.25">
      <c r="A6700" t="str">
        <f t="shared" si="104"/>
        <v>44182 Perales del Alfambra Teruel</v>
      </c>
      <c r="B6700" s="4" t="s">
        <v>13492</v>
      </c>
      <c r="C6700" s="4" t="s">
        <v>13493</v>
      </c>
      <c r="D6700" s="4" t="s">
        <v>13173</v>
      </c>
      <c r="E6700" s="4" t="s">
        <v>6704</v>
      </c>
      <c r="F6700" s="4">
        <v>-1.0032043399999999</v>
      </c>
      <c r="G6700" s="4">
        <v>40.632985589999997</v>
      </c>
    </row>
    <row r="6701" spans="1:7" x14ac:dyDescent="0.25">
      <c r="A6701" t="str">
        <f t="shared" si="104"/>
        <v>44183 Pitarque Teruel</v>
      </c>
      <c r="B6701" s="4" t="s">
        <v>13494</v>
      </c>
      <c r="C6701" s="4" t="s">
        <v>13495</v>
      </c>
      <c r="D6701" s="4" t="s">
        <v>13173</v>
      </c>
      <c r="E6701" s="4" t="s">
        <v>6704</v>
      </c>
      <c r="F6701" s="4">
        <v>-0.59372188000000004</v>
      </c>
      <c r="G6701" s="4">
        <v>40.647566320000003</v>
      </c>
    </row>
    <row r="6702" spans="1:7" x14ac:dyDescent="0.25">
      <c r="A6702" t="str">
        <f t="shared" si="104"/>
        <v>44184 Plou Teruel</v>
      </c>
      <c r="B6702" s="4" t="s">
        <v>13496</v>
      </c>
      <c r="C6702" s="4" t="s">
        <v>13497</v>
      </c>
      <c r="D6702" s="4" t="s">
        <v>13173</v>
      </c>
      <c r="E6702" s="4" t="s">
        <v>6704</v>
      </c>
      <c r="F6702" s="4">
        <v>-0.85541586999999997</v>
      </c>
      <c r="G6702" s="4">
        <v>40.991763579999997</v>
      </c>
    </row>
    <row r="6703" spans="1:7" x14ac:dyDescent="0.25">
      <c r="A6703" t="str">
        <f t="shared" si="104"/>
        <v>44185 Pobo, El Teruel</v>
      </c>
      <c r="B6703" s="4" t="s">
        <v>13498</v>
      </c>
      <c r="C6703" s="4" t="s">
        <v>13499</v>
      </c>
      <c r="D6703" s="4" t="s">
        <v>13173</v>
      </c>
      <c r="E6703" s="4" t="s">
        <v>6704</v>
      </c>
      <c r="F6703" s="4">
        <v>-0.86128963999999997</v>
      </c>
      <c r="G6703" s="4">
        <v>40.508187329999998</v>
      </c>
    </row>
    <row r="6704" spans="1:7" x14ac:dyDescent="0.25">
      <c r="A6704" t="str">
        <f t="shared" si="104"/>
        <v>44187 Portellada, La Teruel</v>
      </c>
      <c r="B6704" s="4" t="s">
        <v>13500</v>
      </c>
      <c r="C6704" s="4" t="s">
        <v>13501</v>
      </c>
      <c r="D6704" s="4" t="s">
        <v>13173</v>
      </c>
      <c r="E6704" s="4" t="s">
        <v>6704</v>
      </c>
      <c r="F6704" s="4">
        <v>5.5627509999999998E-2</v>
      </c>
      <c r="G6704" s="4">
        <v>40.882153070000001</v>
      </c>
    </row>
    <row r="6705" spans="1:7" x14ac:dyDescent="0.25">
      <c r="A6705" t="str">
        <f t="shared" si="104"/>
        <v>44189 Pozondón Teruel</v>
      </c>
      <c r="B6705" s="4" t="s">
        <v>13502</v>
      </c>
      <c r="C6705" s="4" t="s">
        <v>13503</v>
      </c>
      <c r="D6705" s="4" t="s">
        <v>13173</v>
      </c>
      <c r="E6705" s="4" t="s">
        <v>6704</v>
      </c>
      <c r="F6705" s="4">
        <v>-1.46964132</v>
      </c>
      <c r="G6705" s="4">
        <v>40.561658090000002</v>
      </c>
    </row>
    <row r="6706" spans="1:7" x14ac:dyDescent="0.25">
      <c r="A6706" t="str">
        <f t="shared" si="104"/>
        <v>44190 Pozuel del Campo Teruel</v>
      </c>
      <c r="B6706" s="4" t="s">
        <v>13504</v>
      </c>
      <c r="C6706" s="4" t="s">
        <v>13505</v>
      </c>
      <c r="D6706" s="4" t="s">
        <v>13173</v>
      </c>
      <c r="E6706" s="4" t="s">
        <v>6704</v>
      </c>
      <c r="F6706" s="4">
        <v>-1.5053335999999999</v>
      </c>
      <c r="G6706" s="4">
        <v>40.771514789999998</v>
      </c>
    </row>
    <row r="6707" spans="1:7" x14ac:dyDescent="0.25">
      <c r="A6707" t="str">
        <f t="shared" si="104"/>
        <v>44191 Puebla de Híjar, La Teruel</v>
      </c>
      <c r="B6707" s="4" t="s">
        <v>13506</v>
      </c>
      <c r="C6707" s="4" t="s">
        <v>13507</v>
      </c>
      <c r="D6707" s="4" t="s">
        <v>13173</v>
      </c>
      <c r="E6707" s="4" t="s">
        <v>6704</v>
      </c>
      <c r="F6707" s="4">
        <v>-0.44684372999999999</v>
      </c>
      <c r="G6707" s="4">
        <v>41.214427800000003</v>
      </c>
    </row>
    <row r="6708" spans="1:7" x14ac:dyDescent="0.25">
      <c r="A6708" t="str">
        <f t="shared" si="104"/>
        <v>44192 Puebla de Valverde, La Teruel</v>
      </c>
      <c r="B6708" s="4" t="s">
        <v>13508</v>
      </c>
      <c r="C6708" s="4" t="s">
        <v>13509</v>
      </c>
      <c r="D6708" s="4" t="s">
        <v>13173</v>
      </c>
      <c r="E6708" s="4" t="s">
        <v>6704</v>
      </c>
      <c r="F6708" s="4">
        <v>-0.92912556999999996</v>
      </c>
      <c r="G6708" s="4">
        <v>40.224447429999998</v>
      </c>
    </row>
    <row r="6709" spans="1:7" x14ac:dyDescent="0.25">
      <c r="A6709" t="str">
        <f t="shared" si="104"/>
        <v>44193 Puertomingalvo Teruel</v>
      </c>
      <c r="B6709" s="4" t="s">
        <v>13510</v>
      </c>
      <c r="C6709" s="4" t="s">
        <v>13511</v>
      </c>
      <c r="D6709" s="4" t="s">
        <v>13173</v>
      </c>
      <c r="E6709" s="4" t="s">
        <v>6704</v>
      </c>
      <c r="F6709" s="4">
        <v>-0.45966110999999998</v>
      </c>
      <c r="G6709" s="4">
        <v>40.26475069</v>
      </c>
    </row>
    <row r="6710" spans="1:7" x14ac:dyDescent="0.25">
      <c r="A6710" t="str">
        <f t="shared" si="104"/>
        <v>44194 Ráfales Teruel</v>
      </c>
      <c r="B6710" s="4" t="s">
        <v>13512</v>
      </c>
      <c r="C6710" s="4" t="s">
        <v>13513</v>
      </c>
      <c r="D6710" s="4" t="s">
        <v>13173</v>
      </c>
      <c r="E6710" s="4" t="s">
        <v>6704</v>
      </c>
      <c r="F6710" s="4">
        <v>2.0437090000000002E-2</v>
      </c>
      <c r="G6710" s="4">
        <v>40.837540070000003</v>
      </c>
    </row>
    <row r="6711" spans="1:7" x14ac:dyDescent="0.25">
      <c r="A6711" t="str">
        <f t="shared" si="104"/>
        <v>44195 Rillo Teruel</v>
      </c>
      <c r="B6711" s="4" t="s">
        <v>13514</v>
      </c>
      <c r="C6711" s="4" t="s">
        <v>13515</v>
      </c>
      <c r="D6711" s="4" t="s">
        <v>13173</v>
      </c>
      <c r="E6711" s="4" t="s">
        <v>6704</v>
      </c>
      <c r="F6711" s="4">
        <v>-0.99528718000000005</v>
      </c>
      <c r="G6711" s="4">
        <v>40.722026450000001</v>
      </c>
    </row>
    <row r="6712" spans="1:7" x14ac:dyDescent="0.25">
      <c r="A6712" t="str">
        <f t="shared" si="104"/>
        <v>44196 Riodeva Teruel</v>
      </c>
      <c r="B6712" s="4" t="s">
        <v>13516</v>
      </c>
      <c r="C6712" s="4" t="s">
        <v>13517</v>
      </c>
      <c r="D6712" s="4" t="s">
        <v>13173</v>
      </c>
      <c r="E6712" s="4" t="s">
        <v>6704</v>
      </c>
      <c r="F6712" s="4">
        <v>-1.14833026</v>
      </c>
      <c r="G6712" s="4">
        <v>40.116537299999997</v>
      </c>
    </row>
    <row r="6713" spans="1:7" x14ac:dyDescent="0.25">
      <c r="A6713" t="str">
        <f t="shared" si="104"/>
        <v>44197 Ródenas Teruel</v>
      </c>
      <c r="B6713" s="4" t="s">
        <v>13518</v>
      </c>
      <c r="C6713" s="4" t="s">
        <v>13519</v>
      </c>
      <c r="D6713" s="4" t="s">
        <v>13173</v>
      </c>
      <c r="E6713" s="4" t="s">
        <v>6704</v>
      </c>
      <c r="F6713" s="4">
        <v>-1.5163048299999999</v>
      </c>
      <c r="G6713" s="4">
        <v>40.64096456</v>
      </c>
    </row>
    <row r="6714" spans="1:7" x14ac:dyDescent="0.25">
      <c r="A6714" t="str">
        <f t="shared" si="104"/>
        <v>44198 Royuela Teruel</v>
      </c>
      <c r="B6714" s="4" t="s">
        <v>13520</v>
      </c>
      <c r="C6714" s="4" t="s">
        <v>13521</v>
      </c>
      <c r="D6714" s="4" t="s">
        <v>13173</v>
      </c>
      <c r="E6714" s="4" t="s">
        <v>6704</v>
      </c>
      <c r="F6714" s="4">
        <v>-1.5125830199999999</v>
      </c>
      <c r="G6714" s="4">
        <v>40.377021130000003</v>
      </c>
    </row>
    <row r="6715" spans="1:7" x14ac:dyDescent="0.25">
      <c r="A6715" t="str">
        <f t="shared" si="104"/>
        <v>44199 Rubiales Teruel</v>
      </c>
      <c r="B6715" s="4" t="s">
        <v>13522</v>
      </c>
      <c r="C6715" s="4" t="s">
        <v>13523</v>
      </c>
      <c r="D6715" s="4" t="s">
        <v>13173</v>
      </c>
      <c r="E6715" s="4" t="s">
        <v>6704</v>
      </c>
      <c r="F6715" s="4">
        <v>-1.26998871</v>
      </c>
      <c r="G6715" s="4">
        <v>40.276423880000003</v>
      </c>
    </row>
    <row r="6716" spans="1:7" x14ac:dyDescent="0.25">
      <c r="A6716" t="str">
        <f t="shared" si="104"/>
        <v>44200 Rubielos de la Cérida Teruel</v>
      </c>
      <c r="B6716" s="4" t="s">
        <v>13524</v>
      </c>
      <c r="C6716" s="4" t="s">
        <v>13525</v>
      </c>
      <c r="D6716" s="4" t="s">
        <v>13173</v>
      </c>
      <c r="E6716" s="4" t="s">
        <v>6704</v>
      </c>
      <c r="F6716" s="4">
        <v>-1.2134182899999999</v>
      </c>
      <c r="G6716" s="4">
        <v>40.770010900000003</v>
      </c>
    </row>
    <row r="6717" spans="1:7" x14ac:dyDescent="0.25">
      <c r="A6717" t="str">
        <f t="shared" si="104"/>
        <v>44201 Rubielos de Mora Teruel</v>
      </c>
      <c r="B6717" s="4" t="s">
        <v>13526</v>
      </c>
      <c r="C6717" s="4" t="s">
        <v>13527</v>
      </c>
      <c r="D6717" s="4" t="s">
        <v>13173</v>
      </c>
      <c r="E6717" s="4" t="s">
        <v>6704</v>
      </c>
      <c r="F6717" s="4">
        <v>-0.65143313999999997</v>
      </c>
      <c r="G6717" s="4">
        <v>40.190073380000001</v>
      </c>
    </row>
    <row r="6718" spans="1:7" x14ac:dyDescent="0.25">
      <c r="A6718" t="str">
        <f t="shared" si="104"/>
        <v>44203 Salcedillo Teruel</v>
      </c>
      <c r="B6718" s="4" t="s">
        <v>13528</v>
      </c>
      <c r="C6718" s="4" t="s">
        <v>13529</v>
      </c>
      <c r="D6718" s="4" t="s">
        <v>13173</v>
      </c>
      <c r="E6718" s="4" t="s">
        <v>6704</v>
      </c>
      <c r="F6718" s="4">
        <v>-1.00541426</v>
      </c>
      <c r="G6718" s="4">
        <v>40.961887070000003</v>
      </c>
    </row>
    <row r="6719" spans="1:7" x14ac:dyDescent="0.25">
      <c r="A6719" t="str">
        <f t="shared" si="104"/>
        <v>44204 Saldón Teruel</v>
      </c>
      <c r="B6719" s="4" t="s">
        <v>13530</v>
      </c>
      <c r="C6719" s="4" t="s">
        <v>13531</v>
      </c>
      <c r="D6719" s="4" t="s">
        <v>13173</v>
      </c>
      <c r="E6719" s="4" t="s">
        <v>6704</v>
      </c>
      <c r="F6719" s="4">
        <v>-1.4279059300000001</v>
      </c>
      <c r="G6719" s="4">
        <v>40.325046589999999</v>
      </c>
    </row>
    <row r="6720" spans="1:7" x14ac:dyDescent="0.25">
      <c r="A6720" t="str">
        <f t="shared" si="104"/>
        <v>44205 Samper de Calanda Teruel</v>
      </c>
      <c r="B6720" s="4" t="s">
        <v>13532</v>
      </c>
      <c r="C6720" s="4" t="s">
        <v>13533</v>
      </c>
      <c r="D6720" s="4" t="s">
        <v>13173</v>
      </c>
      <c r="E6720" s="4" t="s">
        <v>6704</v>
      </c>
      <c r="F6720" s="4">
        <v>-0.39017016999999998</v>
      </c>
      <c r="G6720" s="4">
        <v>41.190269929999999</v>
      </c>
    </row>
    <row r="6721" spans="1:7" x14ac:dyDescent="0.25">
      <c r="A6721" t="str">
        <f t="shared" si="104"/>
        <v>44206 San Agustín Teruel</v>
      </c>
      <c r="B6721" s="4" t="s">
        <v>13534</v>
      </c>
      <c r="C6721" s="4" t="s">
        <v>13535</v>
      </c>
      <c r="D6721" s="4" t="s">
        <v>13173</v>
      </c>
      <c r="E6721" s="4" t="s">
        <v>6704</v>
      </c>
      <c r="F6721" s="4">
        <v>-0.69288965000000002</v>
      </c>
      <c r="G6721" s="4">
        <v>40.059890639999999</v>
      </c>
    </row>
    <row r="6722" spans="1:7" x14ac:dyDescent="0.25">
      <c r="A6722" t="str">
        <f t="shared" si="104"/>
        <v>44207 San Martín del Río Teruel</v>
      </c>
      <c r="B6722" s="4" t="s">
        <v>13536</v>
      </c>
      <c r="C6722" s="4" t="s">
        <v>13537</v>
      </c>
      <c r="D6722" s="4" t="s">
        <v>13173</v>
      </c>
      <c r="E6722" s="4" t="s">
        <v>6704</v>
      </c>
      <c r="F6722" s="4">
        <v>-1.3870173100000001</v>
      </c>
      <c r="G6722" s="4">
        <v>41.065594449999999</v>
      </c>
    </row>
    <row r="6723" spans="1:7" x14ac:dyDescent="0.25">
      <c r="A6723" t="str">
        <f t="shared" ref="A6723:A6786" si="105">CONCATENATE(B6723, " ",C6723, " ",D6723)</f>
        <v>44208 Santa Cruz de Nogueras Teruel</v>
      </c>
      <c r="B6723" s="4" t="s">
        <v>13538</v>
      </c>
      <c r="C6723" s="4" t="s">
        <v>13539</v>
      </c>
      <c r="D6723" s="4" t="s">
        <v>13173</v>
      </c>
      <c r="E6723" s="4" t="s">
        <v>6704</v>
      </c>
      <c r="F6723" s="4">
        <v>-1.0892160500000001</v>
      </c>
      <c r="G6723" s="4">
        <v>41.114605670000003</v>
      </c>
    </row>
    <row r="6724" spans="1:7" x14ac:dyDescent="0.25">
      <c r="A6724" t="str">
        <f t="shared" si="105"/>
        <v>44209 Santa Eulalia Teruel</v>
      </c>
      <c r="B6724" s="4" t="s">
        <v>13540</v>
      </c>
      <c r="C6724" s="4" t="s">
        <v>13541</v>
      </c>
      <c r="D6724" s="4" t="s">
        <v>13173</v>
      </c>
      <c r="E6724" s="4" t="s">
        <v>6704</v>
      </c>
      <c r="F6724" s="4">
        <v>-1.31215335</v>
      </c>
      <c r="G6724" s="4">
        <v>40.56501265</v>
      </c>
    </row>
    <row r="6725" spans="1:7" x14ac:dyDescent="0.25">
      <c r="A6725" t="str">
        <f t="shared" si="105"/>
        <v>44210 Sarrión Teruel</v>
      </c>
      <c r="B6725" s="4" t="s">
        <v>13542</v>
      </c>
      <c r="C6725" s="4" t="s">
        <v>13543</v>
      </c>
      <c r="D6725" s="4" t="s">
        <v>13173</v>
      </c>
      <c r="E6725" s="4" t="s">
        <v>6704</v>
      </c>
      <c r="F6725" s="4">
        <v>-0.81521368999999999</v>
      </c>
      <c r="G6725" s="4">
        <v>40.14094343</v>
      </c>
    </row>
    <row r="6726" spans="1:7" x14ac:dyDescent="0.25">
      <c r="A6726" t="str">
        <f t="shared" si="105"/>
        <v>44211 Segura de los Baños Teruel</v>
      </c>
      <c r="B6726" s="4" t="s">
        <v>13544</v>
      </c>
      <c r="C6726" s="4" t="s">
        <v>13545</v>
      </c>
      <c r="D6726" s="4" t="s">
        <v>13173</v>
      </c>
      <c r="E6726" s="4" t="s">
        <v>6704</v>
      </c>
      <c r="F6726" s="4">
        <v>-0.95120623000000004</v>
      </c>
      <c r="G6726" s="4">
        <v>40.939993600000001</v>
      </c>
    </row>
    <row r="6727" spans="1:7" x14ac:dyDescent="0.25">
      <c r="A6727" t="str">
        <f t="shared" si="105"/>
        <v>44212 Seno Teruel</v>
      </c>
      <c r="B6727" s="4" t="s">
        <v>13546</v>
      </c>
      <c r="C6727" s="4" t="s">
        <v>13547</v>
      </c>
      <c r="D6727" s="4" t="s">
        <v>13173</v>
      </c>
      <c r="E6727" s="4" t="s">
        <v>6704</v>
      </c>
      <c r="F6727" s="4">
        <v>-0.33675748999999999</v>
      </c>
      <c r="G6727" s="4">
        <v>40.812265250000003</v>
      </c>
    </row>
    <row r="6728" spans="1:7" x14ac:dyDescent="0.25">
      <c r="A6728" t="str">
        <f t="shared" si="105"/>
        <v>44213 Singra Teruel</v>
      </c>
      <c r="B6728" s="4" t="s">
        <v>13548</v>
      </c>
      <c r="C6728" s="4" t="s">
        <v>13549</v>
      </c>
      <c r="D6728" s="4" t="s">
        <v>13173</v>
      </c>
      <c r="E6728" s="4" t="s">
        <v>6704</v>
      </c>
      <c r="F6728" s="4">
        <v>-1.3130567200000001</v>
      </c>
      <c r="G6728" s="4">
        <v>40.654991129999999</v>
      </c>
    </row>
    <row r="6729" spans="1:7" x14ac:dyDescent="0.25">
      <c r="A6729" t="str">
        <f t="shared" si="105"/>
        <v>44215 Terriente Teruel</v>
      </c>
      <c r="B6729" s="4" t="s">
        <v>13550</v>
      </c>
      <c r="C6729" s="4" t="s">
        <v>13551</v>
      </c>
      <c r="D6729" s="4" t="s">
        <v>13173</v>
      </c>
      <c r="E6729" s="4" t="s">
        <v>6704</v>
      </c>
      <c r="F6729" s="4">
        <v>-1.50354185</v>
      </c>
      <c r="G6729" s="4">
        <v>40.298447449999998</v>
      </c>
    </row>
    <row r="6730" spans="1:7" x14ac:dyDescent="0.25">
      <c r="A6730" t="str">
        <f t="shared" si="105"/>
        <v>44216 Teruel Teruel</v>
      </c>
      <c r="B6730" s="4" t="s">
        <v>13552</v>
      </c>
      <c r="C6730" s="4" t="s">
        <v>13173</v>
      </c>
      <c r="D6730" s="4" t="s">
        <v>13173</v>
      </c>
      <c r="E6730" s="4" t="s">
        <v>6704</v>
      </c>
      <c r="F6730" s="4">
        <v>-1.1092717700000001</v>
      </c>
      <c r="G6730" s="4">
        <v>40.344129510000002</v>
      </c>
    </row>
    <row r="6731" spans="1:7" x14ac:dyDescent="0.25">
      <c r="A6731" t="str">
        <f t="shared" si="105"/>
        <v>44217 Toril y Masegoso Teruel</v>
      </c>
      <c r="B6731" s="4" t="s">
        <v>13553</v>
      </c>
      <c r="C6731" s="4" t="s">
        <v>13554</v>
      </c>
      <c r="D6731" s="4" t="s">
        <v>13173</v>
      </c>
      <c r="E6731" s="4" t="s">
        <v>6704</v>
      </c>
      <c r="F6731" s="4">
        <v>-1.4862161</v>
      </c>
      <c r="G6731" s="4">
        <v>40.248096930000003</v>
      </c>
    </row>
    <row r="6732" spans="1:7" x14ac:dyDescent="0.25">
      <c r="A6732" t="str">
        <f t="shared" si="105"/>
        <v>44218 Tormón Teruel</v>
      </c>
      <c r="B6732" s="4" t="s">
        <v>13555</v>
      </c>
      <c r="C6732" s="4" t="s">
        <v>13556</v>
      </c>
      <c r="D6732" s="4" t="s">
        <v>13173</v>
      </c>
      <c r="E6732" s="4" t="s">
        <v>6704</v>
      </c>
      <c r="F6732" s="4">
        <v>-1.35359451</v>
      </c>
      <c r="G6732" s="4">
        <v>40.202538220000001</v>
      </c>
    </row>
    <row r="6733" spans="1:7" x14ac:dyDescent="0.25">
      <c r="A6733" t="str">
        <f t="shared" si="105"/>
        <v>44219 Tornos Teruel</v>
      </c>
      <c r="B6733" s="4" t="s">
        <v>13557</v>
      </c>
      <c r="C6733" s="4" t="s">
        <v>13558</v>
      </c>
      <c r="D6733" s="4" t="s">
        <v>13173</v>
      </c>
      <c r="E6733" s="4" t="s">
        <v>6704</v>
      </c>
      <c r="F6733" s="4">
        <v>-1.4332559899999999</v>
      </c>
      <c r="G6733" s="4">
        <v>40.962202759999997</v>
      </c>
    </row>
    <row r="6734" spans="1:7" x14ac:dyDescent="0.25">
      <c r="A6734" t="str">
        <f t="shared" si="105"/>
        <v>44220 Torralba de los Sisones Teruel</v>
      </c>
      <c r="B6734" s="4" t="s">
        <v>13559</v>
      </c>
      <c r="C6734" s="4" t="s">
        <v>13560</v>
      </c>
      <c r="D6734" s="4" t="s">
        <v>13173</v>
      </c>
      <c r="E6734" s="4" t="s">
        <v>6704</v>
      </c>
      <c r="F6734" s="4">
        <v>-1.45866104</v>
      </c>
      <c r="G6734" s="4">
        <v>40.890725600000003</v>
      </c>
    </row>
    <row r="6735" spans="1:7" x14ac:dyDescent="0.25">
      <c r="A6735" t="str">
        <f t="shared" si="105"/>
        <v>44221 Torrecilla de Alcañiz Teruel</v>
      </c>
      <c r="B6735" s="4" t="s">
        <v>13561</v>
      </c>
      <c r="C6735" s="4" t="s">
        <v>13562</v>
      </c>
      <c r="D6735" s="4" t="s">
        <v>13173</v>
      </c>
      <c r="E6735" s="4" t="s">
        <v>6704</v>
      </c>
      <c r="F6735" s="4">
        <v>-9.1239440000000005E-2</v>
      </c>
      <c r="G6735" s="4">
        <v>40.960227600000003</v>
      </c>
    </row>
    <row r="6736" spans="1:7" x14ac:dyDescent="0.25">
      <c r="A6736" t="str">
        <f t="shared" si="105"/>
        <v>44222 Torrecilla del Rebollar Teruel</v>
      </c>
      <c r="B6736" s="4" t="s">
        <v>13563</v>
      </c>
      <c r="C6736" s="4" t="s">
        <v>13564</v>
      </c>
      <c r="D6736" s="4" t="s">
        <v>13173</v>
      </c>
      <c r="E6736" s="4" t="s">
        <v>6704</v>
      </c>
      <c r="F6736" s="4">
        <v>-1.0719898699999999</v>
      </c>
      <c r="G6736" s="4">
        <v>40.910127690000003</v>
      </c>
    </row>
    <row r="6737" spans="1:7" x14ac:dyDescent="0.25">
      <c r="A6737" t="str">
        <f t="shared" si="105"/>
        <v>44223 Torre de Arcas Teruel</v>
      </c>
      <c r="B6737" s="4" t="s">
        <v>13565</v>
      </c>
      <c r="C6737" s="4" t="s">
        <v>13566</v>
      </c>
      <c r="D6737" s="4" t="s">
        <v>13173</v>
      </c>
      <c r="E6737" s="4" t="s">
        <v>6704</v>
      </c>
      <c r="F6737" s="4">
        <v>-6.8402409999999997E-2</v>
      </c>
      <c r="G6737" s="4">
        <v>40.751702549999997</v>
      </c>
    </row>
    <row r="6738" spans="1:7" x14ac:dyDescent="0.25">
      <c r="A6738" t="str">
        <f t="shared" si="105"/>
        <v>44224 Torre de las Arcas Teruel</v>
      </c>
      <c r="B6738" s="4" t="s">
        <v>13567</v>
      </c>
      <c r="C6738" s="4" t="s">
        <v>13568</v>
      </c>
      <c r="D6738" s="4" t="s">
        <v>13173</v>
      </c>
      <c r="E6738" s="4" t="s">
        <v>6704</v>
      </c>
      <c r="F6738" s="4">
        <v>-0.71826621999999996</v>
      </c>
      <c r="G6738" s="4">
        <v>40.842057240000003</v>
      </c>
    </row>
    <row r="6739" spans="1:7" x14ac:dyDescent="0.25">
      <c r="A6739" t="str">
        <f t="shared" si="105"/>
        <v>44225 Torre del Compte Teruel</v>
      </c>
      <c r="B6739" s="4" t="s">
        <v>13569</v>
      </c>
      <c r="C6739" s="4" t="s">
        <v>13570</v>
      </c>
      <c r="D6739" s="4" t="s">
        <v>13173</v>
      </c>
      <c r="E6739" s="4" t="s">
        <v>6704</v>
      </c>
      <c r="F6739" s="4">
        <v>0.10900892</v>
      </c>
      <c r="G6739" s="4">
        <v>40.937111420000001</v>
      </c>
    </row>
    <row r="6740" spans="1:7" x14ac:dyDescent="0.25">
      <c r="A6740" t="str">
        <f t="shared" si="105"/>
        <v>44226 Torrelacárcel Teruel</v>
      </c>
      <c r="B6740" s="4" t="s">
        <v>13571</v>
      </c>
      <c r="C6740" s="4" t="s">
        <v>13572</v>
      </c>
      <c r="D6740" s="4" t="s">
        <v>13173</v>
      </c>
      <c r="E6740" s="4" t="s">
        <v>6704</v>
      </c>
      <c r="F6740" s="4">
        <v>-1.3025756799999999</v>
      </c>
      <c r="G6740" s="4">
        <v>40.613976270000002</v>
      </c>
    </row>
    <row r="6741" spans="1:7" x14ac:dyDescent="0.25">
      <c r="A6741" t="str">
        <f t="shared" si="105"/>
        <v>44227 Torre los Negros Teruel</v>
      </c>
      <c r="B6741" s="4" t="s">
        <v>13573</v>
      </c>
      <c r="C6741" s="4" t="s">
        <v>13574</v>
      </c>
      <c r="D6741" s="4" t="s">
        <v>13173</v>
      </c>
      <c r="E6741" s="4" t="s">
        <v>6704</v>
      </c>
      <c r="F6741" s="4">
        <v>-1.09701154</v>
      </c>
      <c r="G6741" s="4">
        <v>40.853236649999999</v>
      </c>
    </row>
    <row r="6742" spans="1:7" x14ac:dyDescent="0.25">
      <c r="A6742" t="str">
        <f t="shared" si="105"/>
        <v>44228 Torremocha de Jiloca Teruel</v>
      </c>
      <c r="B6742" s="4" t="s">
        <v>13575</v>
      </c>
      <c r="C6742" s="4" t="s">
        <v>13576</v>
      </c>
      <c r="D6742" s="4" t="s">
        <v>13173</v>
      </c>
      <c r="E6742" s="4" t="s">
        <v>6704</v>
      </c>
      <c r="F6742" s="4">
        <v>-1.2968909</v>
      </c>
      <c r="G6742" s="4">
        <v>40.58973246</v>
      </c>
    </row>
    <row r="6743" spans="1:7" x14ac:dyDescent="0.25">
      <c r="A6743" t="str">
        <f t="shared" si="105"/>
        <v>44229 Torres de Albarracín Teruel</v>
      </c>
      <c r="B6743" s="4" t="s">
        <v>13577</v>
      </c>
      <c r="C6743" s="4" t="s">
        <v>13578</v>
      </c>
      <c r="D6743" s="4" t="s">
        <v>13173</v>
      </c>
      <c r="E6743" s="4" t="s">
        <v>6704</v>
      </c>
      <c r="F6743" s="4">
        <v>-1.5321115300000001</v>
      </c>
      <c r="G6743" s="4">
        <v>40.42701658</v>
      </c>
    </row>
    <row r="6744" spans="1:7" x14ac:dyDescent="0.25">
      <c r="A6744" t="str">
        <f t="shared" si="105"/>
        <v>44230 Torrevelilla Teruel</v>
      </c>
      <c r="B6744" s="4" t="s">
        <v>13579</v>
      </c>
      <c r="C6744" s="4" t="s">
        <v>13580</v>
      </c>
      <c r="D6744" s="4" t="s">
        <v>13173</v>
      </c>
      <c r="E6744" s="4" t="s">
        <v>6704</v>
      </c>
      <c r="F6744" s="4">
        <v>-0.10936575</v>
      </c>
      <c r="G6744" s="4">
        <v>40.903167740000001</v>
      </c>
    </row>
    <row r="6745" spans="1:7" x14ac:dyDescent="0.25">
      <c r="A6745" t="str">
        <f t="shared" si="105"/>
        <v>44231 Torrijas Teruel</v>
      </c>
      <c r="B6745" s="4" t="s">
        <v>13581</v>
      </c>
      <c r="C6745" s="4" t="s">
        <v>13582</v>
      </c>
      <c r="D6745" s="4" t="s">
        <v>13173</v>
      </c>
      <c r="E6745" s="4" t="s">
        <v>6704</v>
      </c>
      <c r="F6745" s="4">
        <v>-0.95759808000000002</v>
      </c>
      <c r="G6745" s="4">
        <v>40.022332370000001</v>
      </c>
    </row>
    <row r="6746" spans="1:7" x14ac:dyDescent="0.25">
      <c r="A6746" t="str">
        <f t="shared" si="105"/>
        <v>44232 Torrijo del Campo Teruel</v>
      </c>
      <c r="B6746" s="4" t="s">
        <v>13583</v>
      </c>
      <c r="C6746" s="4" t="s">
        <v>13584</v>
      </c>
      <c r="D6746" s="4" t="s">
        <v>13173</v>
      </c>
      <c r="E6746" s="4" t="s">
        <v>6704</v>
      </c>
      <c r="F6746" s="4">
        <v>-1.33772454</v>
      </c>
      <c r="G6746" s="4">
        <v>40.82589067</v>
      </c>
    </row>
    <row r="6747" spans="1:7" x14ac:dyDescent="0.25">
      <c r="A6747" t="str">
        <f t="shared" si="105"/>
        <v>44234 Tramacastiel Teruel</v>
      </c>
      <c r="B6747" s="4" t="s">
        <v>13585</v>
      </c>
      <c r="C6747" s="4" t="s">
        <v>13586</v>
      </c>
      <c r="D6747" s="4" t="s">
        <v>13173</v>
      </c>
      <c r="E6747" s="4" t="s">
        <v>6704</v>
      </c>
      <c r="F6747" s="4">
        <v>-1.2399335499999999</v>
      </c>
      <c r="G6747" s="4">
        <v>40.19215355</v>
      </c>
    </row>
    <row r="6748" spans="1:7" x14ac:dyDescent="0.25">
      <c r="A6748" t="str">
        <f t="shared" si="105"/>
        <v>44235 Tramacastilla Teruel</v>
      </c>
      <c r="B6748" s="4" t="s">
        <v>13587</v>
      </c>
      <c r="C6748" s="4" t="s">
        <v>13588</v>
      </c>
      <c r="D6748" s="4" t="s">
        <v>13173</v>
      </c>
      <c r="E6748" s="4" t="s">
        <v>6704</v>
      </c>
      <c r="F6748" s="4">
        <v>-1.5742007499999999</v>
      </c>
      <c r="G6748" s="4">
        <v>40.430696580000003</v>
      </c>
    </row>
    <row r="6749" spans="1:7" x14ac:dyDescent="0.25">
      <c r="A6749" t="str">
        <f t="shared" si="105"/>
        <v>44236 Tronchón Teruel</v>
      </c>
      <c r="B6749" s="4" t="s">
        <v>13589</v>
      </c>
      <c r="C6749" s="4" t="s">
        <v>13590</v>
      </c>
      <c r="D6749" s="4" t="s">
        <v>13173</v>
      </c>
      <c r="E6749" s="4" t="s">
        <v>6704</v>
      </c>
      <c r="F6749" s="4">
        <v>-0.39901895999999998</v>
      </c>
      <c r="G6749" s="4">
        <v>40.621120230000002</v>
      </c>
    </row>
    <row r="6750" spans="1:7" x14ac:dyDescent="0.25">
      <c r="A6750" t="str">
        <f t="shared" si="105"/>
        <v>44237 Urrea de Gaén Teruel</v>
      </c>
      <c r="B6750" s="4" t="s">
        <v>13591</v>
      </c>
      <c r="C6750" s="4" t="s">
        <v>13592</v>
      </c>
      <c r="D6750" s="4" t="s">
        <v>13173</v>
      </c>
      <c r="E6750" s="4" t="s">
        <v>6704</v>
      </c>
      <c r="F6750" s="4">
        <v>-0.47063301000000002</v>
      </c>
      <c r="G6750" s="4">
        <v>41.160112069999997</v>
      </c>
    </row>
    <row r="6751" spans="1:7" x14ac:dyDescent="0.25">
      <c r="A6751" t="str">
        <f t="shared" si="105"/>
        <v>44238 Utrillas Teruel</v>
      </c>
      <c r="B6751" s="4" t="s">
        <v>13593</v>
      </c>
      <c r="C6751" s="4" t="s">
        <v>13594</v>
      </c>
      <c r="D6751" s="4" t="s">
        <v>13173</v>
      </c>
      <c r="E6751" s="4" t="s">
        <v>6704</v>
      </c>
      <c r="F6751" s="4">
        <v>-0.84316294000000003</v>
      </c>
      <c r="G6751" s="4">
        <v>40.813475590000003</v>
      </c>
    </row>
    <row r="6752" spans="1:7" x14ac:dyDescent="0.25">
      <c r="A6752" t="str">
        <f t="shared" si="105"/>
        <v>44239 Valacloche Teruel</v>
      </c>
      <c r="B6752" s="4" t="s">
        <v>13595</v>
      </c>
      <c r="C6752" s="4" t="s">
        <v>13596</v>
      </c>
      <c r="D6752" s="4" t="s">
        <v>13173</v>
      </c>
      <c r="E6752" s="4" t="s">
        <v>6704</v>
      </c>
      <c r="F6752" s="4">
        <v>-1.09131288</v>
      </c>
      <c r="G6752" s="4">
        <v>40.19040116</v>
      </c>
    </row>
    <row r="6753" spans="1:7" x14ac:dyDescent="0.25">
      <c r="A6753" t="str">
        <f t="shared" si="105"/>
        <v>44240 Valbona Teruel</v>
      </c>
      <c r="B6753" s="4" t="s">
        <v>13597</v>
      </c>
      <c r="C6753" s="4" t="s">
        <v>13598</v>
      </c>
      <c r="D6753" s="4" t="s">
        <v>13173</v>
      </c>
      <c r="E6753" s="4" t="s">
        <v>6704</v>
      </c>
      <c r="F6753" s="4">
        <v>-0.81088053000000004</v>
      </c>
      <c r="G6753" s="4">
        <v>40.229350820000001</v>
      </c>
    </row>
    <row r="6754" spans="1:7" x14ac:dyDescent="0.25">
      <c r="A6754" t="str">
        <f t="shared" si="105"/>
        <v>44241 Valdealgorfa Teruel</v>
      </c>
      <c r="B6754" s="4" t="s">
        <v>13599</v>
      </c>
      <c r="C6754" s="4" t="s">
        <v>13600</v>
      </c>
      <c r="D6754" s="4" t="s">
        <v>13173</v>
      </c>
      <c r="E6754" s="4" t="s">
        <v>6704</v>
      </c>
      <c r="F6754" s="4">
        <v>-3.5143720000000003E-2</v>
      </c>
      <c r="G6754" s="4">
        <v>40.990833019999997</v>
      </c>
    </row>
    <row r="6755" spans="1:7" x14ac:dyDescent="0.25">
      <c r="A6755" t="str">
        <f t="shared" si="105"/>
        <v>44243 Valdecuenca Teruel</v>
      </c>
      <c r="B6755" s="4" t="s">
        <v>13601</v>
      </c>
      <c r="C6755" s="4" t="s">
        <v>13602</v>
      </c>
      <c r="D6755" s="4" t="s">
        <v>13173</v>
      </c>
      <c r="E6755" s="4" t="s">
        <v>6704</v>
      </c>
      <c r="F6755" s="4">
        <v>-1.4094513500000001</v>
      </c>
      <c r="G6755" s="4">
        <v>40.297398739999998</v>
      </c>
    </row>
    <row r="6756" spans="1:7" x14ac:dyDescent="0.25">
      <c r="A6756" t="str">
        <f t="shared" si="105"/>
        <v>44244 Valdelinares Teruel</v>
      </c>
      <c r="B6756" s="4" t="s">
        <v>13603</v>
      </c>
      <c r="C6756" s="4" t="s">
        <v>13604</v>
      </c>
      <c r="D6756" s="4" t="s">
        <v>13173</v>
      </c>
      <c r="E6756" s="4" t="s">
        <v>6704</v>
      </c>
      <c r="F6756" s="4">
        <v>-0.60606873000000006</v>
      </c>
      <c r="G6756" s="4">
        <v>40.391283199999997</v>
      </c>
    </row>
    <row r="6757" spans="1:7" x14ac:dyDescent="0.25">
      <c r="A6757" t="str">
        <f t="shared" si="105"/>
        <v>44245 Valdeltormo Teruel</v>
      </c>
      <c r="B6757" s="4" t="s">
        <v>13605</v>
      </c>
      <c r="C6757" s="4" t="s">
        <v>13606</v>
      </c>
      <c r="D6757" s="4" t="s">
        <v>13173</v>
      </c>
      <c r="E6757" s="4" t="s">
        <v>6704</v>
      </c>
      <c r="F6757" s="4">
        <v>8.365997E-2</v>
      </c>
      <c r="G6757" s="4">
        <v>40.986819799999999</v>
      </c>
    </row>
    <row r="6758" spans="1:7" x14ac:dyDescent="0.25">
      <c r="A6758" t="str">
        <f t="shared" si="105"/>
        <v>44246 Valderrobres Teruel</v>
      </c>
      <c r="B6758" s="4" t="s">
        <v>13607</v>
      </c>
      <c r="C6758" s="4" t="s">
        <v>13608</v>
      </c>
      <c r="D6758" s="4" t="s">
        <v>13173</v>
      </c>
      <c r="E6758" s="4" t="s">
        <v>6704</v>
      </c>
      <c r="F6758" s="4">
        <v>0.15573429999999999</v>
      </c>
      <c r="G6758" s="4">
        <v>40.875902230000001</v>
      </c>
    </row>
    <row r="6759" spans="1:7" x14ac:dyDescent="0.25">
      <c r="A6759" t="str">
        <f t="shared" si="105"/>
        <v>44247 Valjunquera Teruel</v>
      </c>
      <c r="B6759" s="4" t="s">
        <v>13609</v>
      </c>
      <c r="C6759" s="4" t="s">
        <v>13610</v>
      </c>
      <c r="D6759" s="4" t="s">
        <v>13173</v>
      </c>
      <c r="E6759" s="4" t="s">
        <v>6704</v>
      </c>
      <c r="F6759" s="4">
        <v>2.602668E-2</v>
      </c>
      <c r="G6759" s="4">
        <v>40.952671029999998</v>
      </c>
    </row>
    <row r="6760" spans="1:7" x14ac:dyDescent="0.25">
      <c r="A6760" t="str">
        <f t="shared" si="105"/>
        <v>44249 Vallecillo, El Teruel</v>
      </c>
      <c r="B6760" s="4" t="s">
        <v>13611</v>
      </c>
      <c r="C6760" s="4" t="s">
        <v>13612</v>
      </c>
      <c r="D6760" s="4" t="s">
        <v>13173</v>
      </c>
      <c r="E6760" s="4" t="s">
        <v>6704</v>
      </c>
      <c r="F6760" s="4">
        <v>-1.5657460700000001</v>
      </c>
      <c r="G6760" s="4">
        <v>40.233966410000001</v>
      </c>
    </row>
    <row r="6761" spans="1:7" x14ac:dyDescent="0.25">
      <c r="A6761" t="str">
        <f t="shared" si="105"/>
        <v>44250 Veguillas de la Sierra Teruel</v>
      </c>
      <c r="B6761" s="4" t="s">
        <v>13613</v>
      </c>
      <c r="C6761" s="4" t="s">
        <v>13614</v>
      </c>
      <c r="D6761" s="4" t="s">
        <v>13173</v>
      </c>
      <c r="E6761" s="4" t="s">
        <v>6704</v>
      </c>
      <c r="F6761" s="4">
        <v>-1.40624178</v>
      </c>
      <c r="G6761" s="4">
        <v>40.153907320000002</v>
      </c>
    </row>
    <row r="6762" spans="1:7" x14ac:dyDescent="0.25">
      <c r="A6762" t="str">
        <f t="shared" si="105"/>
        <v>44251 Villafranca del Campo Teruel</v>
      </c>
      <c r="B6762" s="4" t="s">
        <v>13615</v>
      </c>
      <c r="C6762" s="4" t="s">
        <v>13616</v>
      </c>
      <c r="D6762" s="4" t="s">
        <v>13173</v>
      </c>
      <c r="E6762" s="4" t="s">
        <v>6704</v>
      </c>
      <c r="F6762" s="4">
        <v>-1.3472759000000001</v>
      </c>
      <c r="G6762" s="4">
        <v>40.694725830000003</v>
      </c>
    </row>
    <row r="6763" spans="1:7" x14ac:dyDescent="0.25">
      <c r="A6763" t="str">
        <f t="shared" si="105"/>
        <v>44252 Villahermosa del Campo Teruel</v>
      </c>
      <c r="B6763" s="4" t="s">
        <v>13617</v>
      </c>
      <c r="C6763" s="4" t="s">
        <v>13618</v>
      </c>
      <c r="D6763" s="4" t="s">
        <v>13173</v>
      </c>
      <c r="E6763" s="4" t="s">
        <v>6704</v>
      </c>
      <c r="F6763" s="4">
        <v>-1.2461409800000001</v>
      </c>
      <c r="G6763" s="4">
        <v>41.109392649999997</v>
      </c>
    </row>
    <row r="6764" spans="1:7" x14ac:dyDescent="0.25">
      <c r="A6764" t="str">
        <f t="shared" si="105"/>
        <v>44256 Villanueva del Rebollar de la Sierra Teruel</v>
      </c>
      <c r="B6764" s="4" t="s">
        <v>13619</v>
      </c>
      <c r="C6764" s="4" t="s">
        <v>13620</v>
      </c>
      <c r="D6764" s="4" t="s">
        <v>13173</v>
      </c>
      <c r="E6764" s="4" t="s">
        <v>6704</v>
      </c>
      <c r="F6764" s="4">
        <v>-1.0091946899999999</v>
      </c>
      <c r="G6764" s="4">
        <v>40.891441280000002</v>
      </c>
    </row>
    <row r="6765" spans="1:7" x14ac:dyDescent="0.25">
      <c r="A6765" t="str">
        <f t="shared" si="105"/>
        <v>44257 Villar del Cobo Teruel</v>
      </c>
      <c r="B6765" s="4" t="s">
        <v>13621</v>
      </c>
      <c r="C6765" s="4" t="s">
        <v>13622</v>
      </c>
      <c r="D6765" s="4" t="s">
        <v>13173</v>
      </c>
      <c r="E6765" s="4" t="s">
        <v>6704</v>
      </c>
      <c r="F6765" s="4">
        <v>-1.6741390599999999</v>
      </c>
      <c r="G6765" s="4">
        <v>40.395149089999997</v>
      </c>
    </row>
    <row r="6766" spans="1:7" x14ac:dyDescent="0.25">
      <c r="A6766" t="str">
        <f t="shared" si="105"/>
        <v>44258 Villar del Salz Teruel</v>
      </c>
      <c r="B6766" s="4" t="s">
        <v>13623</v>
      </c>
      <c r="C6766" s="4" t="s">
        <v>13624</v>
      </c>
      <c r="D6766" s="4" t="s">
        <v>13173</v>
      </c>
      <c r="E6766" s="4" t="s">
        <v>6704</v>
      </c>
      <c r="F6766" s="4">
        <v>-1.4994445199999999</v>
      </c>
      <c r="G6766" s="4">
        <v>40.6824911</v>
      </c>
    </row>
    <row r="6767" spans="1:7" x14ac:dyDescent="0.25">
      <c r="A6767" t="str">
        <f t="shared" si="105"/>
        <v>44260 Villarluengo Teruel</v>
      </c>
      <c r="B6767" s="4" t="s">
        <v>13625</v>
      </c>
      <c r="C6767" s="4" t="s">
        <v>13626</v>
      </c>
      <c r="D6767" s="4" t="s">
        <v>13173</v>
      </c>
      <c r="E6767" s="4" t="s">
        <v>6704</v>
      </c>
      <c r="F6767" s="4">
        <v>-0.52931929</v>
      </c>
      <c r="G6767" s="4">
        <v>40.648159890000002</v>
      </c>
    </row>
    <row r="6768" spans="1:7" x14ac:dyDescent="0.25">
      <c r="A6768" t="str">
        <f t="shared" si="105"/>
        <v>44261 Villarquemado Teruel</v>
      </c>
      <c r="B6768" s="4" t="s">
        <v>13627</v>
      </c>
      <c r="C6768" s="4" t="s">
        <v>13628</v>
      </c>
      <c r="D6768" s="4" t="s">
        <v>13173</v>
      </c>
      <c r="E6768" s="4" t="s">
        <v>6704</v>
      </c>
      <c r="F6768" s="4">
        <v>-1.26708485</v>
      </c>
      <c r="G6768" s="4">
        <v>40.51711461</v>
      </c>
    </row>
    <row r="6769" spans="1:7" x14ac:dyDescent="0.25">
      <c r="A6769" t="str">
        <f t="shared" si="105"/>
        <v>44262 Villarroya de los Pinares Teruel</v>
      </c>
      <c r="B6769" s="4" t="s">
        <v>13629</v>
      </c>
      <c r="C6769" s="4" t="s">
        <v>13630</v>
      </c>
      <c r="D6769" s="4" t="s">
        <v>13173</v>
      </c>
      <c r="E6769" s="4" t="s">
        <v>6704</v>
      </c>
      <c r="F6769" s="4">
        <v>-0.66971122000000005</v>
      </c>
      <c r="G6769" s="4">
        <v>40.530034870000001</v>
      </c>
    </row>
    <row r="6770" spans="1:7" x14ac:dyDescent="0.25">
      <c r="A6770" t="str">
        <f t="shared" si="105"/>
        <v>44263 Villastar Teruel</v>
      </c>
      <c r="B6770" s="4" t="s">
        <v>13631</v>
      </c>
      <c r="C6770" s="4" t="s">
        <v>13632</v>
      </c>
      <c r="D6770" s="4" t="s">
        <v>13173</v>
      </c>
      <c r="E6770" s="4" t="s">
        <v>6704</v>
      </c>
      <c r="F6770" s="4">
        <v>-1.1532339700000001</v>
      </c>
      <c r="G6770" s="4">
        <v>40.280203980000003</v>
      </c>
    </row>
    <row r="6771" spans="1:7" x14ac:dyDescent="0.25">
      <c r="A6771" t="str">
        <f t="shared" si="105"/>
        <v>44264 Villel Teruel</v>
      </c>
      <c r="B6771" s="4" t="s">
        <v>13633</v>
      </c>
      <c r="C6771" s="4" t="s">
        <v>13634</v>
      </c>
      <c r="D6771" s="4" t="s">
        <v>13173</v>
      </c>
      <c r="E6771" s="4" t="s">
        <v>6704</v>
      </c>
      <c r="F6771" s="4">
        <v>-1.1872972100000001</v>
      </c>
      <c r="G6771" s="4">
        <v>40.233519649999998</v>
      </c>
    </row>
    <row r="6772" spans="1:7" x14ac:dyDescent="0.25">
      <c r="A6772" t="str">
        <f t="shared" si="105"/>
        <v>44265 Vinaceite Teruel</v>
      </c>
      <c r="B6772" s="4" t="s">
        <v>13635</v>
      </c>
      <c r="C6772" s="4" t="s">
        <v>13636</v>
      </c>
      <c r="D6772" s="4" t="s">
        <v>13173</v>
      </c>
      <c r="E6772" s="4" t="s">
        <v>6704</v>
      </c>
      <c r="F6772" s="4">
        <v>-0.57659252000000005</v>
      </c>
      <c r="G6772" s="4">
        <v>41.267393890000001</v>
      </c>
    </row>
    <row r="6773" spans="1:7" x14ac:dyDescent="0.25">
      <c r="A6773" t="str">
        <f t="shared" si="105"/>
        <v>44266 Visiedo Teruel</v>
      </c>
      <c r="B6773" s="4" t="s">
        <v>13637</v>
      </c>
      <c r="C6773" s="4" t="s">
        <v>13638</v>
      </c>
      <c r="D6773" s="4" t="s">
        <v>13173</v>
      </c>
      <c r="E6773" s="4" t="s">
        <v>6704</v>
      </c>
      <c r="F6773" s="4">
        <v>-1.0981955699999999</v>
      </c>
      <c r="G6773" s="4">
        <v>40.685115629999999</v>
      </c>
    </row>
    <row r="6774" spans="1:7" x14ac:dyDescent="0.25">
      <c r="A6774" t="str">
        <f t="shared" si="105"/>
        <v>44267 Vivel del Río Martín Teruel</v>
      </c>
      <c r="B6774" s="4" t="s">
        <v>13639</v>
      </c>
      <c r="C6774" s="4" t="s">
        <v>13640</v>
      </c>
      <c r="D6774" s="4" t="s">
        <v>13173</v>
      </c>
      <c r="E6774" s="4" t="s">
        <v>6704</v>
      </c>
      <c r="F6774" s="4">
        <v>-0.94020747000000005</v>
      </c>
      <c r="G6774" s="4">
        <v>40.869998189999997</v>
      </c>
    </row>
    <row r="6775" spans="1:7" x14ac:dyDescent="0.25">
      <c r="A6775" t="str">
        <f t="shared" si="105"/>
        <v>44268 Zoma, La Teruel</v>
      </c>
      <c r="B6775" s="4" t="s">
        <v>13641</v>
      </c>
      <c r="C6775" s="4" t="s">
        <v>13642</v>
      </c>
      <c r="D6775" s="4" t="s">
        <v>13173</v>
      </c>
      <c r="E6775" s="4" t="s">
        <v>6704</v>
      </c>
      <c r="F6775" s="4">
        <v>-0.61863148000000001</v>
      </c>
      <c r="G6775" s="4">
        <v>40.784214179999999</v>
      </c>
    </row>
    <row r="6776" spans="1:7" x14ac:dyDescent="0.25">
      <c r="A6776" t="str">
        <f t="shared" si="105"/>
        <v>45001 Ajofrín Toledo</v>
      </c>
      <c r="B6776" s="4" t="s">
        <v>13643</v>
      </c>
      <c r="C6776" s="4" t="s">
        <v>13644</v>
      </c>
      <c r="D6776" s="4" t="s">
        <v>13645</v>
      </c>
      <c r="E6776" s="4" t="s">
        <v>201</v>
      </c>
      <c r="F6776" s="4">
        <v>-3.9822999640000001</v>
      </c>
      <c r="G6776" s="4">
        <v>39.71329935</v>
      </c>
    </row>
    <row r="6777" spans="1:7" x14ac:dyDescent="0.25">
      <c r="A6777" t="str">
        <f t="shared" si="105"/>
        <v>45002 Alameda de la Sagra Toledo</v>
      </c>
      <c r="B6777" s="4" t="s">
        <v>13646</v>
      </c>
      <c r="C6777" s="4" t="s">
        <v>13647</v>
      </c>
      <c r="D6777" s="4" t="s">
        <v>13645</v>
      </c>
      <c r="E6777" s="4" t="s">
        <v>201</v>
      </c>
      <c r="F6777" s="4">
        <v>-3.7972620080000001</v>
      </c>
      <c r="G6777" s="4">
        <v>40.013434850000003</v>
      </c>
    </row>
    <row r="6778" spans="1:7" x14ac:dyDescent="0.25">
      <c r="A6778" t="str">
        <f t="shared" si="105"/>
        <v>45003 Albarreal de Tajo Toledo</v>
      </c>
      <c r="B6778" s="4" t="s">
        <v>13648</v>
      </c>
      <c r="C6778" s="4" t="s">
        <v>13649</v>
      </c>
      <c r="D6778" s="4" t="s">
        <v>13645</v>
      </c>
      <c r="E6778" s="4" t="s">
        <v>201</v>
      </c>
      <c r="F6778" s="4">
        <v>-4.228893587</v>
      </c>
      <c r="G6778" s="4">
        <v>39.897099490000002</v>
      </c>
    </row>
    <row r="6779" spans="1:7" x14ac:dyDescent="0.25">
      <c r="A6779" t="str">
        <f t="shared" si="105"/>
        <v>45004 Alcabón Toledo</v>
      </c>
      <c r="B6779" s="4" t="s">
        <v>13650</v>
      </c>
      <c r="C6779" s="4" t="s">
        <v>13651</v>
      </c>
      <c r="D6779" s="4" t="s">
        <v>13645</v>
      </c>
      <c r="E6779" s="4" t="s">
        <v>201</v>
      </c>
      <c r="F6779" s="4">
        <v>-4.3688928100000002</v>
      </c>
      <c r="G6779" s="4">
        <v>40.000812959999998</v>
      </c>
    </row>
    <row r="6780" spans="1:7" x14ac:dyDescent="0.25">
      <c r="A6780" t="str">
        <f t="shared" si="105"/>
        <v>45005 Alcañizo Toledo</v>
      </c>
      <c r="B6780" s="4" t="s">
        <v>13652</v>
      </c>
      <c r="C6780" s="4" t="s">
        <v>13653</v>
      </c>
      <c r="D6780" s="4" t="s">
        <v>13645</v>
      </c>
      <c r="E6780" s="4" t="s">
        <v>201</v>
      </c>
      <c r="F6780" s="4">
        <v>-5.1058590700000002</v>
      </c>
      <c r="G6780" s="4">
        <v>39.903417429999998</v>
      </c>
    </row>
    <row r="6781" spans="1:7" x14ac:dyDescent="0.25">
      <c r="A6781" t="str">
        <f t="shared" si="105"/>
        <v>45006 Alcaudete de la Jara Toledo</v>
      </c>
      <c r="B6781" s="4" t="s">
        <v>13654</v>
      </c>
      <c r="C6781" s="4" t="s">
        <v>13655</v>
      </c>
      <c r="D6781" s="4" t="s">
        <v>13645</v>
      </c>
      <c r="E6781" s="4" t="s">
        <v>201</v>
      </c>
      <c r="F6781" s="4">
        <v>-4.8703773300000002</v>
      </c>
      <c r="G6781" s="4">
        <v>39.78836407</v>
      </c>
    </row>
    <row r="6782" spans="1:7" x14ac:dyDescent="0.25">
      <c r="A6782" t="str">
        <f t="shared" si="105"/>
        <v>45007 Alcolea de Tajo Toledo</v>
      </c>
      <c r="B6782" s="4" t="s">
        <v>13656</v>
      </c>
      <c r="C6782" s="4" t="s">
        <v>13657</v>
      </c>
      <c r="D6782" s="4" t="s">
        <v>13645</v>
      </c>
      <c r="E6782" s="4" t="s">
        <v>201</v>
      </c>
      <c r="F6782" s="4">
        <v>-5.1479967200000001</v>
      </c>
      <c r="G6782" s="4">
        <v>39.809106030000002</v>
      </c>
    </row>
    <row r="6783" spans="1:7" x14ac:dyDescent="0.25">
      <c r="A6783" t="str">
        <f t="shared" si="105"/>
        <v>45008 Aldea en Cabo Toledo</v>
      </c>
      <c r="B6783" s="4" t="s">
        <v>13658</v>
      </c>
      <c r="C6783" s="4" t="s">
        <v>13659</v>
      </c>
      <c r="D6783" s="4" t="s">
        <v>13645</v>
      </c>
      <c r="E6783" s="4" t="s">
        <v>201</v>
      </c>
      <c r="F6783" s="4">
        <v>-4.45878497</v>
      </c>
      <c r="G6783" s="4">
        <v>40.18510654</v>
      </c>
    </row>
    <row r="6784" spans="1:7" x14ac:dyDescent="0.25">
      <c r="A6784" t="str">
        <f t="shared" si="105"/>
        <v>45009 Aldeanueva de Barbarroya Toledo</v>
      </c>
      <c r="B6784" s="4" t="s">
        <v>13660</v>
      </c>
      <c r="C6784" s="4" t="s">
        <v>13661</v>
      </c>
      <c r="D6784" s="4" t="s">
        <v>13645</v>
      </c>
      <c r="E6784" s="4" t="s">
        <v>201</v>
      </c>
      <c r="F6784" s="4">
        <v>-5.0194528900000002</v>
      </c>
      <c r="G6784" s="4">
        <v>39.759063570000002</v>
      </c>
    </row>
    <row r="6785" spans="1:7" x14ac:dyDescent="0.25">
      <c r="A6785" t="str">
        <f t="shared" si="105"/>
        <v>45010 Aldeanueva de San Bartolomé Toledo</v>
      </c>
      <c r="B6785" s="4" t="s">
        <v>13662</v>
      </c>
      <c r="C6785" s="4" t="s">
        <v>13663</v>
      </c>
      <c r="D6785" s="4" t="s">
        <v>13645</v>
      </c>
      <c r="E6785" s="4" t="s">
        <v>201</v>
      </c>
      <c r="F6785" s="4">
        <v>-5.11355468</v>
      </c>
      <c r="G6785" s="4">
        <v>39.637774659999998</v>
      </c>
    </row>
    <row r="6786" spans="1:7" x14ac:dyDescent="0.25">
      <c r="A6786" t="str">
        <f t="shared" si="105"/>
        <v>45011 Almendral de la Cañada Toledo</v>
      </c>
      <c r="B6786" s="4" t="s">
        <v>13664</v>
      </c>
      <c r="C6786" s="4" t="s">
        <v>13665</v>
      </c>
      <c r="D6786" s="4" t="s">
        <v>13645</v>
      </c>
      <c r="E6786" s="4" t="s">
        <v>201</v>
      </c>
      <c r="F6786" s="4">
        <v>-4.7397149799999996</v>
      </c>
      <c r="G6786" s="4">
        <v>40.18406426</v>
      </c>
    </row>
    <row r="6787" spans="1:7" x14ac:dyDescent="0.25">
      <c r="A6787" t="str">
        <f t="shared" ref="A6787:A6850" si="106">CONCATENATE(B6787, " ",C6787, " ",D6787)</f>
        <v>45012 Almonacid de Toledo Toledo</v>
      </c>
      <c r="B6787" s="4" t="s">
        <v>13666</v>
      </c>
      <c r="C6787" s="4" t="s">
        <v>13667</v>
      </c>
      <c r="D6787" s="4" t="s">
        <v>13645</v>
      </c>
      <c r="E6787" s="4" t="s">
        <v>201</v>
      </c>
      <c r="F6787" s="4">
        <v>-3.8552137759999998</v>
      </c>
      <c r="G6787" s="4">
        <v>39.752758120000003</v>
      </c>
    </row>
    <row r="6788" spans="1:7" x14ac:dyDescent="0.25">
      <c r="A6788" t="str">
        <f t="shared" si="106"/>
        <v>45013 Almorox Toledo</v>
      </c>
      <c r="B6788" s="4" t="s">
        <v>13668</v>
      </c>
      <c r="C6788" s="4" t="s">
        <v>13669</v>
      </c>
      <c r="D6788" s="4" t="s">
        <v>13645</v>
      </c>
      <c r="E6788" s="4" t="s">
        <v>201</v>
      </c>
      <c r="F6788" s="4">
        <v>-4.3915911000000003</v>
      </c>
      <c r="G6788" s="4">
        <v>40.23314998</v>
      </c>
    </row>
    <row r="6789" spans="1:7" x14ac:dyDescent="0.25">
      <c r="A6789" t="str">
        <f t="shared" si="106"/>
        <v>45014 Añover de Tajo Toledo</v>
      </c>
      <c r="B6789" s="4" t="s">
        <v>13670</v>
      </c>
      <c r="C6789" s="4" t="s">
        <v>13671</v>
      </c>
      <c r="D6789" s="4" t="s">
        <v>13645</v>
      </c>
      <c r="E6789" s="4" t="s">
        <v>201</v>
      </c>
      <c r="F6789" s="4">
        <v>-3.76611691</v>
      </c>
      <c r="G6789" s="4">
        <v>39.9890051</v>
      </c>
    </row>
    <row r="6790" spans="1:7" x14ac:dyDescent="0.25">
      <c r="A6790" t="str">
        <f t="shared" si="106"/>
        <v>45015 Arcicóllar Toledo</v>
      </c>
      <c r="B6790" s="4" t="s">
        <v>13672</v>
      </c>
      <c r="C6790" s="4" t="s">
        <v>13673</v>
      </c>
      <c r="D6790" s="4" t="s">
        <v>13645</v>
      </c>
      <c r="E6790" s="4" t="s">
        <v>201</v>
      </c>
      <c r="F6790" s="4">
        <v>-4.1159116930000001</v>
      </c>
      <c r="G6790" s="4">
        <v>40.055124139999997</v>
      </c>
    </row>
    <row r="6791" spans="1:7" x14ac:dyDescent="0.25">
      <c r="A6791" t="str">
        <f t="shared" si="106"/>
        <v>45016 Argés Toledo</v>
      </c>
      <c r="B6791" s="4" t="s">
        <v>13674</v>
      </c>
      <c r="C6791" s="4" t="s">
        <v>13675</v>
      </c>
      <c r="D6791" s="4" t="s">
        <v>13645</v>
      </c>
      <c r="E6791" s="4" t="s">
        <v>201</v>
      </c>
      <c r="F6791" s="4">
        <v>-4.0573047740000003</v>
      </c>
      <c r="G6791" s="4">
        <v>39.806303049999997</v>
      </c>
    </row>
    <row r="6792" spans="1:7" x14ac:dyDescent="0.25">
      <c r="A6792" t="str">
        <f t="shared" si="106"/>
        <v>45017 Azután Toledo</v>
      </c>
      <c r="B6792" s="4" t="s">
        <v>13676</v>
      </c>
      <c r="C6792" s="4" t="s">
        <v>13677</v>
      </c>
      <c r="D6792" s="4" t="s">
        <v>13645</v>
      </c>
      <c r="E6792" s="4" t="s">
        <v>201</v>
      </c>
      <c r="F6792" s="4">
        <v>-5.1251074499999998</v>
      </c>
      <c r="G6792" s="4">
        <v>39.785392819999998</v>
      </c>
    </row>
    <row r="6793" spans="1:7" x14ac:dyDescent="0.25">
      <c r="A6793" t="str">
        <f t="shared" si="106"/>
        <v>45018 Barcience Toledo</v>
      </c>
      <c r="B6793" s="4" t="s">
        <v>13678</v>
      </c>
      <c r="C6793" s="4" t="s">
        <v>13679</v>
      </c>
      <c r="D6793" s="4" t="s">
        <v>13645</v>
      </c>
      <c r="E6793" s="4" t="s">
        <v>201</v>
      </c>
      <c r="F6793" s="4">
        <v>-4.2330784399999999</v>
      </c>
      <c r="G6793" s="4">
        <v>39.982966959999999</v>
      </c>
    </row>
    <row r="6794" spans="1:7" x14ac:dyDescent="0.25">
      <c r="A6794" t="str">
        <f t="shared" si="106"/>
        <v>45019 Bargas Toledo</v>
      </c>
      <c r="B6794" s="4" t="s">
        <v>13680</v>
      </c>
      <c r="C6794" s="4" t="s">
        <v>13681</v>
      </c>
      <c r="D6794" s="4" t="s">
        <v>13645</v>
      </c>
      <c r="E6794" s="4" t="s">
        <v>201</v>
      </c>
      <c r="F6794" s="4">
        <v>-4.0205685259999999</v>
      </c>
      <c r="G6794" s="4">
        <v>39.940515920000003</v>
      </c>
    </row>
    <row r="6795" spans="1:7" x14ac:dyDescent="0.25">
      <c r="A6795" t="str">
        <f t="shared" si="106"/>
        <v>45020 Belvís de la Jara Toledo</v>
      </c>
      <c r="B6795" s="4" t="s">
        <v>13682</v>
      </c>
      <c r="C6795" s="4" t="s">
        <v>13683</v>
      </c>
      <c r="D6795" s="4" t="s">
        <v>13645</v>
      </c>
      <c r="E6795" s="4" t="s">
        <v>201</v>
      </c>
      <c r="F6795" s="4">
        <v>-4.9495527800000003</v>
      </c>
      <c r="G6795" s="4">
        <v>39.759790350000003</v>
      </c>
    </row>
    <row r="6796" spans="1:7" x14ac:dyDescent="0.25">
      <c r="A6796" t="str">
        <f t="shared" si="106"/>
        <v>45021 Borox Toledo</v>
      </c>
      <c r="B6796" s="4" t="s">
        <v>13684</v>
      </c>
      <c r="C6796" s="4" t="s">
        <v>13685</v>
      </c>
      <c r="D6796" s="4" t="s">
        <v>13645</v>
      </c>
      <c r="E6796" s="4" t="s">
        <v>201</v>
      </c>
      <c r="F6796" s="4">
        <v>-3.741628484</v>
      </c>
      <c r="G6796" s="4">
        <v>40.069876229999998</v>
      </c>
    </row>
    <row r="6797" spans="1:7" x14ac:dyDescent="0.25">
      <c r="A6797" t="str">
        <f t="shared" si="106"/>
        <v>45022 Buenaventura Toledo</v>
      </c>
      <c r="B6797" s="4" t="s">
        <v>13686</v>
      </c>
      <c r="C6797" s="4" t="s">
        <v>13687</v>
      </c>
      <c r="D6797" s="4" t="s">
        <v>13645</v>
      </c>
      <c r="E6797" s="4" t="s">
        <v>201</v>
      </c>
      <c r="F6797" s="4">
        <v>-4.8494499099999997</v>
      </c>
      <c r="G6797" s="4">
        <v>40.17435467</v>
      </c>
    </row>
    <row r="6798" spans="1:7" x14ac:dyDescent="0.25">
      <c r="A6798" t="str">
        <f t="shared" si="106"/>
        <v>45023 Burguillos de Toledo Toledo</v>
      </c>
      <c r="B6798" s="4" t="s">
        <v>13688</v>
      </c>
      <c r="C6798" s="4" t="s">
        <v>13689</v>
      </c>
      <c r="D6798" s="4" t="s">
        <v>13645</v>
      </c>
      <c r="E6798" s="4" t="s">
        <v>201</v>
      </c>
      <c r="F6798" s="4">
        <v>-3.9927026149999998</v>
      </c>
      <c r="G6798" s="4">
        <v>39.796448210000001</v>
      </c>
    </row>
    <row r="6799" spans="1:7" x14ac:dyDescent="0.25">
      <c r="A6799" t="str">
        <f t="shared" si="106"/>
        <v>45024 Burujón Toledo</v>
      </c>
      <c r="B6799" s="4" t="s">
        <v>13690</v>
      </c>
      <c r="C6799" s="4" t="s">
        <v>13691</v>
      </c>
      <c r="D6799" s="4" t="s">
        <v>13645</v>
      </c>
      <c r="E6799" s="4" t="s">
        <v>201</v>
      </c>
      <c r="F6799" s="4">
        <v>-4.2978677699999999</v>
      </c>
      <c r="G6799" s="4">
        <v>39.903012709999999</v>
      </c>
    </row>
    <row r="6800" spans="1:7" x14ac:dyDescent="0.25">
      <c r="A6800" t="str">
        <f t="shared" si="106"/>
        <v>45025 Cabañas de la Sagra Toledo</v>
      </c>
      <c r="B6800" s="4" t="s">
        <v>13692</v>
      </c>
      <c r="C6800" s="4" t="s">
        <v>13693</v>
      </c>
      <c r="D6800" s="4" t="s">
        <v>13645</v>
      </c>
      <c r="E6800" s="4" t="s">
        <v>201</v>
      </c>
      <c r="F6800" s="4">
        <v>-3.947605163</v>
      </c>
      <c r="G6800" s="4">
        <v>40.00803939</v>
      </c>
    </row>
    <row r="6801" spans="1:7" x14ac:dyDescent="0.25">
      <c r="A6801" t="str">
        <f t="shared" si="106"/>
        <v>45026 Cabañas de Yepes Toledo</v>
      </c>
      <c r="B6801" s="4" t="s">
        <v>13694</v>
      </c>
      <c r="C6801" s="4" t="s">
        <v>13695</v>
      </c>
      <c r="D6801" s="4" t="s">
        <v>13645</v>
      </c>
      <c r="E6801" s="4" t="s">
        <v>201</v>
      </c>
      <c r="F6801" s="4">
        <v>-3.535787112</v>
      </c>
      <c r="G6801" s="4">
        <v>39.889438910000003</v>
      </c>
    </row>
    <row r="6802" spans="1:7" x14ac:dyDescent="0.25">
      <c r="A6802" t="str">
        <f t="shared" si="106"/>
        <v>45027 Cabezamesada Toledo</v>
      </c>
      <c r="B6802" s="4" t="s">
        <v>13696</v>
      </c>
      <c r="C6802" s="4" t="s">
        <v>13697</v>
      </c>
      <c r="D6802" s="4" t="s">
        <v>13645</v>
      </c>
      <c r="E6802" s="4" t="s">
        <v>201</v>
      </c>
      <c r="F6802" s="4">
        <v>-3.1021690240000002</v>
      </c>
      <c r="G6802" s="4">
        <v>39.816733239999998</v>
      </c>
    </row>
    <row r="6803" spans="1:7" x14ac:dyDescent="0.25">
      <c r="A6803" t="str">
        <f t="shared" si="106"/>
        <v>45028 Calera y Chozas Toledo</v>
      </c>
      <c r="B6803" s="4" t="s">
        <v>13698</v>
      </c>
      <c r="C6803" s="4" t="s">
        <v>13699</v>
      </c>
      <c r="D6803" s="4" t="s">
        <v>13645</v>
      </c>
      <c r="E6803" s="4" t="s">
        <v>201</v>
      </c>
      <c r="F6803" s="4">
        <v>-4.9784639899999998</v>
      </c>
      <c r="G6803" s="4">
        <v>39.881040050000003</v>
      </c>
    </row>
    <row r="6804" spans="1:7" x14ac:dyDescent="0.25">
      <c r="A6804" t="str">
        <f t="shared" si="106"/>
        <v>45029 Caleruela Toledo</v>
      </c>
      <c r="B6804" s="4" t="s">
        <v>13700</v>
      </c>
      <c r="C6804" s="4" t="s">
        <v>13701</v>
      </c>
      <c r="D6804" s="4" t="s">
        <v>13645</v>
      </c>
      <c r="E6804" s="4" t="s">
        <v>201</v>
      </c>
      <c r="F6804" s="4">
        <v>-5.25634025</v>
      </c>
      <c r="G6804" s="4">
        <v>39.87414587</v>
      </c>
    </row>
    <row r="6805" spans="1:7" x14ac:dyDescent="0.25">
      <c r="A6805" t="str">
        <f t="shared" si="106"/>
        <v>45030 Calzada de Oropesa Toledo</v>
      </c>
      <c r="B6805" s="4" t="s">
        <v>13702</v>
      </c>
      <c r="C6805" s="4" t="s">
        <v>13703</v>
      </c>
      <c r="D6805" s="4" t="s">
        <v>13645</v>
      </c>
      <c r="E6805" s="4" t="s">
        <v>201</v>
      </c>
      <c r="F6805" s="4">
        <v>-5.2772137600000004</v>
      </c>
      <c r="G6805" s="4">
        <v>39.896160279999997</v>
      </c>
    </row>
    <row r="6806" spans="1:7" x14ac:dyDescent="0.25">
      <c r="A6806" t="str">
        <f t="shared" si="106"/>
        <v>45031 Camarena Toledo</v>
      </c>
      <c r="B6806" s="4" t="s">
        <v>13704</v>
      </c>
      <c r="C6806" s="4" t="s">
        <v>13705</v>
      </c>
      <c r="D6806" s="4" t="s">
        <v>13645</v>
      </c>
      <c r="E6806" s="4" t="s">
        <v>201</v>
      </c>
      <c r="F6806" s="4">
        <v>-4.1192014070000003</v>
      </c>
      <c r="G6806" s="4">
        <v>40.093151579999997</v>
      </c>
    </row>
    <row r="6807" spans="1:7" x14ac:dyDescent="0.25">
      <c r="A6807" t="str">
        <f t="shared" si="106"/>
        <v>45032 Camarenilla Toledo</v>
      </c>
      <c r="B6807" s="4" t="s">
        <v>13706</v>
      </c>
      <c r="C6807" s="4" t="s">
        <v>13707</v>
      </c>
      <c r="D6807" s="4" t="s">
        <v>13645</v>
      </c>
      <c r="E6807" s="4" t="s">
        <v>201</v>
      </c>
      <c r="F6807" s="4">
        <v>-4.0746984939999997</v>
      </c>
      <c r="G6807" s="4">
        <v>40.017702049999997</v>
      </c>
    </row>
    <row r="6808" spans="1:7" x14ac:dyDescent="0.25">
      <c r="A6808" t="str">
        <f t="shared" si="106"/>
        <v>45033 Campillo de la Jara, El Toledo</v>
      </c>
      <c r="B6808" s="4" t="s">
        <v>13708</v>
      </c>
      <c r="C6808" s="4" t="s">
        <v>13709</v>
      </c>
      <c r="D6808" s="4" t="s">
        <v>13645</v>
      </c>
      <c r="E6808" s="4" t="s">
        <v>201</v>
      </c>
      <c r="F6808" s="4">
        <v>-5.0551148799999996</v>
      </c>
      <c r="G6808" s="4">
        <v>39.589623869999997</v>
      </c>
    </row>
    <row r="6809" spans="1:7" x14ac:dyDescent="0.25">
      <c r="A6809" t="str">
        <f t="shared" si="106"/>
        <v>45034 Camuñas Toledo</v>
      </c>
      <c r="B6809" s="4" t="s">
        <v>13710</v>
      </c>
      <c r="C6809" s="4" t="s">
        <v>13711</v>
      </c>
      <c r="D6809" s="4" t="s">
        <v>13645</v>
      </c>
      <c r="E6809" s="4" t="s">
        <v>201</v>
      </c>
      <c r="F6809" s="4">
        <v>-3.4595902239999998</v>
      </c>
      <c r="G6809" s="4">
        <v>39.427733580000002</v>
      </c>
    </row>
    <row r="6810" spans="1:7" x14ac:dyDescent="0.25">
      <c r="A6810" t="str">
        <f t="shared" si="106"/>
        <v>45035 Cardiel de los Montes Toledo</v>
      </c>
      <c r="B6810" s="4" t="s">
        <v>13712</v>
      </c>
      <c r="C6810" s="4" t="s">
        <v>13713</v>
      </c>
      <c r="D6810" s="4" t="s">
        <v>13645</v>
      </c>
      <c r="E6810" s="4" t="s">
        <v>201</v>
      </c>
      <c r="F6810" s="4">
        <v>-4.6540731800000001</v>
      </c>
      <c r="G6810" s="4">
        <v>40.061941830000002</v>
      </c>
    </row>
    <row r="6811" spans="1:7" x14ac:dyDescent="0.25">
      <c r="A6811" t="str">
        <f t="shared" si="106"/>
        <v>45036 Carmena Toledo</v>
      </c>
      <c r="B6811" s="4" t="s">
        <v>13714</v>
      </c>
      <c r="C6811" s="4" t="s">
        <v>13715</v>
      </c>
      <c r="D6811" s="4" t="s">
        <v>13645</v>
      </c>
      <c r="E6811" s="4" t="s">
        <v>201</v>
      </c>
      <c r="F6811" s="4">
        <v>-4.4008098000000002</v>
      </c>
      <c r="G6811" s="4">
        <v>39.954646330000003</v>
      </c>
    </row>
    <row r="6812" spans="1:7" x14ac:dyDescent="0.25">
      <c r="A6812" t="str">
        <f t="shared" si="106"/>
        <v>45037 Carpio de Tajo, El Toledo</v>
      </c>
      <c r="B6812" s="4" t="s">
        <v>13716</v>
      </c>
      <c r="C6812" s="4" t="s">
        <v>13717</v>
      </c>
      <c r="D6812" s="4" t="s">
        <v>13645</v>
      </c>
      <c r="E6812" s="4" t="s">
        <v>201</v>
      </c>
      <c r="F6812" s="4">
        <v>-4.4543948100000001</v>
      </c>
      <c r="G6812" s="4">
        <v>39.886758829999998</v>
      </c>
    </row>
    <row r="6813" spans="1:7" x14ac:dyDescent="0.25">
      <c r="A6813" t="str">
        <f t="shared" si="106"/>
        <v>45038 Carranque Toledo</v>
      </c>
      <c r="B6813" s="4" t="s">
        <v>13718</v>
      </c>
      <c r="C6813" s="4" t="s">
        <v>13719</v>
      </c>
      <c r="D6813" s="4" t="s">
        <v>13645</v>
      </c>
      <c r="E6813" s="4" t="s">
        <v>201</v>
      </c>
      <c r="F6813" s="4">
        <v>-3.9010861339999998</v>
      </c>
      <c r="G6813" s="4">
        <v>40.169650429999997</v>
      </c>
    </row>
    <row r="6814" spans="1:7" x14ac:dyDescent="0.25">
      <c r="A6814" t="str">
        <f t="shared" si="106"/>
        <v>45039 Carriches Toledo</v>
      </c>
      <c r="B6814" s="4" t="s">
        <v>13720</v>
      </c>
      <c r="C6814" s="4" t="s">
        <v>13721</v>
      </c>
      <c r="D6814" s="4" t="s">
        <v>13645</v>
      </c>
      <c r="E6814" s="4" t="s">
        <v>201</v>
      </c>
      <c r="F6814" s="4">
        <v>-4.45879549</v>
      </c>
      <c r="G6814" s="4">
        <v>39.96355329</v>
      </c>
    </row>
    <row r="6815" spans="1:7" x14ac:dyDescent="0.25">
      <c r="A6815" t="str">
        <f t="shared" si="106"/>
        <v>45040 Casar de Escalona, El Toledo</v>
      </c>
      <c r="B6815" s="4" t="s">
        <v>13722</v>
      </c>
      <c r="C6815" s="4" t="s">
        <v>13723</v>
      </c>
      <c r="D6815" s="4" t="s">
        <v>13645</v>
      </c>
      <c r="E6815" s="4" t="s">
        <v>201</v>
      </c>
      <c r="F6815" s="4">
        <v>-4.5249151300000001</v>
      </c>
      <c r="G6815" s="4">
        <v>40.045830350000003</v>
      </c>
    </row>
    <row r="6816" spans="1:7" x14ac:dyDescent="0.25">
      <c r="A6816" t="str">
        <f t="shared" si="106"/>
        <v>45041 Casarrubios del Monte Toledo</v>
      </c>
      <c r="B6816" s="4" t="s">
        <v>13724</v>
      </c>
      <c r="C6816" s="4" t="s">
        <v>13725</v>
      </c>
      <c r="D6816" s="4" t="s">
        <v>13645</v>
      </c>
      <c r="E6816" s="4" t="s">
        <v>201</v>
      </c>
      <c r="F6816" s="4">
        <v>-4.0363166699999997</v>
      </c>
      <c r="G6816" s="4">
        <v>40.184559710000002</v>
      </c>
    </row>
    <row r="6817" spans="1:7" x14ac:dyDescent="0.25">
      <c r="A6817" t="str">
        <f t="shared" si="106"/>
        <v>45042 Casasbuenas Toledo</v>
      </c>
      <c r="B6817" s="4" t="s">
        <v>13726</v>
      </c>
      <c r="C6817" s="4" t="s">
        <v>13727</v>
      </c>
      <c r="D6817" s="4" t="s">
        <v>13645</v>
      </c>
      <c r="E6817" s="4" t="s">
        <v>201</v>
      </c>
      <c r="F6817" s="4">
        <v>-4.126405589</v>
      </c>
      <c r="G6817" s="4">
        <v>39.760716709999997</v>
      </c>
    </row>
    <row r="6818" spans="1:7" x14ac:dyDescent="0.25">
      <c r="A6818" t="str">
        <f t="shared" si="106"/>
        <v>45043 Castillo de Bayuela Toledo</v>
      </c>
      <c r="B6818" s="4" t="s">
        <v>13728</v>
      </c>
      <c r="C6818" s="4" t="s">
        <v>13729</v>
      </c>
      <c r="D6818" s="4" t="s">
        <v>13645</v>
      </c>
      <c r="E6818" s="4" t="s">
        <v>201</v>
      </c>
      <c r="F6818" s="4">
        <v>-4.68559722</v>
      </c>
      <c r="G6818" s="4">
        <v>40.102190100000001</v>
      </c>
    </row>
    <row r="6819" spans="1:7" x14ac:dyDescent="0.25">
      <c r="A6819" t="str">
        <f t="shared" si="106"/>
        <v>45045 Cazalegas Toledo</v>
      </c>
      <c r="B6819" s="4" t="s">
        <v>13730</v>
      </c>
      <c r="C6819" s="4" t="s">
        <v>13731</v>
      </c>
      <c r="D6819" s="4" t="s">
        <v>13645</v>
      </c>
      <c r="E6819" s="4" t="s">
        <v>201</v>
      </c>
      <c r="F6819" s="4">
        <v>-4.6773708799999998</v>
      </c>
      <c r="G6819" s="4">
        <v>40.010787059999998</v>
      </c>
    </row>
    <row r="6820" spans="1:7" x14ac:dyDescent="0.25">
      <c r="A6820" t="str">
        <f t="shared" si="106"/>
        <v>45046 Cebolla Toledo</v>
      </c>
      <c r="B6820" s="4" t="s">
        <v>13732</v>
      </c>
      <c r="C6820" s="4" t="s">
        <v>13733</v>
      </c>
      <c r="D6820" s="4" t="s">
        <v>13645</v>
      </c>
      <c r="E6820" s="4" t="s">
        <v>201</v>
      </c>
      <c r="F6820" s="4">
        <v>-4.5725883300000003</v>
      </c>
      <c r="G6820" s="4">
        <v>39.947236699999998</v>
      </c>
    </row>
    <row r="6821" spans="1:7" x14ac:dyDescent="0.25">
      <c r="A6821" t="str">
        <f t="shared" si="106"/>
        <v>45047 Cedillo del Condado Toledo</v>
      </c>
      <c r="B6821" s="4" t="s">
        <v>13734</v>
      </c>
      <c r="C6821" s="4" t="s">
        <v>13735</v>
      </c>
      <c r="D6821" s="4" t="s">
        <v>13645</v>
      </c>
      <c r="E6821" s="4" t="s">
        <v>201</v>
      </c>
      <c r="F6821" s="4">
        <v>-3.924212979</v>
      </c>
      <c r="G6821" s="4">
        <v>40.1156954</v>
      </c>
    </row>
    <row r="6822" spans="1:7" x14ac:dyDescent="0.25">
      <c r="A6822" t="str">
        <f t="shared" si="106"/>
        <v>45048 Cerralbos, Los Toledo</v>
      </c>
      <c r="B6822" s="4" t="s">
        <v>13736</v>
      </c>
      <c r="C6822" s="4" t="s">
        <v>13737</v>
      </c>
      <c r="D6822" s="4" t="s">
        <v>13645</v>
      </c>
      <c r="E6822" s="4" t="s">
        <v>201</v>
      </c>
      <c r="F6822" s="4">
        <v>-4.5689707999999998</v>
      </c>
      <c r="G6822" s="4">
        <v>39.984592790000001</v>
      </c>
    </row>
    <row r="6823" spans="1:7" x14ac:dyDescent="0.25">
      <c r="A6823" t="str">
        <f t="shared" si="106"/>
        <v>45049 Cervera de los Montes Toledo</v>
      </c>
      <c r="B6823" s="4" t="s">
        <v>13738</v>
      </c>
      <c r="C6823" s="4" t="s">
        <v>13739</v>
      </c>
      <c r="D6823" s="4" t="s">
        <v>13645</v>
      </c>
      <c r="E6823" s="4" t="s">
        <v>201</v>
      </c>
      <c r="F6823" s="4">
        <v>-4.8110466299999999</v>
      </c>
      <c r="G6823" s="4">
        <v>40.051838259999997</v>
      </c>
    </row>
    <row r="6824" spans="1:7" x14ac:dyDescent="0.25">
      <c r="A6824" t="str">
        <f t="shared" si="106"/>
        <v>45050 Ciruelos Toledo</v>
      </c>
      <c r="B6824" s="4" t="s">
        <v>13740</v>
      </c>
      <c r="C6824" s="4" t="s">
        <v>13741</v>
      </c>
      <c r="D6824" s="4" t="s">
        <v>13645</v>
      </c>
      <c r="E6824" s="4" t="s">
        <v>201</v>
      </c>
      <c r="F6824" s="4">
        <v>-3.613743849</v>
      </c>
      <c r="G6824" s="4">
        <v>39.938914320000002</v>
      </c>
    </row>
    <row r="6825" spans="1:7" x14ac:dyDescent="0.25">
      <c r="A6825" t="str">
        <f t="shared" si="106"/>
        <v>45051 Cobeja Toledo</v>
      </c>
      <c r="B6825" s="4" t="s">
        <v>13742</v>
      </c>
      <c r="C6825" s="4" t="s">
        <v>13743</v>
      </c>
      <c r="D6825" s="4" t="s">
        <v>13645</v>
      </c>
      <c r="E6825" s="4" t="s">
        <v>201</v>
      </c>
      <c r="F6825" s="4">
        <v>-3.8591680689999999</v>
      </c>
      <c r="G6825" s="4">
        <v>40.02317034</v>
      </c>
    </row>
    <row r="6826" spans="1:7" x14ac:dyDescent="0.25">
      <c r="A6826" t="str">
        <f t="shared" si="106"/>
        <v>45052 Cobisa Toledo</v>
      </c>
      <c r="B6826" s="4" t="s">
        <v>13744</v>
      </c>
      <c r="C6826" s="4" t="s">
        <v>13745</v>
      </c>
      <c r="D6826" s="4" t="s">
        <v>13645</v>
      </c>
      <c r="E6826" s="4" t="s">
        <v>201</v>
      </c>
      <c r="F6826" s="4">
        <v>-4.0247139240000003</v>
      </c>
      <c r="G6826" s="4">
        <v>39.804543270000003</v>
      </c>
    </row>
    <row r="6827" spans="1:7" x14ac:dyDescent="0.25">
      <c r="A6827" t="str">
        <f t="shared" si="106"/>
        <v>45053 Consuegra Toledo</v>
      </c>
      <c r="B6827" s="4" t="s">
        <v>13746</v>
      </c>
      <c r="C6827" s="4" t="s">
        <v>13747</v>
      </c>
      <c r="D6827" s="4" t="s">
        <v>13645</v>
      </c>
      <c r="E6827" s="4" t="s">
        <v>201</v>
      </c>
      <c r="F6827" s="4">
        <v>-3.6067185560000001</v>
      </c>
      <c r="G6827" s="4">
        <v>39.460457550000001</v>
      </c>
    </row>
    <row r="6828" spans="1:7" x14ac:dyDescent="0.25">
      <c r="A6828" t="str">
        <f t="shared" si="106"/>
        <v>45054 Corral de Almaguer Toledo</v>
      </c>
      <c r="B6828" s="4" t="s">
        <v>13748</v>
      </c>
      <c r="C6828" s="4" t="s">
        <v>13749</v>
      </c>
      <c r="D6828" s="4" t="s">
        <v>13645</v>
      </c>
      <c r="E6828" s="4" t="s">
        <v>201</v>
      </c>
      <c r="F6828" s="4">
        <v>-3.1641961350000001</v>
      </c>
      <c r="G6828" s="4">
        <v>39.759183669999999</v>
      </c>
    </row>
    <row r="6829" spans="1:7" x14ac:dyDescent="0.25">
      <c r="A6829" t="str">
        <f t="shared" si="106"/>
        <v>45055 Cuerva Toledo</v>
      </c>
      <c r="B6829" s="4" t="s">
        <v>13750</v>
      </c>
      <c r="C6829" s="4" t="s">
        <v>13751</v>
      </c>
      <c r="D6829" s="4" t="s">
        <v>13645</v>
      </c>
      <c r="E6829" s="4" t="s">
        <v>201</v>
      </c>
      <c r="F6829" s="4">
        <v>-4.210710765</v>
      </c>
      <c r="G6829" s="4">
        <v>39.663974570000001</v>
      </c>
    </row>
    <row r="6830" spans="1:7" x14ac:dyDescent="0.25">
      <c r="A6830" t="str">
        <f t="shared" si="106"/>
        <v>45056 Chozas de Canales Toledo</v>
      </c>
      <c r="B6830" s="4" t="s">
        <v>13752</v>
      </c>
      <c r="C6830" s="4" t="s">
        <v>13753</v>
      </c>
      <c r="D6830" s="4" t="s">
        <v>13645</v>
      </c>
      <c r="E6830" s="4" t="s">
        <v>201</v>
      </c>
      <c r="F6830" s="4">
        <v>-4.0438929989999997</v>
      </c>
      <c r="G6830" s="4">
        <v>40.100360600000002</v>
      </c>
    </row>
    <row r="6831" spans="1:7" x14ac:dyDescent="0.25">
      <c r="A6831" t="str">
        <f t="shared" si="106"/>
        <v>45057 Chueca Toledo</v>
      </c>
      <c r="B6831" s="4" t="s">
        <v>13754</v>
      </c>
      <c r="C6831" s="4" t="s">
        <v>13755</v>
      </c>
      <c r="D6831" s="4" t="s">
        <v>13645</v>
      </c>
      <c r="E6831" s="4" t="s">
        <v>201</v>
      </c>
      <c r="F6831" s="4">
        <v>-3.9439230369999998</v>
      </c>
      <c r="G6831" s="4">
        <v>39.731830369999997</v>
      </c>
    </row>
    <row r="6832" spans="1:7" x14ac:dyDescent="0.25">
      <c r="A6832" t="str">
        <f t="shared" si="106"/>
        <v>45058 Domingo Pérez Toledo</v>
      </c>
      <c r="B6832" s="4" t="s">
        <v>13756</v>
      </c>
      <c r="C6832" s="4" t="s">
        <v>13757</v>
      </c>
      <c r="D6832" s="4" t="s">
        <v>13645</v>
      </c>
      <c r="E6832" s="4" t="s">
        <v>201</v>
      </c>
      <c r="F6832" s="4">
        <v>-4.5047455000000003</v>
      </c>
      <c r="G6832" s="4">
        <v>39.976146630000002</v>
      </c>
    </row>
    <row r="6833" spans="1:7" x14ac:dyDescent="0.25">
      <c r="A6833" t="str">
        <f t="shared" si="106"/>
        <v>45059 Dosbarrios Toledo</v>
      </c>
      <c r="B6833" s="4" t="s">
        <v>13758</v>
      </c>
      <c r="C6833" s="4" t="s">
        <v>13759</v>
      </c>
      <c r="D6833" s="4" t="s">
        <v>13645</v>
      </c>
      <c r="E6833" s="4" t="s">
        <v>201</v>
      </c>
      <c r="F6833" s="4">
        <v>-3.4839412369999998</v>
      </c>
      <c r="G6833" s="4">
        <v>39.882240719999999</v>
      </c>
    </row>
    <row r="6834" spans="1:7" x14ac:dyDescent="0.25">
      <c r="A6834" t="str">
        <f t="shared" si="106"/>
        <v>45060 Erustes Toledo</v>
      </c>
      <c r="B6834" s="4" t="s">
        <v>13760</v>
      </c>
      <c r="C6834" s="4" t="s">
        <v>13761</v>
      </c>
      <c r="D6834" s="4" t="s">
        <v>13645</v>
      </c>
      <c r="E6834" s="4" t="s">
        <v>201</v>
      </c>
      <c r="F6834" s="4">
        <v>-4.4963254399999997</v>
      </c>
      <c r="G6834" s="4">
        <v>39.956264060000002</v>
      </c>
    </row>
    <row r="6835" spans="1:7" x14ac:dyDescent="0.25">
      <c r="A6835" t="str">
        <f t="shared" si="106"/>
        <v>45061 Escalona Toledo</v>
      </c>
      <c r="B6835" s="4" t="s">
        <v>13762</v>
      </c>
      <c r="C6835" s="4" t="s">
        <v>13763</v>
      </c>
      <c r="D6835" s="4" t="s">
        <v>13645</v>
      </c>
      <c r="E6835" s="4" t="s">
        <v>201</v>
      </c>
      <c r="F6835" s="4">
        <v>-4.4015946000000001</v>
      </c>
      <c r="G6835" s="4">
        <v>40.16583078</v>
      </c>
    </row>
    <row r="6836" spans="1:7" x14ac:dyDescent="0.25">
      <c r="A6836" t="str">
        <f t="shared" si="106"/>
        <v>45062 Escalonilla Toledo</v>
      </c>
      <c r="B6836" s="4" t="s">
        <v>13764</v>
      </c>
      <c r="C6836" s="4" t="s">
        <v>13765</v>
      </c>
      <c r="D6836" s="4" t="s">
        <v>13645</v>
      </c>
      <c r="E6836" s="4" t="s">
        <v>201</v>
      </c>
      <c r="F6836" s="4">
        <v>-4.3490071099999996</v>
      </c>
      <c r="G6836" s="4">
        <v>39.924844790000002</v>
      </c>
    </row>
    <row r="6837" spans="1:7" x14ac:dyDescent="0.25">
      <c r="A6837" t="str">
        <f t="shared" si="106"/>
        <v>45063 Espinoso del Rey Toledo</v>
      </c>
      <c r="B6837" s="4" t="s">
        <v>13766</v>
      </c>
      <c r="C6837" s="4" t="s">
        <v>13767</v>
      </c>
      <c r="D6837" s="4" t="s">
        <v>13645</v>
      </c>
      <c r="E6837" s="4" t="s">
        <v>201</v>
      </c>
      <c r="F6837" s="4">
        <v>-4.7838038200000002</v>
      </c>
      <c r="G6837" s="4">
        <v>39.652397280000002</v>
      </c>
    </row>
    <row r="6838" spans="1:7" x14ac:dyDescent="0.25">
      <c r="A6838" t="str">
        <f t="shared" si="106"/>
        <v>45064 Esquivias Toledo</v>
      </c>
      <c r="B6838" s="4" t="s">
        <v>13768</v>
      </c>
      <c r="C6838" s="4" t="s">
        <v>13769</v>
      </c>
      <c r="D6838" s="4" t="s">
        <v>13645</v>
      </c>
      <c r="E6838" s="4" t="s">
        <v>201</v>
      </c>
      <c r="F6838" s="4">
        <v>-3.7681665620000002</v>
      </c>
      <c r="G6838" s="4">
        <v>40.1055767</v>
      </c>
    </row>
    <row r="6839" spans="1:7" x14ac:dyDescent="0.25">
      <c r="A6839" t="str">
        <f t="shared" si="106"/>
        <v>45065 Estrella, La Toledo</v>
      </c>
      <c r="B6839" s="4" t="s">
        <v>29</v>
      </c>
      <c r="C6839" s="4" t="s">
        <v>13770</v>
      </c>
      <c r="D6839" s="4" t="s">
        <v>13645</v>
      </c>
      <c r="E6839" s="4" t="s">
        <v>201</v>
      </c>
      <c r="F6839" s="4">
        <v>-5.0929370900000004</v>
      </c>
      <c r="G6839" s="4">
        <v>39.687058649999997</v>
      </c>
    </row>
    <row r="6840" spans="1:7" x14ac:dyDescent="0.25">
      <c r="A6840" t="str">
        <f t="shared" si="106"/>
        <v>45066 Fuensalida Toledo</v>
      </c>
      <c r="B6840" s="4" t="s">
        <v>13771</v>
      </c>
      <c r="C6840" s="4" t="s">
        <v>13772</v>
      </c>
      <c r="D6840" s="4" t="s">
        <v>13645</v>
      </c>
      <c r="E6840" s="4" t="s">
        <v>201</v>
      </c>
      <c r="F6840" s="4">
        <v>-4.2091098630000001</v>
      </c>
      <c r="G6840" s="4">
        <v>40.05283257</v>
      </c>
    </row>
    <row r="6841" spans="1:7" x14ac:dyDescent="0.25">
      <c r="A6841" t="str">
        <f t="shared" si="106"/>
        <v>45067 Gálvez Toledo</v>
      </c>
      <c r="B6841" s="4" t="s">
        <v>13773</v>
      </c>
      <c r="C6841" s="4" t="s">
        <v>13774</v>
      </c>
      <c r="D6841" s="4" t="s">
        <v>13645</v>
      </c>
      <c r="E6841" s="4" t="s">
        <v>201</v>
      </c>
      <c r="F6841" s="4">
        <v>-4.2741805680000002</v>
      </c>
      <c r="G6841" s="4">
        <v>39.70033797</v>
      </c>
    </row>
    <row r="6842" spans="1:7" x14ac:dyDescent="0.25">
      <c r="A6842" t="str">
        <f t="shared" si="106"/>
        <v>45068 Garciotum Toledo</v>
      </c>
      <c r="B6842" s="4" t="s">
        <v>13775</v>
      </c>
      <c r="C6842" s="4" t="s">
        <v>13776</v>
      </c>
      <c r="D6842" s="4" t="s">
        <v>13645</v>
      </c>
      <c r="E6842" s="4" t="s">
        <v>201</v>
      </c>
      <c r="F6842" s="4">
        <v>-4.6477720400000004</v>
      </c>
      <c r="G6842" s="4">
        <v>40.099680210000002</v>
      </c>
    </row>
    <row r="6843" spans="1:7" x14ac:dyDescent="0.25">
      <c r="A6843" t="str">
        <f t="shared" si="106"/>
        <v>45069 Gerindote Toledo</v>
      </c>
      <c r="B6843" s="4" t="s">
        <v>13777</v>
      </c>
      <c r="C6843" s="4" t="s">
        <v>13778</v>
      </c>
      <c r="D6843" s="4" t="s">
        <v>13645</v>
      </c>
      <c r="E6843" s="4" t="s">
        <v>201</v>
      </c>
      <c r="F6843" s="4">
        <v>-4.3019442799999998</v>
      </c>
      <c r="G6843" s="4">
        <v>39.96509622</v>
      </c>
    </row>
    <row r="6844" spans="1:7" x14ac:dyDescent="0.25">
      <c r="A6844" t="str">
        <f t="shared" si="106"/>
        <v>45070 Guadamur Toledo</v>
      </c>
      <c r="B6844" s="4" t="s">
        <v>13779</v>
      </c>
      <c r="C6844" s="4" t="s">
        <v>13780</v>
      </c>
      <c r="D6844" s="4" t="s">
        <v>13645</v>
      </c>
      <c r="E6844" s="4" t="s">
        <v>201</v>
      </c>
      <c r="F6844" s="4">
        <v>-4.1487383470000001</v>
      </c>
      <c r="G6844" s="4">
        <v>39.8112967</v>
      </c>
    </row>
    <row r="6845" spans="1:7" x14ac:dyDescent="0.25">
      <c r="A6845" t="str">
        <f t="shared" si="106"/>
        <v>45071 Guardia, La Toledo</v>
      </c>
      <c r="B6845" s="4" t="s">
        <v>13781</v>
      </c>
      <c r="C6845" s="4" t="s">
        <v>13782</v>
      </c>
      <c r="D6845" s="4" t="s">
        <v>13645</v>
      </c>
      <c r="E6845" s="4" t="s">
        <v>201</v>
      </c>
      <c r="F6845" s="4">
        <v>-3.4782945189999999</v>
      </c>
      <c r="G6845" s="4">
        <v>39.78894142</v>
      </c>
    </row>
    <row r="6846" spans="1:7" x14ac:dyDescent="0.25">
      <c r="A6846" t="str">
        <f t="shared" si="106"/>
        <v>45072 Herencias, Las Toledo</v>
      </c>
      <c r="B6846" s="4" t="s">
        <v>13783</v>
      </c>
      <c r="C6846" s="4" t="s">
        <v>13784</v>
      </c>
      <c r="D6846" s="4" t="s">
        <v>13645</v>
      </c>
      <c r="E6846" s="4" t="s">
        <v>201</v>
      </c>
      <c r="F6846" s="4">
        <v>-4.9213677599999999</v>
      </c>
      <c r="G6846" s="4">
        <v>39.86776588</v>
      </c>
    </row>
    <row r="6847" spans="1:7" x14ac:dyDescent="0.25">
      <c r="A6847" t="str">
        <f t="shared" si="106"/>
        <v>45073 Herreruela de Oropesa Toledo</v>
      </c>
      <c r="B6847" s="4" t="s">
        <v>13785</v>
      </c>
      <c r="C6847" s="4" t="s">
        <v>13786</v>
      </c>
      <c r="D6847" s="4" t="s">
        <v>13645</v>
      </c>
      <c r="E6847" s="4" t="s">
        <v>201</v>
      </c>
      <c r="F6847" s="4">
        <v>-5.2425985800000001</v>
      </c>
      <c r="G6847" s="4">
        <v>39.889465880000003</v>
      </c>
    </row>
    <row r="6848" spans="1:7" x14ac:dyDescent="0.25">
      <c r="A6848" t="str">
        <f t="shared" si="106"/>
        <v>45074 Hinojosa de San Vicente Toledo</v>
      </c>
      <c r="B6848" s="4" t="s">
        <v>13787</v>
      </c>
      <c r="C6848" s="4" t="s">
        <v>13788</v>
      </c>
      <c r="D6848" s="4" t="s">
        <v>13645</v>
      </c>
      <c r="E6848" s="4" t="s">
        <v>201</v>
      </c>
      <c r="F6848" s="4">
        <v>-4.7236259199999999</v>
      </c>
      <c r="G6848" s="4">
        <v>40.103828739999997</v>
      </c>
    </row>
    <row r="6849" spans="1:7" x14ac:dyDescent="0.25">
      <c r="A6849" t="str">
        <f t="shared" si="106"/>
        <v>45075 Hontanar Toledo</v>
      </c>
      <c r="B6849" s="4" t="s">
        <v>13789</v>
      </c>
      <c r="C6849" s="4" t="s">
        <v>13790</v>
      </c>
      <c r="D6849" s="4" t="s">
        <v>13645</v>
      </c>
      <c r="E6849" s="4" t="s">
        <v>201</v>
      </c>
      <c r="F6849" s="4">
        <v>-4.4980379680000002</v>
      </c>
      <c r="G6849" s="4">
        <v>39.61231927</v>
      </c>
    </row>
    <row r="6850" spans="1:7" x14ac:dyDescent="0.25">
      <c r="A6850" t="str">
        <f t="shared" si="106"/>
        <v>45076 Hormigos Toledo</v>
      </c>
      <c r="B6850" s="4" t="s">
        <v>13791</v>
      </c>
      <c r="C6850" s="4" t="s">
        <v>13792</v>
      </c>
      <c r="D6850" s="4" t="s">
        <v>13645</v>
      </c>
      <c r="E6850" s="4" t="s">
        <v>201</v>
      </c>
      <c r="F6850" s="4">
        <v>-4.4452207399999999</v>
      </c>
      <c r="G6850" s="4">
        <v>40.098257869999998</v>
      </c>
    </row>
    <row r="6851" spans="1:7" x14ac:dyDescent="0.25">
      <c r="A6851" t="str">
        <f t="shared" ref="A6851:A6914" si="107">CONCATENATE(B6851, " ",C6851, " ",D6851)</f>
        <v>45077 Huecas Toledo</v>
      </c>
      <c r="B6851" s="4" t="s">
        <v>13793</v>
      </c>
      <c r="C6851" s="4" t="s">
        <v>13794</v>
      </c>
      <c r="D6851" s="4" t="s">
        <v>13645</v>
      </c>
      <c r="E6851" s="4" t="s">
        <v>201</v>
      </c>
      <c r="F6851" s="4">
        <v>-4.1958286579999999</v>
      </c>
      <c r="G6851" s="4">
        <v>40.011802539999998</v>
      </c>
    </row>
    <row r="6852" spans="1:7" x14ac:dyDescent="0.25">
      <c r="A6852" t="str">
        <f t="shared" si="107"/>
        <v>45078 Huerta de Valdecarábanos Toledo</v>
      </c>
      <c r="B6852" s="4" t="s">
        <v>13795</v>
      </c>
      <c r="C6852" s="4" t="s">
        <v>13796</v>
      </c>
      <c r="D6852" s="4" t="s">
        <v>13645</v>
      </c>
      <c r="E6852" s="4" t="s">
        <v>201</v>
      </c>
      <c r="F6852" s="4">
        <v>-3.612949408</v>
      </c>
      <c r="G6852" s="4">
        <v>39.864297989999997</v>
      </c>
    </row>
    <row r="6853" spans="1:7" x14ac:dyDescent="0.25">
      <c r="A6853" t="str">
        <f t="shared" si="107"/>
        <v>45079 Iglesuela del Tiétar, La Toledo</v>
      </c>
      <c r="B6853" s="4" t="s">
        <v>13797</v>
      </c>
      <c r="C6853" s="4" t="s">
        <v>13798</v>
      </c>
      <c r="D6853" s="4" t="s">
        <v>13645</v>
      </c>
      <c r="E6853" s="4" t="s">
        <v>201</v>
      </c>
      <c r="F6853" s="4">
        <v>-4.7514634400000002</v>
      </c>
      <c r="G6853" s="4">
        <v>40.23346231</v>
      </c>
    </row>
    <row r="6854" spans="1:7" x14ac:dyDescent="0.25">
      <c r="A6854" t="str">
        <f t="shared" si="107"/>
        <v>45080 Illán de Vacas Toledo</v>
      </c>
      <c r="B6854" s="4" t="s">
        <v>13799</v>
      </c>
      <c r="C6854" s="4" t="s">
        <v>13800</v>
      </c>
      <c r="D6854" s="4" t="s">
        <v>13645</v>
      </c>
      <c r="E6854" s="4" t="s">
        <v>201</v>
      </c>
      <c r="F6854" s="4">
        <v>-4.5576367800000002</v>
      </c>
      <c r="G6854" s="4">
        <v>39.970799390000003</v>
      </c>
    </row>
    <row r="6855" spans="1:7" x14ac:dyDescent="0.25">
      <c r="A6855" t="str">
        <f t="shared" si="107"/>
        <v>45081 Illescas Toledo</v>
      </c>
      <c r="B6855" s="4" t="s">
        <v>13801</v>
      </c>
      <c r="C6855" s="4" t="s">
        <v>13802</v>
      </c>
      <c r="D6855" s="4" t="s">
        <v>13645</v>
      </c>
      <c r="E6855" s="4" t="s">
        <v>201</v>
      </c>
      <c r="F6855" s="4">
        <v>-3.850246603</v>
      </c>
      <c r="G6855" s="4">
        <v>40.123713199999997</v>
      </c>
    </row>
    <row r="6856" spans="1:7" x14ac:dyDescent="0.25">
      <c r="A6856" t="str">
        <f t="shared" si="107"/>
        <v>45082 Lagartera Toledo</v>
      </c>
      <c r="B6856" s="4" t="s">
        <v>13803</v>
      </c>
      <c r="C6856" s="4" t="s">
        <v>13804</v>
      </c>
      <c r="D6856" s="4" t="s">
        <v>13645</v>
      </c>
      <c r="E6856" s="4" t="s">
        <v>201</v>
      </c>
      <c r="F6856" s="4">
        <v>-5.2010707500000004</v>
      </c>
      <c r="G6856" s="4">
        <v>39.905171150000001</v>
      </c>
    </row>
    <row r="6857" spans="1:7" x14ac:dyDescent="0.25">
      <c r="A6857" t="str">
        <f t="shared" si="107"/>
        <v>45083 Layos Toledo</v>
      </c>
      <c r="B6857" s="4" t="s">
        <v>13805</v>
      </c>
      <c r="C6857" s="4" t="s">
        <v>13806</v>
      </c>
      <c r="D6857" s="4" t="s">
        <v>13645</v>
      </c>
      <c r="E6857" s="4" t="s">
        <v>201</v>
      </c>
      <c r="F6857" s="4">
        <v>-4.0640573809999996</v>
      </c>
      <c r="G6857" s="4">
        <v>39.776977379999998</v>
      </c>
    </row>
    <row r="6858" spans="1:7" x14ac:dyDescent="0.25">
      <c r="A6858" t="str">
        <f t="shared" si="107"/>
        <v>45084 Lillo Toledo</v>
      </c>
      <c r="B6858" s="4" t="s">
        <v>13807</v>
      </c>
      <c r="C6858" s="4" t="s">
        <v>13808</v>
      </c>
      <c r="D6858" s="4" t="s">
        <v>13645</v>
      </c>
      <c r="E6858" s="4" t="s">
        <v>201</v>
      </c>
      <c r="F6858" s="4">
        <v>-3.3047438730000001</v>
      </c>
      <c r="G6858" s="4">
        <v>39.723442499999997</v>
      </c>
    </row>
    <row r="6859" spans="1:7" x14ac:dyDescent="0.25">
      <c r="A6859" t="str">
        <f t="shared" si="107"/>
        <v>45085 Lominchar Toledo</v>
      </c>
      <c r="B6859" s="4" t="s">
        <v>13809</v>
      </c>
      <c r="C6859" s="4" t="s">
        <v>13810</v>
      </c>
      <c r="D6859" s="4" t="s">
        <v>13645</v>
      </c>
      <c r="E6859" s="4" t="s">
        <v>201</v>
      </c>
      <c r="F6859" s="4">
        <v>-3.965242924</v>
      </c>
      <c r="G6859" s="4">
        <v>40.089078499999999</v>
      </c>
    </row>
    <row r="6860" spans="1:7" x14ac:dyDescent="0.25">
      <c r="A6860" t="str">
        <f t="shared" si="107"/>
        <v>45086 Lucillos Toledo</v>
      </c>
      <c r="B6860" s="4" t="s">
        <v>13811</v>
      </c>
      <c r="C6860" s="4" t="s">
        <v>13812</v>
      </c>
      <c r="D6860" s="4" t="s">
        <v>13645</v>
      </c>
      <c r="E6860" s="4" t="s">
        <v>201</v>
      </c>
      <c r="F6860" s="4">
        <v>-4.6122443999999998</v>
      </c>
      <c r="G6860" s="4">
        <v>39.985539670000001</v>
      </c>
    </row>
    <row r="6861" spans="1:7" x14ac:dyDescent="0.25">
      <c r="A6861" t="str">
        <f t="shared" si="107"/>
        <v>45087 Madridejos Toledo</v>
      </c>
      <c r="B6861" s="4" t="s">
        <v>13813</v>
      </c>
      <c r="C6861" s="4" t="s">
        <v>13814</v>
      </c>
      <c r="D6861" s="4" t="s">
        <v>13645</v>
      </c>
      <c r="E6861" s="4" t="s">
        <v>201</v>
      </c>
      <c r="F6861" s="4">
        <v>-3.535354163</v>
      </c>
      <c r="G6861" s="4">
        <v>39.469680070000003</v>
      </c>
    </row>
    <row r="6862" spans="1:7" x14ac:dyDescent="0.25">
      <c r="A6862" t="str">
        <f t="shared" si="107"/>
        <v>45088 Magán Toledo</v>
      </c>
      <c r="B6862" s="4" t="s">
        <v>13815</v>
      </c>
      <c r="C6862" s="4" t="s">
        <v>13816</v>
      </c>
      <c r="D6862" s="4" t="s">
        <v>13645</v>
      </c>
      <c r="E6862" s="4" t="s">
        <v>201</v>
      </c>
      <c r="F6862" s="4">
        <v>-3.9309149809999999</v>
      </c>
      <c r="G6862" s="4">
        <v>39.962114210000003</v>
      </c>
    </row>
    <row r="6863" spans="1:7" x14ac:dyDescent="0.25">
      <c r="A6863" t="str">
        <f t="shared" si="107"/>
        <v>45089 Malpica de Tajo Toledo</v>
      </c>
      <c r="B6863" s="4" t="s">
        <v>13817</v>
      </c>
      <c r="C6863" s="4" t="s">
        <v>13818</v>
      </c>
      <c r="D6863" s="4" t="s">
        <v>13645</v>
      </c>
      <c r="E6863" s="4" t="s">
        <v>201</v>
      </c>
      <c r="F6863" s="4">
        <v>-4.5461268600000002</v>
      </c>
      <c r="G6863" s="4">
        <v>39.897491899999999</v>
      </c>
    </row>
    <row r="6864" spans="1:7" x14ac:dyDescent="0.25">
      <c r="A6864" t="str">
        <f t="shared" si="107"/>
        <v>45090 Manzaneque Toledo</v>
      </c>
      <c r="B6864" s="4" t="s">
        <v>13819</v>
      </c>
      <c r="C6864" s="4" t="s">
        <v>13820</v>
      </c>
      <c r="D6864" s="4" t="s">
        <v>13645</v>
      </c>
      <c r="E6864" s="4" t="s">
        <v>201</v>
      </c>
      <c r="F6864" s="4">
        <v>-3.7950800949999999</v>
      </c>
      <c r="G6864" s="4">
        <v>39.635699240000001</v>
      </c>
    </row>
    <row r="6865" spans="1:7" x14ac:dyDescent="0.25">
      <c r="A6865" t="str">
        <f t="shared" si="107"/>
        <v>45091 Maqueda Toledo</v>
      </c>
      <c r="B6865" s="4" t="s">
        <v>13821</v>
      </c>
      <c r="C6865" s="4" t="s">
        <v>13822</v>
      </c>
      <c r="D6865" s="4" t="s">
        <v>13645</v>
      </c>
      <c r="E6865" s="4" t="s">
        <v>201</v>
      </c>
      <c r="F6865" s="4">
        <v>-4.3697018700000001</v>
      </c>
      <c r="G6865" s="4">
        <v>40.064715130000003</v>
      </c>
    </row>
    <row r="6866" spans="1:7" x14ac:dyDescent="0.25">
      <c r="A6866" t="str">
        <f t="shared" si="107"/>
        <v>45092 Marjaliza Toledo</v>
      </c>
      <c r="B6866" s="4" t="s">
        <v>13823</v>
      </c>
      <c r="C6866" s="4" t="s">
        <v>13824</v>
      </c>
      <c r="D6866" s="4" t="s">
        <v>13645</v>
      </c>
      <c r="E6866" s="4" t="s">
        <v>201</v>
      </c>
      <c r="F6866" s="4">
        <v>-3.9357615670000001</v>
      </c>
      <c r="G6866" s="4">
        <v>39.563533870000001</v>
      </c>
    </row>
    <row r="6867" spans="1:7" x14ac:dyDescent="0.25">
      <c r="A6867" t="str">
        <f t="shared" si="107"/>
        <v>45093 Marrupe Toledo</v>
      </c>
      <c r="B6867" s="4" t="s">
        <v>13825</v>
      </c>
      <c r="C6867" s="4" t="s">
        <v>13826</v>
      </c>
      <c r="D6867" s="4" t="s">
        <v>13645</v>
      </c>
      <c r="E6867" s="4" t="s">
        <v>201</v>
      </c>
      <c r="F6867" s="4">
        <v>-4.7951461000000002</v>
      </c>
      <c r="G6867" s="4">
        <v>40.090526580000002</v>
      </c>
    </row>
    <row r="6868" spans="1:7" x14ac:dyDescent="0.25">
      <c r="A6868" t="str">
        <f t="shared" si="107"/>
        <v>45094 Mascaraque Toledo</v>
      </c>
      <c r="B6868" s="4" t="s">
        <v>13827</v>
      </c>
      <c r="C6868" s="4" t="s">
        <v>13828</v>
      </c>
      <c r="D6868" s="4" t="s">
        <v>13645</v>
      </c>
      <c r="E6868" s="4" t="s">
        <v>201</v>
      </c>
      <c r="F6868" s="4">
        <v>-3.8134033540000001</v>
      </c>
      <c r="G6868" s="4">
        <v>39.716044599999996</v>
      </c>
    </row>
    <row r="6869" spans="1:7" x14ac:dyDescent="0.25">
      <c r="A6869" t="str">
        <f t="shared" si="107"/>
        <v>45095 Mata, La Toledo</v>
      </c>
      <c r="B6869" s="4" t="s">
        <v>13829</v>
      </c>
      <c r="C6869" s="4" t="s">
        <v>13830</v>
      </c>
      <c r="D6869" s="4" t="s">
        <v>13645</v>
      </c>
      <c r="E6869" s="4" t="s">
        <v>201</v>
      </c>
      <c r="F6869" s="4">
        <v>-4.4386769700000004</v>
      </c>
      <c r="G6869" s="4">
        <v>39.94214625</v>
      </c>
    </row>
    <row r="6870" spans="1:7" x14ac:dyDescent="0.25">
      <c r="A6870" t="str">
        <f t="shared" si="107"/>
        <v>45096 Mazarambroz Toledo</v>
      </c>
      <c r="B6870" s="4" t="s">
        <v>13831</v>
      </c>
      <c r="C6870" s="4" t="s">
        <v>13832</v>
      </c>
      <c r="D6870" s="4" t="s">
        <v>13645</v>
      </c>
      <c r="E6870" s="4" t="s">
        <v>201</v>
      </c>
      <c r="F6870" s="4">
        <v>-4.0186568710000001</v>
      </c>
      <c r="G6870" s="4">
        <v>39.694783520000001</v>
      </c>
    </row>
    <row r="6871" spans="1:7" x14ac:dyDescent="0.25">
      <c r="A6871" t="str">
        <f t="shared" si="107"/>
        <v>45097 Mejorada Toledo</v>
      </c>
      <c r="B6871" s="4" t="s">
        <v>13833</v>
      </c>
      <c r="C6871" s="4" t="s">
        <v>13834</v>
      </c>
      <c r="D6871" s="4" t="s">
        <v>13645</v>
      </c>
      <c r="E6871" s="4" t="s">
        <v>201</v>
      </c>
      <c r="F6871" s="4">
        <v>-4.8819308599999998</v>
      </c>
      <c r="G6871" s="4">
        <v>40.010339979999998</v>
      </c>
    </row>
    <row r="6872" spans="1:7" x14ac:dyDescent="0.25">
      <c r="A6872" t="str">
        <f t="shared" si="107"/>
        <v>45098 Menasalbas Toledo</v>
      </c>
      <c r="B6872" s="4" t="s">
        <v>13835</v>
      </c>
      <c r="C6872" s="4" t="s">
        <v>13836</v>
      </c>
      <c r="D6872" s="4" t="s">
        <v>13645</v>
      </c>
      <c r="E6872" s="4" t="s">
        <v>201</v>
      </c>
      <c r="F6872" s="4">
        <v>-4.2842066040000004</v>
      </c>
      <c r="G6872" s="4">
        <v>39.640870720000002</v>
      </c>
    </row>
    <row r="6873" spans="1:7" x14ac:dyDescent="0.25">
      <c r="A6873" t="str">
        <f t="shared" si="107"/>
        <v>45099 Méntrida Toledo</v>
      </c>
      <c r="B6873" s="4" t="s">
        <v>13837</v>
      </c>
      <c r="C6873" s="4" t="s">
        <v>13838</v>
      </c>
      <c r="D6873" s="4" t="s">
        <v>13645</v>
      </c>
      <c r="E6873" s="4" t="s">
        <v>201</v>
      </c>
      <c r="F6873" s="4">
        <v>-4.1949320759999997</v>
      </c>
      <c r="G6873" s="4">
        <v>40.237541280000002</v>
      </c>
    </row>
    <row r="6874" spans="1:7" x14ac:dyDescent="0.25">
      <c r="A6874" t="str">
        <f t="shared" si="107"/>
        <v>45100 Mesegar de Tajo Toledo</v>
      </c>
      <c r="B6874" s="4" t="s">
        <v>13839</v>
      </c>
      <c r="C6874" s="4" t="s">
        <v>13840</v>
      </c>
      <c r="D6874" s="4" t="s">
        <v>13645</v>
      </c>
      <c r="E6874" s="4" t="s">
        <v>201</v>
      </c>
      <c r="F6874" s="4">
        <v>-4.5017695299999998</v>
      </c>
      <c r="G6874" s="4">
        <v>39.925228750000002</v>
      </c>
    </row>
    <row r="6875" spans="1:7" x14ac:dyDescent="0.25">
      <c r="A6875" t="str">
        <f t="shared" si="107"/>
        <v>45101 Miguel Esteban Toledo</v>
      </c>
      <c r="B6875" s="4" t="s">
        <v>13841</v>
      </c>
      <c r="C6875" s="4" t="s">
        <v>13842</v>
      </c>
      <c r="D6875" s="4" t="s">
        <v>13645</v>
      </c>
      <c r="E6875" s="4" t="s">
        <v>201</v>
      </c>
      <c r="F6875" s="4">
        <v>-3.0762362169999999</v>
      </c>
      <c r="G6875" s="4">
        <v>39.526121430000003</v>
      </c>
    </row>
    <row r="6876" spans="1:7" x14ac:dyDescent="0.25">
      <c r="A6876" t="str">
        <f t="shared" si="107"/>
        <v>45102 Mocejón Toledo</v>
      </c>
      <c r="B6876" s="4" t="s">
        <v>13843</v>
      </c>
      <c r="C6876" s="4" t="s">
        <v>13844</v>
      </c>
      <c r="D6876" s="4" t="s">
        <v>13645</v>
      </c>
      <c r="E6876" s="4" t="s">
        <v>201</v>
      </c>
      <c r="F6876" s="4">
        <v>-3.9162932850000001</v>
      </c>
      <c r="G6876" s="4">
        <v>39.939656200000002</v>
      </c>
    </row>
    <row r="6877" spans="1:7" x14ac:dyDescent="0.25">
      <c r="A6877" t="str">
        <f t="shared" si="107"/>
        <v>45103 Mohedas de la Jara Toledo</v>
      </c>
      <c r="B6877" s="4" t="s">
        <v>13845</v>
      </c>
      <c r="C6877" s="4" t="s">
        <v>13846</v>
      </c>
      <c r="D6877" s="4" t="s">
        <v>13645</v>
      </c>
      <c r="E6877" s="4" t="s">
        <v>201</v>
      </c>
      <c r="F6877" s="4">
        <v>-5.14406081</v>
      </c>
      <c r="G6877" s="4">
        <v>39.604205890000003</v>
      </c>
    </row>
    <row r="6878" spans="1:7" x14ac:dyDescent="0.25">
      <c r="A6878" t="str">
        <f t="shared" si="107"/>
        <v>45104 Montearagón Toledo</v>
      </c>
      <c r="B6878" s="4" t="s">
        <v>13847</v>
      </c>
      <c r="C6878" s="4" t="s">
        <v>13848</v>
      </c>
      <c r="D6878" s="4" t="s">
        <v>13645</v>
      </c>
      <c r="E6878" s="4" t="s">
        <v>201</v>
      </c>
      <c r="F6878" s="4">
        <v>-4.6310143300000002</v>
      </c>
      <c r="G6878" s="4">
        <v>39.964682259999996</v>
      </c>
    </row>
    <row r="6879" spans="1:7" x14ac:dyDescent="0.25">
      <c r="A6879" t="str">
        <f t="shared" si="107"/>
        <v>45105 Montesclaros Toledo</v>
      </c>
      <c r="B6879" s="4" t="s">
        <v>13849</v>
      </c>
      <c r="C6879" s="4" t="s">
        <v>13850</v>
      </c>
      <c r="D6879" s="4" t="s">
        <v>13645</v>
      </c>
      <c r="E6879" s="4" t="s">
        <v>201</v>
      </c>
      <c r="F6879" s="4">
        <v>-4.9393650899999999</v>
      </c>
      <c r="G6879" s="4">
        <v>40.106390580000003</v>
      </c>
    </row>
    <row r="6880" spans="1:7" x14ac:dyDescent="0.25">
      <c r="A6880" t="str">
        <f t="shared" si="107"/>
        <v>45106 Mora Toledo</v>
      </c>
      <c r="B6880" s="4" t="s">
        <v>13851</v>
      </c>
      <c r="C6880" s="4" t="s">
        <v>13852</v>
      </c>
      <c r="D6880" s="4" t="s">
        <v>13645</v>
      </c>
      <c r="E6880" s="4" t="s">
        <v>201</v>
      </c>
      <c r="F6880" s="4">
        <v>-3.772733127</v>
      </c>
      <c r="G6880" s="4">
        <v>39.68489254</v>
      </c>
    </row>
    <row r="6881" spans="1:7" x14ac:dyDescent="0.25">
      <c r="A6881" t="str">
        <f t="shared" si="107"/>
        <v>45107 Nambroca Toledo</v>
      </c>
      <c r="B6881" s="4" t="s">
        <v>13853</v>
      </c>
      <c r="C6881" s="4" t="s">
        <v>13854</v>
      </c>
      <c r="D6881" s="4" t="s">
        <v>13645</v>
      </c>
      <c r="E6881" s="4" t="s">
        <v>201</v>
      </c>
      <c r="F6881" s="4">
        <v>-3.9444993560000001</v>
      </c>
      <c r="G6881" s="4">
        <v>39.798032040000002</v>
      </c>
    </row>
    <row r="6882" spans="1:7" x14ac:dyDescent="0.25">
      <c r="A6882" t="str">
        <f t="shared" si="107"/>
        <v>45108 Nava de Ricomalillo, La Toledo</v>
      </c>
      <c r="B6882" s="4" t="s">
        <v>13855</v>
      </c>
      <c r="C6882" s="4" t="s">
        <v>13856</v>
      </c>
      <c r="D6882" s="4" t="s">
        <v>13645</v>
      </c>
      <c r="E6882" s="4" t="s">
        <v>201</v>
      </c>
      <c r="F6882" s="4">
        <v>-4.9895045700000002</v>
      </c>
      <c r="G6882" s="4">
        <v>39.651632839999998</v>
      </c>
    </row>
    <row r="6883" spans="1:7" x14ac:dyDescent="0.25">
      <c r="A6883" t="str">
        <f t="shared" si="107"/>
        <v>45109 Navahermosa Toledo</v>
      </c>
      <c r="B6883" s="4" t="s">
        <v>13857</v>
      </c>
      <c r="C6883" s="4" t="s">
        <v>13858</v>
      </c>
      <c r="D6883" s="4" t="s">
        <v>13645</v>
      </c>
      <c r="E6883" s="4" t="s">
        <v>201</v>
      </c>
      <c r="F6883" s="4">
        <v>-4.4724823369999998</v>
      </c>
      <c r="G6883" s="4">
        <v>39.633728740000002</v>
      </c>
    </row>
    <row r="6884" spans="1:7" x14ac:dyDescent="0.25">
      <c r="A6884" t="str">
        <f t="shared" si="107"/>
        <v>45110 Navalcán Toledo</v>
      </c>
      <c r="B6884" s="4" t="s">
        <v>13859</v>
      </c>
      <c r="C6884" s="4" t="s">
        <v>13860</v>
      </c>
      <c r="D6884" s="4" t="s">
        <v>13645</v>
      </c>
      <c r="E6884" s="4" t="s">
        <v>201</v>
      </c>
      <c r="F6884" s="4">
        <v>-5.0929071600000002</v>
      </c>
      <c r="G6884" s="4">
        <v>40.068286569999998</v>
      </c>
    </row>
    <row r="6885" spans="1:7" x14ac:dyDescent="0.25">
      <c r="A6885" t="str">
        <f t="shared" si="107"/>
        <v>45111 Navalmoralejo Toledo</v>
      </c>
      <c r="B6885" s="4" t="s">
        <v>13861</v>
      </c>
      <c r="C6885" s="4" t="s">
        <v>13862</v>
      </c>
      <c r="D6885" s="4" t="s">
        <v>13645</v>
      </c>
      <c r="E6885" s="4" t="s">
        <v>201</v>
      </c>
      <c r="F6885" s="4">
        <v>-5.1430436200000003</v>
      </c>
      <c r="G6885" s="4">
        <v>39.739847169999997</v>
      </c>
    </row>
    <row r="6886" spans="1:7" x14ac:dyDescent="0.25">
      <c r="A6886" t="str">
        <f t="shared" si="107"/>
        <v>45112 Navalmorales, Los Toledo</v>
      </c>
      <c r="B6886" s="4" t="s">
        <v>13863</v>
      </c>
      <c r="C6886" s="4" t="s">
        <v>13864</v>
      </c>
      <c r="D6886" s="4" t="s">
        <v>13645</v>
      </c>
      <c r="E6886" s="4" t="s">
        <v>201</v>
      </c>
      <c r="F6886" s="4">
        <v>-4.6397245299999996</v>
      </c>
      <c r="G6886" s="4">
        <v>39.725911549999999</v>
      </c>
    </row>
    <row r="6887" spans="1:7" x14ac:dyDescent="0.25">
      <c r="A6887" t="str">
        <f t="shared" si="107"/>
        <v>45113 Navalucillos, Los Toledo</v>
      </c>
      <c r="B6887" s="4" t="s">
        <v>13865</v>
      </c>
      <c r="C6887" s="4" t="s">
        <v>13866</v>
      </c>
      <c r="D6887" s="4" t="s">
        <v>13645</v>
      </c>
      <c r="E6887" s="4" t="s">
        <v>201</v>
      </c>
      <c r="F6887" s="4">
        <v>-4.6418791199999996</v>
      </c>
      <c r="G6887" s="4">
        <v>39.666697540000001</v>
      </c>
    </row>
    <row r="6888" spans="1:7" x14ac:dyDescent="0.25">
      <c r="A6888" t="str">
        <f t="shared" si="107"/>
        <v>45114 Navamorcuende Toledo</v>
      </c>
      <c r="B6888" s="4" t="s">
        <v>13867</v>
      </c>
      <c r="C6888" s="4" t="s">
        <v>13868</v>
      </c>
      <c r="D6888" s="4" t="s">
        <v>13645</v>
      </c>
      <c r="E6888" s="4" t="s">
        <v>201</v>
      </c>
      <c r="F6888" s="4">
        <v>-4.7851964599999999</v>
      </c>
      <c r="G6888" s="4">
        <v>40.157696950000002</v>
      </c>
    </row>
    <row r="6889" spans="1:7" x14ac:dyDescent="0.25">
      <c r="A6889" t="str">
        <f t="shared" si="107"/>
        <v>45115 Noblejas Toledo</v>
      </c>
      <c r="B6889" s="4" t="s">
        <v>13869</v>
      </c>
      <c r="C6889" s="4" t="s">
        <v>13870</v>
      </c>
      <c r="D6889" s="4" t="s">
        <v>13645</v>
      </c>
      <c r="E6889" s="4" t="s">
        <v>201</v>
      </c>
      <c r="F6889" s="4">
        <v>-3.4406765899999998</v>
      </c>
      <c r="G6889" s="4">
        <v>39.982497729999999</v>
      </c>
    </row>
    <row r="6890" spans="1:7" x14ac:dyDescent="0.25">
      <c r="A6890" t="str">
        <f t="shared" si="107"/>
        <v>45116 Noez Toledo</v>
      </c>
      <c r="B6890" s="4" t="s">
        <v>13871</v>
      </c>
      <c r="C6890" s="4" t="s">
        <v>13872</v>
      </c>
      <c r="D6890" s="4" t="s">
        <v>13645</v>
      </c>
      <c r="E6890" s="4" t="s">
        <v>201</v>
      </c>
      <c r="F6890" s="4">
        <v>-4.1843676780000001</v>
      </c>
      <c r="G6890" s="4">
        <v>39.741703530000002</v>
      </c>
    </row>
    <row r="6891" spans="1:7" x14ac:dyDescent="0.25">
      <c r="A6891" t="str">
        <f t="shared" si="107"/>
        <v>45117 Nombela Toledo</v>
      </c>
      <c r="B6891" s="4" t="s">
        <v>13873</v>
      </c>
      <c r="C6891" s="4" t="s">
        <v>13874</v>
      </c>
      <c r="D6891" s="4" t="s">
        <v>13645</v>
      </c>
      <c r="E6891" s="4" t="s">
        <v>201</v>
      </c>
      <c r="F6891" s="4">
        <v>-4.5032309799999997</v>
      </c>
      <c r="G6891" s="4">
        <v>40.156267790000001</v>
      </c>
    </row>
    <row r="6892" spans="1:7" x14ac:dyDescent="0.25">
      <c r="A6892" t="str">
        <f t="shared" si="107"/>
        <v>45118 Novés Toledo</v>
      </c>
      <c r="B6892" s="4" t="s">
        <v>13875</v>
      </c>
      <c r="C6892" s="4" t="s">
        <v>13876</v>
      </c>
      <c r="D6892" s="4" t="s">
        <v>13645</v>
      </c>
      <c r="E6892" s="4" t="s">
        <v>201</v>
      </c>
      <c r="F6892" s="4">
        <v>-4.2723043699999996</v>
      </c>
      <c r="G6892" s="4">
        <v>40.046878990000003</v>
      </c>
    </row>
    <row r="6893" spans="1:7" x14ac:dyDescent="0.25">
      <c r="A6893" t="str">
        <f t="shared" si="107"/>
        <v>45119 Numancia de la Sagra Toledo</v>
      </c>
      <c r="B6893" s="4" t="s">
        <v>13877</v>
      </c>
      <c r="C6893" s="4" t="s">
        <v>13878</v>
      </c>
      <c r="D6893" s="4" t="s">
        <v>13645</v>
      </c>
      <c r="E6893" s="4" t="s">
        <v>201</v>
      </c>
      <c r="F6893" s="4">
        <v>-3.854539548</v>
      </c>
      <c r="G6893" s="4">
        <v>40.07619468</v>
      </c>
    </row>
    <row r="6894" spans="1:7" x14ac:dyDescent="0.25">
      <c r="A6894" t="str">
        <f t="shared" si="107"/>
        <v>45120 Nuño Gómez Toledo</v>
      </c>
      <c r="B6894" s="4" t="s">
        <v>13879</v>
      </c>
      <c r="C6894" s="4" t="s">
        <v>13880</v>
      </c>
      <c r="D6894" s="4" t="s">
        <v>13645</v>
      </c>
      <c r="E6894" s="4" t="s">
        <v>201</v>
      </c>
      <c r="F6894" s="4">
        <v>-4.6202103699999997</v>
      </c>
      <c r="G6894" s="4">
        <v>40.113330169999998</v>
      </c>
    </row>
    <row r="6895" spans="1:7" x14ac:dyDescent="0.25">
      <c r="A6895" t="str">
        <f t="shared" si="107"/>
        <v>45121 Ocaña Toledo</v>
      </c>
      <c r="B6895" s="4" t="s">
        <v>13881</v>
      </c>
      <c r="C6895" s="4" t="s">
        <v>13882</v>
      </c>
      <c r="D6895" s="4" t="s">
        <v>13645</v>
      </c>
      <c r="E6895" s="4" t="s">
        <v>201</v>
      </c>
      <c r="F6895" s="4">
        <v>-3.5011344680000001</v>
      </c>
      <c r="G6895" s="4">
        <v>39.9584057</v>
      </c>
    </row>
    <row r="6896" spans="1:7" x14ac:dyDescent="0.25">
      <c r="A6896" t="str">
        <f t="shared" si="107"/>
        <v>45122 Olías del Rey Toledo</v>
      </c>
      <c r="B6896" s="4" t="s">
        <v>13883</v>
      </c>
      <c r="C6896" s="4" t="s">
        <v>13884</v>
      </c>
      <c r="D6896" s="4" t="s">
        <v>13645</v>
      </c>
      <c r="E6896" s="4" t="s">
        <v>201</v>
      </c>
      <c r="F6896" s="4">
        <v>-3.9872915120000001</v>
      </c>
      <c r="G6896" s="4">
        <v>39.946946500000003</v>
      </c>
    </row>
    <row r="6897" spans="1:7" x14ac:dyDescent="0.25">
      <c r="A6897" t="str">
        <f t="shared" si="107"/>
        <v>45123 Ontígola Toledo</v>
      </c>
      <c r="B6897" s="4" t="s">
        <v>13885</v>
      </c>
      <c r="C6897" s="4" t="s">
        <v>13886</v>
      </c>
      <c r="D6897" s="4" t="s">
        <v>13645</v>
      </c>
      <c r="E6897" s="4" t="s">
        <v>201</v>
      </c>
      <c r="F6897" s="4">
        <v>-3.5725401319999999</v>
      </c>
      <c r="G6897" s="4">
        <v>40.003411530000001</v>
      </c>
    </row>
    <row r="6898" spans="1:7" x14ac:dyDescent="0.25">
      <c r="A6898" t="str">
        <f t="shared" si="107"/>
        <v>45124 Orgaz Toledo</v>
      </c>
      <c r="B6898" s="4" t="s">
        <v>13887</v>
      </c>
      <c r="C6898" s="4" t="s">
        <v>13888</v>
      </c>
      <c r="D6898" s="4" t="s">
        <v>13645</v>
      </c>
      <c r="E6898" s="4" t="s">
        <v>201</v>
      </c>
      <c r="F6898" s="4">
        <v>-3.8746139209999999</v>
      </c>
      <c r="G6898" s="4">
        <v>39.646884780000001</v>
      </c>
    </row>
    <row r="6899" spans="1:7" x14ac:dyDescent="0.25">
      <c r="A6899" t="str">
        <f t="shared" si="107"/>
        <v>45125 Oropesa Toledo</v>
      </c>
      <c r="B6899" s="4" t="s">
        <v>13889</v>
      </c>
      <c r="C6899" s="4" t="s">
        <v>13890</v>
      </c>
      <c r="D6899" s="4" t="s">
        <v>13645</v>
      </c>
      <c r="E6899" s="4" t="s">
        <v>201</v>
      </c>
      <c r="F6899" s="4">
        <v>-5.1724900700000003</v>
      </c>
      <c r="G6899" s="4">
        <v>39.91910626</v>
      </c>
    </row>
    <row r="6900" spans="1:7" x14ac:dyDescent="0.25">
      <c r="A6900" t="str">
        <f t="shared" si="107"/>
        <v>45126 Otero Toledo</v>
      </c>
      <c r="B6900" s="4" t="s">
        <v>13891</v>
      </c>
      <c r="C6900" s="4" t="s">
        <v>13892</v>
      </c>
      <c r="D6900" s="4" t="s">
        <v>13645</v>
      </c>
      <c r="E6900" s="4" t="s">
        <v>201</v>
      </c>
      <c r="F6900" s="4">
        <v>-4.5150888299999998</v>
      </c>
      <c r="G6900" s="4">
        <v>40.000670139999997</v>
      </c>
    </row>
    <row r="6901" spans="1:7" x14ac:dyDescent="0.25">
      <c r="A6901" t="str">
        <f t="shared" si="107"/>
        <v>45127 Palomeque Toledo</v>
      </c>
      <c r="B6901" s="4" t="s">
        <v>13893</v>
      </c>
      <c r="C6901" s="4" t="s">
        <v>13894</v>
      </c>
      <c r="D6901" s="4" t="s">
        <v>13645</v>
      </c>
      <c r="E6901" s="4" t="s">
        <v>201</v>
      </c>
      <c r="F6901" s="4">
        <v>-3.9639888839999999</v>
      </c>
      <c r="G6901" s="4">
        <v>40.119109229999999</v>
      </c>
    </row>
    <row r="6902" spans="1:7" x14ac:dyDescent="0.25">
      <c r="A6902" t="str">
        <f t="shared" si="107"/>
        <v>45128 Pantoja Toledo</v>
      </c>
      <c r="B6902" s="4" t="s">
        <v>13895</v>
      </c>
      <c r="C6902" s="4" t="s">
        <v>13896</v>
      </c>
      <c r="D6902" s="4" t="s">
        <v>13645</v>
      </c>
      <c r="E6902" s="4" t="s">
        <v>201</v>
      </c>
      <c r="F6902" s="4">
        <v>-3.8366023939999998</v>
      </c>
      <c r="G6902" s="4">
        <v>40.043993729999997</v>
      </c>
    </row>
    <row r="6903" spans="1:7" x14ac:dyDescent="0.25">
      <c r="A6903" t="str">
        <f t="shared" si="107"/>
        <v>45129 Paredes de Escalona Toledo</v>
      </c>
      <c r="B6903" s="4" t="s">
        <v>13897</v>
      </c>
      <c r="C6903" s="4" t="s">
        <v>13898</v>
      </c>
      <c r="D6903" s="4" t="s">
        <v>13645</v>
      </c>
      <c r="E6903" s="4" t="s">
        <v>201</v>
      </c>
      <c r="F6903" s="4">
        <v>-4.4288212400000004</v>
      </c>
      <c r="G6903" s="4">
        <v>40.205318060000003</v>
      </c>
    </row>
    <row r="6904" spans="1:7" x14ac:dyDescent="0.25">
      <c r="A6904" t="str">
        <f t="shared" si="107"/>
        <v>45130 Parrillas Toledo</v>
      </c>
      <c r="B6904" s="4" t="s">
        <v>13899</v>
      </c>
      <c r="C6904" s="4" t="s">
        <v>13900</v>
      </c>
      <c r="D6904" s="4" t="s">
        <v>13645</v>
      </c>
      <c r="E6904" s="4" t="s">
        <v>201</v>
      </c>
      <c r="F6904" s="4">
        <v>-5.0638137900000002</v>
      </c>
      <c r="G6904" s="4">
        <v>40.062754900000002</v>
      </c>
    </row>
    <row r="6905" spans="1:7" x14ac:dyDescent="0.25">
      <c r="A6905" t="str">
        <f t="shared" si="107"/>
        <v>45131 Pelahustán Toledo</v>
      </c>
      <c r="B6905" s="4" t="s">
        <v>13901</v>
      </c>
      <c r="C6905" s="4" t="s">
        <v>13902</v>
      </c>
      <c r="D6905" s="4" t="s">
        <v>13645</v>
      </c>
      <c r="E6905" s="4" t="s">
        <v>201</v>
      </c>
      <c r="F6905" s="4">
        <v>-4.5981294400000001</v>
      </c>
      <c r="G6905" s="4">
        <v>40.176033019999998</v>
      </c>
    </row>
    <row r="6906" spans="1:7" x14ac:dyDescent="0.25">
      <c r="A6906" t="str">
        <f t="shared" si="107"/>
        <v>45132 Pepino Toledo</v>
      </c>
      <c r="B6906" s="4" t="s">
        <v>13903</v>
      </c>
      <c r="C6906" s="4" t="s">
        <v>13904</v>
      </c>
      <c r="D6906" s="4" t="s">
        <v>13645</v>
      </c>
      <c r="E6906" s="4" t="s">
        <v>201</v>
      </c>
      <c r="F6906" s="4">
        <v>-4.8035151999999997</v>
      </c>
      <c r="G6906" s="4">
        <v>40.032514480000003</v>
      </c>
    </row>
    <row r="6907" spans="1:7" x14ac:dyDescent="0.25">
      <c r="A6907" t="str">
        <f t="shared" si="107"/>
        <v>45133 Polán Toledo</v>
      </c>
      <c r="B6907" s="4" t="s">
        <v>13905</v>
      </c>
      <c r="C6907" s="4" t="s">
        <v>13906</v>
      </c>
      <c r="D6907" s="4" t="s">
        <v>13645</v>
      </c>
      <c r="E6907" s="4" t="s">
        <v>201</v>
      </c>
      <c r="F6907" s="4">
        <v>-4.1681023909999997</v>
      </c>
      <c r="G6907" s="4">
        <v>39.789071710000002</v>
      </c>
    </row>
    <row r="6908" spans="1:7" x14ac:dyDescent="0.25">
      <c r="A6908" t="str">
        <f t="shared" si="107"/>
        <v>45134 Portillo de Toledo Toledo</v>
      </c>
      <c r="B6908" s="4" t="s">
        <v>13907</v>
      </c>
      <c r="C6908" s="4" t="s">
        <v>13908</v>
      </c>
      <c r="D6908" s="4" t="s">
        <v>13645</v>
      </c>
      <c r="E6908" s="4" t="s">
        <v>201</v>
      </c>
      <c r="F6908" s="4">
        <v>-4.2289130300000002</v>
      </c>
      <c r="G6908" s="4">
        <v>40.062888379999997</v>
      </c>
    </row>
    <row r="6909" spans="1:7" x14ac:dyDescent="0.25">
      <c r="A6909" t="str">
        <f t="shared" si="107"/>
        <v>45135 Puebla de Almoradiel, La Toledo</v>
      </c>
      <c r="B6909" s="4" t="s">
        <v>13909</v>
      </c>
      <c r="C6909" s="4" t="s">
        <v>13910</v>
      </c>
      <c r="D6909" s="4" t="s">
        <v>13645</v>
      </c>
      <c r="E6909" s="4" t="s">
        <v>201</v>
      </c>
      <c r="F6909" s="4">
        <v>-3.1186072249999999</v>
      </c>
      <c r="G6909" s="4">
        <v>39.598693099999998</v>
      </c>
    </row>
    <row r="6910" spans="1:7" x14ac:dyDescent="0.25">
      <c r="A6910" t="str">
        <f t="shared" si="107"/>
        <v>45136 Puebla de Montalbán, La Toledo</v>
      </c>
      <c r="B6910" s="4" t="s">
        <v>13911</v>
      </c>
      <c r="C6910" s="4" t="s">
        <v>13912</v>
      </c>
      <c r="D6910" s="4" t="s">
        <v>13645</v>
      </c>
      <c r="E6910" s="4" t="s">
        <v>201</v>
      </c>
      <c r="F6910" s="4">
        <v>-4.3568783699999996</v>
      </c>
      <c r="G6910" s="4">
        <v>39.865308509999998</v>
      </c>
    </row>
    <row r="6911" spans="1:7" x14ac:dyDescent="0.25">
      <c r="A6911" t="str">
        <f t="shared" si="107"/>
        <v>45137 Pueblanueva, La Toledo</v>
      </c>
      <c r="B6911" s="4" t="s">
        <v>13913</v>
      </c>
      <c r="C6911" s="4" t="s">
        <v>13914</v>
      </c>
      <c r="D6911" s="4" t="s">
        <v>13645</v>
      </c>
      <c r="E6911" s="4" t="s">
        <v>201</v>
      </c>
      <c r="F6911" s="4">
        <v>-4.6805612700000001</v>
      </c>
      <c r="G6911" s="4">
        <v>39.912928860000001</v>
      </c>
    </row>
    <row r="6912" spans="1:7" x14ac:dyDescent="0.25">
      <c r="A6912" t="str">
        <f t="shared" si="107"/>
        <v>45138 Puente del Arzobispo, El Toledo</v>
      </c>
      <c r="B6912" s="4" t="s">
        <v>13915</v>
      </c>
      <c r="C6912" s="4" t="s">
        <v>13916</v>
      </c>
      <c r="D6912" s="4" t="s">
        <v>13645</v>
      </c>
      <c r="E6912" s="4" t="s">
        <v>201</v>
      </c>
      <c r="F6912" s="4">
        <v>-5.1713843199999996</v>
      </c>
      <c r="G6912" s="4">
        <v>39.802490550000002</v>
      </c>
    </row>
    <row r="6913" spans="1:7" x14ac:dyDescent="0.25">
      <c r="A6913" t="str">
        <f t="shared" si="107"/>
        <v>45139 Puerto de San Vicente Toledo</v>
      </c>
      <c r="B6913" s="4" t="s">
        <v>13917</v>
      </c>
      <c r="C6913" s="4" t="s">
        <v>13918</v>
      </c>
      <c r="D6913" s="4" t="s">
        <v>13645</v>
      </c>
      <c r="E6913" s="4" t="s">
        <v>201</v>
      </c>
      <c r="F6913" s="4">
        <v>-5.11271655</v>
      </c>
      <c r="G6913" s="4">
        <v>39.522435110000004</v>
      </c>
    </row>
    <row r="6914" spans="1:7" x14ac:dyDescent="0.25">
      <c r="A6914" t="str">
        <f t="shared" si="107"/>
        <v>45140 Pulgar Toledo</v>
      </c>
      <c r="B6914" s="4" t="s">
        <v>13919</v>
      </c>
      <c r="C6914" s="4" t="s">
        <v>13920</v>
      </c>
      <c r="D6914" s="4" t="s">
        <v>13645</v>
      </c>
      <c r="E6914" s="4" t="s">
        <v>201</v>
      </c>
      <c r="F6914" s="4">
        <v>-4.1528053390000004</v>
      </c>
      <c r="G6914" s="4">
        <v>39.694459389999999</v>
      </c>
    </row>
    <row r="6915" spans="1:7" x14ac:dyDescent="0.25">
      <c r="A6915" t="str">
        <f t="shared" ref="A6915:A6978" si="108">CONCATENATE(B6915, " ",C6915, " ",D6915)</f>
        <v>45141 Quero Toledo</v>
      </c>
      <c r="B6915" s="4" t="s">
        <v>13921</v>
      </c>
      <c r="C6915" s="4" t="s">
        <v>13922</v>
      </c>
      <c r="D6915" s="4" t="s">
        <v>13645</v>
      </c>
      <c r="E6915" s="4" t="s">
        <v>201</v>
      </c>
      <c r="F6915" s="4">
        <v>-3.2475908659999999</v>
      </c>
      <c r="G6915" s="4">
        <v>39.509833319999998</v>
      </c>
    </row>
    <row r="6916" spans="1:7" x14ac:dyDescent="0.25">
      <c r="A6916" t="str">
        <f t="shared" si="108"/>
        <v>45142 Quintanar de la Orden Toledo</v>
      </c>
      <c r="B6916" s="4" t="s">
        <v>13923</v>
      </c>
      <c r="C6916" s="4" t="s">
        <v>13924</v>
      </c>
      <c r="D6916" s="4" t="s">
        <v>13645</v>
      </c>
      <c r="E6916" s="4" t="s">
        <v>201</v>
      </c>
      <c r="F6916" s="4">
        <v>-3.0441101430000002</v>
      </c>
      <c r="G6916" s="4">
        <v>39.590948900000001</v>
      </c>
    </row>
    <row r="6917" spans="1:7" x14ac:dyDescent="0.25">
      <c r="A6917" t="str">
        <f t="shared" si="108"/>
        <v>45143 Quismondo Toledo</v>
      </c>
      <c r="B6917" s="4" t="s">
        <v>13925</v>
      </c>
      <c r="C6917" s="4" t="s">
        <v>13926</v>
      </c>
      <c r="D6917" s="4" t="s">
        <v>13645</v>
      </c>
      <c r="E6917" s="4" t="s">
        <v>201</v>
      </c>
      <c r="F6917" s="4">
        <v>-4.3238781499999996</v>
      </c>
      <c r="G6917" s="4">
        <v>40.105311819999997</v>
      </c>
    </row>
    <row r="6918" spans="1:7" x14ac:dyDescent="0.25">
      <c r="A6918" t="str">
        <f t="shared" si="108"/>
        <v>45144 Real de San Vicente, El Toledo</v>
      </c>
      <c r="B6918" s="4" t="s">
        <v>13927</v>
      </c>
      <c r="C6918" s="4" t="s">
        <v>13928</v>
      </c>
      <c r="D6918" s="4" t="s">
        <v>13645</v>
      </c>
      <c r="E6918" s="4" t="s">
        <v>201</v>
      </c>
      <c r="F6918" s="4">
        <v>-4.6903218300000002</v>
      </c>
      <c r="G6918" s="4">
        <v>40.13569751</v>
      </c>
    </row>
    <row r="6919" spans="1:7" x14ac:dyDescent="0.25">
      <c r="A6919" t="str">
        <f t="shared" si="108"/>
        <v>45145 Recas Toledo</v>
      </c>
      <c r="B6919" s="4" t="s">
        <v>13929</v>
      </c>
      <c r="C6919" s="4" t="s">
        <v>13930</v>
      </c>
      <c r="D6919" s="4" t="s">
        <v>13645</v>
      </c>
      <c r="E6919" s="4" t="s">
        <v>201</v>
      </c>
      <c r="F6919" s="4">
        <v>-3.9925493209999998</v>
      </c>
      <c r="G6919" s="4">
        <v>40.053297649999998</v>
      </c>
    </row>
    <row r="6920" spans="1:7" x14ac:dyDescent="0.25">
      <c r="A6920" t="str">
        <f t="shared" si="108"/>
        <v>45146 Retamoso de la Jara Toledo</v>
      </c>
      <c r="B6920" s="4" t="s">
        <v>13931</v>
      </c>
      <c r="C6920" s="4" t="s">
        <v>13932</v>
      </c>
      <c r="D6920" s="4" t="s">
        <v>13645</v>
      </c>
      <c r="E6920" s="4" t="s">
        <v>201</v>
      </c>
      <c r="F6920" s="4">
        <v>-4.7550916299999999</v>
      </c>
      <c r="G6920" s="4">
        <v>39.742847679999997</v>
      </c>
    </row>
    <row r="6921" spans="1:7" x14ac:dyDescent="0.25">
      <c r="A6921" t="str">
        <f t="shared" si="108"/>
        <v>45147 Rielves Toledo</v>
      </c>
      <c r="B6921" s="4" t="s">
        <v>13933</v>
      </c>
      <c r="C6921" s="4" t="s">
        <v>13934</v>
      </c>
      <c r="D6921" s="4" t="s">
        <v>13645</v>
      </c>
      <c r="E6921" s="4" t="s">
        <v>201</v>
      </c>
      <c r="F6921" s="4">
        <v>-4.192791787</v>
      </c>
      <c r="G6921" s="4">
        <v>39.960668980000001</v>
      </c>
    </row>
    <row r="6922" spans="1:7" x14ac:dyDescent="0.25">
      <c r="A6922" t="str">
        <f t="shared" si="108"/>
        <v>45148 Robledo del Mazo Toledo</v>
      </c>
      <c r="B6922" s="4" t="s">
        <v>13935</v>
      </c>
      <c r="C6922" s="4" t="s">
        <v>13936</v>
      </c>
      <c r="D6922" s="4" t="s">
        <v>13645</v>
      </c>
      <c r="E6922" s="4" t="s">
        <v>201</v>
      </c>
      <c r="F6922" s="4">
        <v>-4.9056295199999997</v>
      </c>
      <c r="G6922" s="4">
        <v>39.608505800000003</v>
      </c>
    </row>
    <row r="6923" spans="1:7" x14ac:dyDescent="0.25">
      <c r="A6923" t="str">
        <f t="shared" si="108"/>
        <v>45149 Romeral, El Toledo</v>
      </c>
      <c r="B6923" s="4" t="s">
        <v>13937</v>
      </c>
      <c r="C6923" s="4" t="s">
        <v>13938</v>
      </c>
      <c r="D6923" s="4" t="s">
        <v>13645</v>
      </c>
      <c r="E6923" s="4" t="s">
        <v>201</v>
      </c>
      <c r="F6923" s="4">
        <v>-3.4339847350000001</v>
      </c>
      <c r="G6923" s="4">
        <v>39.70727522</v>
      </c>
    </row>
    <row r="6924" spans="1:7" x14ac:dyDescent="0.25">
      <c r="A6924" t="str">
        <f t="shared" si="108"/>
        <v>45150 San Bartolomé de las Abiertas Toledo</v>
      </c>
      <c r="B6924" s="4" t="s">
        <v>13939</v>
      </c>
      <c r="C6924" s="4" t="s">
        <v>13940</v>
      </c>
      <c r="D6924" s="4" t="s">
        <v>13645</v>
      </c>
      <c r="E6924" s="4" t="s">
        <v>201</v>
      </c>
      <c r="F6924" s="4">
        <v>-4.7198107699999996</v>
      </c>
      <c r="G6924" s="4">
        <v>39.830009279999999</v>
      </c>
    </row>
    <row r="6925" spans="1:7" x14ac:dyDescent="0.25">
      <c r="A6925" t="str">
        <f t="shared" si="108"/>
        <v>45151 San Martín de Montalbán Toledo</v>
      </c>
      <c r="B6925" s="4" t="s">
        <v>13941</v>
      </c>
      <c r="C6925" s="4" t="s">
        <v>13942</v>
      </c>
      <c r="D6925" s="4" t="s">
        <v>13645</v>
      </c>
      <c r="E6925" s="4" t="s">
        <v>201</v>
      </c>
      <c r="F6925" s="4">
        <v>-4.3892408620000003</v>
      </c>
      <c r="G6925" s="4">
        <v>39.702558289999999</v>
      </c>
    </row>
    <row r="6926" spans="1:7" x14ac:dyDescent="0.25">
      <c r="A6926" t="str">
        <f t="shared" si="108"/>
        <v>45152 San Martín de Pusa Toledo</v>
      </c>
      <c r="B6926" s="4" t="s">
        <v>13943</v>
      </c>
      <c r="C6926" s="4" t="s">
        <v>13944</v>
      </c>
      <c r="D6926" s="4" t="s">
        <v>13645</v>
      </c>
      <c r="E6926" s="4" t="s">
        <v>201</v>
      </c>
      <c r="F6926" s="4">
        <v>-4.6303629400000004</v>
      </c>
      <c r="G6926" s="4">
        <v>39.783154269999997</v>
      </c>
    </row>
    <row r="6927" spans="1:7" x14ac:dyDescent="0.25">
      <c r="A6927" t="str">
        <f t="shared" si="108"/>
        <v>45153 San Pablo de los Montes Toledo</v>
      </c>
      <c r="B6927" s="4" t="s">
        <v>13945</v>
      </c>
      <c r="C6927" s="4" t="s">
        <v>13946</v>
      </c>
      <c r="D6927" s="4" t="s">
        <v>13645</v>
      </c>
      <c r="E6927" s="4" t="s">
        <v>201</v>
      </c>
      <c r="F6927" s="4">
        <v>-4.3317056760000003</v>
      </c>
      <c r="G6927" s="4">
        <v>39.539236340000002</v>
      </c>
    </row>
    <row r="6928" spans="1:7" x14ac:dyDescent="0.25">
      <c r="A6928" t="str">
        <f t="shared" si="108"/>
        <v>45154 San Román de los Montes Toledo</v>
      </c>
      <c r="B6928" s="4" t="s">
        <v>13947</v>
      </c>
      <c r="C6928" s="4" t="s">
        <v>13948</v>
      </c>
      <c r="D6928" s="4" t="s">
        <v>13645</v>
      </c>
      <c r="E6928" s="4" t="s">
        <v>201</v>
      </c>
      <c r="F6928" s="4">
        <v>-4.73063141</v>
      </c>
      <c r="G6928" s="4">
        <v>40.067769699999999</v>
      </c>
    </row>
    <row r="6929" spans="1:7" x14ac:dyDescent="0.25">
      <c r="A6929" t="str">
        <f t="shared" si="108"/>
        <v>45155 Santa Ana de Pusa Toledo</v>
      </c>
      <c r="B6929" s="4" t="s">
        <v>13949</v>
      </c>
      <c r="C6929" s="4" t="s">
        <v>13950</v>
      </c>
      <c r="D6929" s="4" t="s">
        <v>13645</v>
      </c>
      <c r="E6929" s="4" t="s">
        <v>201</v>
      </c>
      <c r="F6929" s="4">
        <v>-4.7070191599999998</v>
      </c>
      <c r="G6929" s="4">
        <v>39.76072722</v>
      </c>
    </row>
    <row r="6930" spans="1:7" x14ac:dyDescent="0.25">
      <c r="A6930" t="str">
        <f t="shared" si="108"/>
        <v>45156 Santa Cruz de la Zarza Toledo</v>
      </c>
      <c r="B6930" s="4" t="s">
        <v>13951</v>
      </c>
      <c r="C6930" s="4" t="s">
        <v>13952</v>
      </c>
      <c r="D6930" s="4" t="s">
        <v>13645</v>
      </c>
      <c r="E6930" s="4" t="s">
        <v>201</v>
      </c>
      <c r="F6930" s="4">
        <v>-3.1869890679999999</v>
      </c>
      <c r="G6930" s="4">
        <v>39.984691050000002</v>
      </c>
    </row>
    <row r="6931" spans="1:7" x14ac:dyDescent="0.25">
      <c r="A6931" t="str">
        <f t="shared" si="108"/>
        <v>45157 Santa Cruz del Retamar Toledo</v>
      </c>
      <c r="B6931" s="4" t="s">
        <v>13953</v>
      </c>
      <c r="C6931" s="4" t="s">
        <v>13954</v>
      </c>
      <c r="D6931" s="4" t="s">
        <v>13645</v>
      </c>
      <c r="E6931" s="4" t="s">
        <v>201</v>
      </c>
      <c r="F6931" s="4">
        <v>-4.2415662799999998</v>
      </c>
      <c r="G6931" s="4">
        <v>40.118493919999999</v>
      </c>
    </row>
    <row r="6932" spans="1:7" x14ac:dyDescent="0.25">
      <c r="A6932" t="str">
        <f t="shared" si="108"/>
        <v>45158 Santa Olalla Toledo</v>
      </c>
      <c r="B6932" s="4" t="s">
        <v>13955</v>
      </c>
      <c r="C6932" s="4" t="s">
        <v>13956</v>
      </c>
      <c r="D6932" s="4" t="s">
        <v>13645</v>
      </c>
      <c r="E6932" s="4" t="s">
        <v>201</v>
      </c>
      <c r="F6932" s="4">
        <v>-4.4278821900000001</v>
      </c>
      <c r="G6932" s="4">
        <v>40.024138039999997</v>
      </c>
    </row>
    <row r="6933" spans="1:7" x14ac:dyDescent="0.25">
      <c r="A6933" t="str">
        <f t="shared" si="108"/>
        <v>45159 Sartajada Toledo</v>
      </c>
      <c r="B6933" s="4" t="s">
        <v>13957</v>
      </c>
      <c r="C6933" s="4" t="s">
        <v>13958</v>
      </c>
      <c r="D6933" s="4" t="s">
        <v>13645</v>
      </c>
      <c r="E6933" s="4" t="s">
        <v>201</v>
      </c>
      <c r="F6933" s="4">
        <v>-4.7915616200000004</v>
      </c>
      <c r="G6933" s="4">
        <v>40.211768220000003</v>
      </c>
    </row>
    <row r="6934" spans="1:7" x14ac:dyDescent="0.25">
      <c r="A6934" t="str">
        <f t="shared" si="108"/>
        <v>45160 Segurilla Toledo</v>
      </c>
      <c r="B6934" s="4" t="s">
        <v>13959</v>
      </c>
      <c r="C6934" s="4" t="s">
        <v>13960</v>
      </c>
      <c r="D6934" s="4" t="s">
        <v>13645</v>
      </c>
      <c r="E6934" s="4" t="s">
        <v>201</v>
      </c>
      <c r="F6934" s="4">
        <v>-4.8652930300000001</v>
      </c>
      <c r="G6934" s="4">
        <v>40.022761959999997</v>
      </c>
    </row>
    <row r="6935" spans="1:7" x14ac:dyDescent="0.25">
      <c r="A6935" t="str">
        <f t="shared" si="108"/>
        <v>45161 Seseña Toledo</v>
      </c>
      <c r="B6935" s="4" t="s">
        <v>13961</v>
      </c>
      <c r="C6935" s="4" t="s">
        <v>13962</v>
      </c>
      <c r="D6935" s="4" t="s">
        <v>13645</v>
      </c>
      <c r="E6935" s="4" t="s">
        <v>201</v>
      </c>
      <c r="F6935" s="4">
        <v>-3.6973693179999998</v>
      </c>
      <c r="G6935" s="4">
        <v>40.104469760000001</v>
      </c>
    </row>
    <row r="6936" spans="1:7" x14ac:dyDescent="0.25">
      <c r="A6936" t="str">
        <f t="shared" si="108"/>
        <v>45162 Sevilleja de la Jara Toledo</v>
      </c>
      <c r="B6936" s="4" t="s">
        <v>13963</v>
      </c>
      <c r="C6936" s="4" t="s">
        <v>13964</v>
      </c>
      <c r="D6936" s="4" t="s">
        <v>13645</v>
      </c>
      <c r="E6936" s="4" t="s">
        <v>201</v>
      </c>
      <c r="F6936" s="4">
        <v>-4.9641541900000004</v>
      </c>
      <c r="G6936" s="4">
        <v>39.575781929999998</v>
      </c>
    </row>
    <row r="6937" spans="1:7" x14ac:dyDescent="0.25">
      <c r="A6937" t="str">
        <f t="shared" si="108"/>
        <v>45163 Sonseca Toledo</v>
      </c>
      <c r="B6937" s="4" t="s">
        <v>13965</v>
      </c>
      <c r="C6937" s="4" t="s">
        <v>13966</v>
      </c>
      <c r="D6937" s="4" t="s">
        <v>13645</v>
      </c>
      <c r="E6937" s="4" t="s">
        <v>201</v>
      </c>
      <c r="F6937" s="4">
        <v>-3.9751395509999998</v>
      </c>
      <c r="G6937" s="4">
        <v>39.675919159999999</v>
      </c>
    </row>
    <row r="6938" spans="1:7" x14ac:dyDescent="0.25">
      <c r="A6938" t="str">
        <f t="shared" si="108"/>
        <v>45164 Sotillo de las Palomas Toledo</v>
      </c>
      <c r="B6938" s="4" t="s">
        <v>13967</v>
      </c>
      <c r="C6938" s="4" t="s">
        <v>13968</v>
      </c>
      <c r="D6938" s="4" t="s">
        <v>13645</v>
      </c>
      <c r="E6938" s="4" t="s">
        <v>201</v>
      </c>
      <c r="F6938" s="4">
        <v>-4.8278386199999996</v>
      </c>
      <c r="G6938" s="4">
        <v>40.104195269999998</v>
      </c>
    </row>
    <row r="6939" spans="1:7" x14ac:dyDescent="0.25">
      <c r="A6939" t="str">
        <f t="shared" si="108"/>
        <v>45165 Talavera de la Reina Toledo</v>
      </c>
      <c r="B6939" s="4" t="s">
        <v>13969</v>
      </c>
      <c r="C6939" s="4" t="s">
        <v>13970</v>
      </c>
      <c r="D6939" s="4" t="s">
        <v>13645</v>
      </c>
      <c r="E6939" s="4" t="s">
        <v>201</v>
      </c>
      <c r="F6939" s="4">
        <v>-4.8337019899999998</v>
      </c>
      <c r="G6939" s="4">
        <v>39.960167370000001</v>
      </c>
    </row>
    <row r="6940" spans="1:7" x14ac:dyDescent="0.25">
      <c r="A6940" t="str">
        <f t="shared" si="108"/>
        <v>45166 Tembleque Toledo</v>
      </c>
      <c r="B6940" s="4" t="s">
        <v>13971</v>
      </c>
      <c r="C6940" s="4" t="s">
        <v>13972</v>
      </c>
      <c r="D6940" s="4" t="s">
        <v>13645</v>
      </c>
      <c r="E6940" s="4" t="s">
        <v>201</v>
      </c>
      <c r="F6940" s="4">
        <v>-3.5032114070000002</v>
      </c>
      <c r="G6940" s="4">
        <v>39.698032529999999</v>
      </c>
    </row>
    <row r="6941" spans="1:7" x14ac:dyDescent="0.25">
      <c r="A6941" t="str">
        <f t="shared" si="108"/>
        <v>45167 Toboso, El Toledo</v>
      </c>
      <c r="B6941" s="4" t="s">
        <v>13973</v>
      </c>
      <c r="C6941" s="4" t="s">
        <v>13974</v>
      </c>
      <c r="D6941" s="4" t="s">
        <v>13645</v>
      </c>
      <c r="E6941" s="4" t="s">
        <v>201</v>
      </c>
      <c r="F6941" s="4">
        <v>-2.997725478</v>
      </c>
      <c r="G6941" s="4">
        <v>39.514751650000001</v>
      </c>
    </row>
    <row r="6942" spans="1:7" x14ac:dyDescent="0.25">
      <c r="A6942" t="str">
        <f t="shared" si="108"/>
        <v>45168 Toledo Toledo</v>
      </c>
      <c r="B6942" s="4" t="s">
        <v>13975</v>
      </c>
      <c r="C6942" s="4" t="s">
        <v>13645</v>
      </c>
      <c r="D6942" s="4" t="s">
        <v>13645</v>
      </c>
      <c r="E6942" s="4" t="s">
        <v>201</v>
      </c>
      <c r="F6942" s="4">
        <v>-4.0249749330000002</v>
      </c>
      <c r="G6942" s="4">
        <v>39.856521899999997</v>
      </c>
    </row>
    <row r="6943" spans="1:7" x14ac:dyDescent="0.25">
      <c r="A6943" t="str">
        <f t="shared" si="108"/>
        <v>45169 Torralba de Oropesa Toledo</v>
      </c>
      <c r="B6943" s="4" t="s">
        <v>13976</v>
      </c>
      <c r="C6943" s="4" t="s">
        <v>13977</v>
      </c>
      <c r="D6943" s="4" t="s">
        <v>13645</v>
      </c>
      <c r="E6943" s="4" t="s">
        <v>201</v>
      </c>
      <c r="F6943" s="4">
        <v>-5.1539384400000001</v>
      </c>
      <c r="G6943" s="4">
        <v>39.933794370000001</v>
      </c>
    </row>
    <row r="6944" spans="1:7" x14ac:dyDescent="0.25">
      <c r="A6944" t="str">
        <f t="shared" si="108"/>
        <v>45170 Torrecilla de la Jara Toledo</v>
      </c>
      <c r="B6944" s="4" t="s">
        <v>13978</v>
      </c>
      <c r="C6944" s="4" t="s">
        <v>13979</v>
      </c>
      <c r="D6944" s="4" t="s">
        <v>13645</v>
      </c>
      <c r="E6944" s="4" t="s">
        <v>201</v>
      </c>
      <c r="F6944" s="4">
        <v>-4.7720593100000004</v>
      </c>
      <c r="G6944" s="4">
        <v>39.703624470000001</v>
      </c>
    </row>
    <row r="6945" spans="1:7" x14ac:dyDescent="0.25">
      <c r="A6945" t="str">
        <f t="shared" si="108"/>
        <v>45171 Torre de Esteban Hambrán, La Toledo</v>
      </c>
      <c r="B6945" s="4" t="s">
        <v>13980</v>
      </c>
      <c r="C6945" s="4" t="s">
        <v>13981</v>
      </c>
      <c r="D6945" s="4" t="s">
        <v>13645</v>
      </c>
      <c r="E6945" s="4" t="s">
        <v>201</v>
      </c>
      <c r="F6945" s="4">
        <v>-4.2182910629999997</v>
      </c>
      <c r="G6945" s="4">
        <v>40.169127260000003</v>
      </c>
    </row>
    <row r="6946" spans="1:7" x14ac:dyDescent="0.25">
      <c r="A6946" t="str">
        <f t="shared" si="108"/>
        <v>45172 Torrico Toledo</v>
      </c>
      <c r="B6946" s="4" t="s">
        <v>13982</v>
      </c>
      <c r="C6946" s="4" t="s">
        <v>13983</v>
      </c>
      <c r="D6946" s="4" t="s">
        <v>13645</v>
      </c>
      <c r="E6946" s="4" t="s">
        <v>201</v>
      </c>
      <c r="F6946" s="4">
        <v>-5.2261347899999997</v>
      </c>
      <c r="G6946" s="4">
        <v>39.830938420000003</v>
      </c>
    </row>
    <row r="6947" spans="1:7" x14ac:dyDescent="0.25">
      <c r="A6947" t="str">
        <f t="shared" si="108"/>
        <v>45173 Torrijos Toledo</v>
      </c>
      <c r="B6947" s="4" t="s">
        <v>13984</v>
      </c>
      <c r="C6947" s="4" t="s">
        <v>13985</v>
      </c>
      <c r="D6947" s="4" t="s">
        <v>13645</v>
      </c>
      <c r="E6947" s="4" t="s">
        <v>201</v>
      </c>
      <c r="F6947" s="4">
        <v>-4.2854850300000003</v>
      </c>
      <c r="G6947" s="4">
        <v>39.98152383</v>
      </c>
    </row>
    <row r="6948" spans="1:7" x14ac:dyDescent="0.25">
      <c r="A6948" t="str">
        <f t="shared" si="108"/>
        <v>45174 Totanés Toledo</v>
      </c>
      <c r="B6948" s="4" t="s">
        <v>13986</v>
      </c>
      <c r="C6948" s="4" t="s">
        <v>13987</v>
      </c>
      <c r="D6948" s="4" t="s">
        <v>13645</v>
      </c>
      <c r="E6948" s="4" t="s">
        <v>201</v>
      </c>
      <c r="F6948" s="4">
        <v>-4.2257866059999998</v>
      </c>
      <c r="G6948" s="4">
        <v>39.709882499999999</v>
      </c>
    </row>
    <row r="6949" spans="1:7" x14ac:dyDescent="0.25">
      <c r="A6949" t="str">
        <f t="shared" si="108"/>
        <v>45175 Turleque Toledo</v>
      </c>
      <c r="B6949" s="4" t="s">
        <v>13988</v>
      </c>
      <c r="C6949" s="4" t="s">
        <v>13989</v>
      </c>
      <c r="D6949" s="4" t="s">
        <v>13645</v>
      </c>
      <c r="E6949" s="4" t="s">
        <v>201</v>
      </c>
      <c r="F6949" s="4">
        <v>-3.6118213639999999</v>
      </c>
      <c r="G6949" s="4">
        <v>39.601052119999999</v>
      </c>
    </row>
    <row r="6950" spans="1:7" x14ac:dyDescent="0.25">
      <c r="A6950" t="str">
        <f t="shared" si="108"/>
        <v>45176 Ugena Toledo</v>
      </c>
      <c r="B6950" s="4" t="s">
        <v>13990</v>
      </c>
      <c r="C6950" s="4" t="s">
        <v>13991</v>
      </c>
      <c r="D6950" s="4" t="s">
        <v>13645</v>
      </c>
      <c r="E6950" s="4" t="s">
        <v>201</v>
      </c>
      <c r="F6950" s="4">
        <v>-3.8760562730000001</v>
      </c>
      <c r="G6950" s="4">
        <v>40.155330599999999</v>
      </c>
    </row>
    <row r="6951" spans="1:7" x14ac:dyDescent="0.25">
      <c r="A6951" t="str">
        <f t="shared" si="108"/>
        <v>45177 Urda Toledo</v>
      </c>
      <c r="B6951" s="4" t="s">
        <v>13992</v>
      </c>
      <c r="C6951" s="4" t="s">
        <v>13993</v>
      </c>
      <c r="D6951" s="4" t="s">
        <v>13645</v>
      </c>
      <c r="E6951" s="4" t="s">
        <v>201</v>
      </c>
      <c r="F6951" s="4">
        <v>-3.7165512870000001</v>
      </c>
      <c r="G6951" s="4">
        <v>39.412423240000003</v>
      </c>
    </row>
    <row r="6952" spans="1:7" x14ac:dyDescent="0.25">
      <c r="A6952" t="str">
        <f t="shared" si="108"/>
        <v>45179 Valdeverdeja Toledo</v>
      </c>
      <c r="B6952" s="4" t="s">
        <v>13994</v>
      </c>
      <c r="C6952" s="4" t="s">
        <v>13995</v>
      </c>
      <c r="D6952" s="4" t="s">
        <v>13645</v>
      </c>
      <c r="E6952" s="4" t="s">
        <v>201</v>
      </c>
      <c r="F6952" s="4">
        <v>-5.2432871600000004</v>
      </c>
      <c r="G6952" s="4">
        <v>39.795347829999997</v>
      </c>
    </row>
    <row r="6953" spans="1:7" x14ac:dyDescent="0.25">
      <c r="A6953" t="str">
        <f t="shared" si="108"/>
        <v>45180 Valmojado Toledo</v>
      </c>
      <c r="B6953" s="4" t="s">
        <v>13996</v>
      </c>
      <c r="C6953" s="4" t="s">
        <v>13997</v>
      </c>
      <c r="D6953" s="4" t="s">
        <v>13645</v>
      </c>
      <c r="E6953" s="4" t="s">
        <v>201</v>
      </c>
      <c r="F6953" s="4">
        <v>-4.0909745529999997</v>
      </c>
      <c r="G6953" s="4">
        <v>40.204561769999998</v>
      </c>
    </row>
    <row r="6954" spans="1:7" x14ac:dyDescent="0.25">
      <c r="A6954" t="str">
        <f t="shared" si="108"/>
        <v>45181 Velada Toledo</v>
      </c>
      <c r="B6954" s="4" t="s">
        <v>13998</v>
      </c>
      <c r="C6954" s="4" t="s">
        <v>13999</v>
      </c>
      <c r="D6954" s="4" t="s">
        <v>13645</v>
      </c>
      <c r="E6954" s="4" t="s">
        <v>201</v>
      </c>
      <c r="F6954" s="4">
        <v>-4.9778848</v>
      </c>
      <c r="G6954" s="4">
        <v>39.977553389999997</v>
      </c>
    </row>
    <row r="6955" spans="1:7" x14ac:dyDescent="0.25">
      <c r="A6955" t="str">
        <f t="shared" si="108"/>
        <v>45182 Ventas con Peña Aguilera, Las Toledo</v>
      </c>
      <c r="B6955" s="4" t="s">
        <v>14000</v>
      </c>
      <c r="C6955" s="4" t="s">
        <v>14001</v>
      </c>
      <c r="D6955" s="4" t="s">
        <v>13645</v>
      </c>
      <c r="E6955" s="4" t="s">
        <v>201</v>
      </c>
      <c r="F6955" s="4">
        <v>-4.228971466</v>
      </c>
      <c r="G6955" s="4">
        <v>39.611673189999998</v>
      </c>
    </row>
    <row r="6956" spans="1:7" x14ac:dyDescent="0.25">
      <c r="A6956" t="str">
        <f t="shared" si="108"/>
        <v>45183 Ventas de Retamosa, Las Toledo</v>
      </c>
      <c r="B6956" s="4" t="s">
        <v>14002</v>
      </c>
      <c r="C6956" s="4" t="s">
        <v>14003</v>
      </c>
      <c r="D6956" s="4" t="s">
        <v>13645</v>
      </c>
      <c r="E6956" s="4" t="s">
        <v>201</v>
      </c>
      <c r="F6956" s="4">
        <v>-4.1124077999999997</v>
      </c>
      <c r="G6956" s="4">
        <v>40.15504172</v>
      </c>
    </row>
    <row r="6957" spans="1:7" x14ac:dyDescent="0.25">
      <c r="A6957" t="str">
        <f t="shared" si="108"/>
        <v>45184 Ventas de San Julián, Las Toledo</v>
      </c>
      <c r="B6957" s="4" t="s">
        <v>14004</v>
      </c>
      <c r="C6957" s="4" t="s">
        <v>14005</v>
      </c>
      <c r="D6957" s="4" t="s">
        <v>13645</v>
      </c>
      <c r="E6957" s="4" t="s">
        <v>201</v>
      </c>
      <c r="F6957" s="4">
        <v>-5.2955074099999999</v>
      </c>
      <c r="G6957" s="4">
        <v>40.008226919999998</v>
      </c>
    </row>
    <row r="6958" spans="1:7" x14ac:dyDescent="0.25">
      <c r="A6958" t="str">
        <f t="shared" si="108"/>
        <v>45185 Villacañas Toledo</v>
      </c>
      <c r="B6958" s="4" t="s">
        <v>14006</v>
      </c>
      <c r="C6958" s="4" t="s">
        <v>14007</v>
      </c>
      <c r="D6958" s="4" t="s">
        <v>13645</v>
      </c>
      <c r="E6958" s="4" t="s">
        <v>201</v>
      </c>
      <c r="F6958" s="4">
        <v>-3.3330833499999999</v>
      </c>
      <c r="G6958" s="4">
        <v>39.624061879999999</v>
      </c>
    </row>
    <row r="6959" spans="1:7" x14ac:dyDescent="0.25">
      <c r="A6959" t="str">
        <f t="shared" si="108"/>
        <v>45186 Villa de Don Fadrique, La Toledo</v>
      </c>
      <c r="B6959" s="4" t="s">
        <v>14008</v>
      </c>
      <c r="C6959" s="4" t="s">
        <v>14009</v>
      </c>
      <c r="D6959" s="4" t="s">
        <v>13645</v>
      </c>
      <c r="E6959" s="4" t="s">
        <v>201</v>
      </c>
      <c r="F6959" s="4">
        <v>-3.2182069090000001</v>
      </c>
      <c r="G6959" s="4">
        <v>39.617860630000003</v>
      </c>
    </row>
    <row r="6960" spans="1:7" x14ac:dyDescent="0.25">
      <c r="A6960" t="str">
        <f t="shared" si="108"/>
        <v>45187 Villafranca de los Caballeros Toledo</v>
      </c>
      <c r="B6960" s="4" t="s">
        <v>14010</v>
      </c>
      <c r="C6960" s="4" t="s">
        <v>14011</v>
      </c>
      <c r="D6960" s="4" t="s">
        <v>13645</v>
      </c>
      <c r="E6960" s="4" t="s">
        <v>201</v>
      </c>
      <c r="F6960" s="4">
        <v>-3.3627210700000001</v>
      </c>
      <c r="G6960" s="4">
        <v>39.426048530000003</v>
      </c>
    </row>
    <row r="6961" spans="1:7" x14ac:dyDescent="0.25">
      <c r="A6961" t="str">
        <f t="shared" si="108"/>
        <v>45188 Villaluenga de la Sagra Toledo</v>
      </c>
      <c r="B6961" s="4" t="s">
        <v>14012</v>
      </c>
      <c r="C6961" s="4" t="s">
        <v>14013</v>
      </c>
      <c r="D6961" s="4" t="s">
        <v>13645</v>
      </c>
      <c r="E6961" s="4" t="s">
        <v>201</v>
      </c>
      <c r="F6961" s="4">
        <v>-3.9117682899999999</v>
      </c>
      <c r="G6961" s="4">
        <v>40.027364589999998</v>
      </c>
    </row>
    <row r="6962" spans="1:7" x14ac:dyDescent="0.25">
      <c r="A6962" t="str">
        <f t="shared" si="108"/>
        <v>45189 Villamiel de Toledo Toledo</v>
      </c>
      <c r="B6962" s="4" t="s">
        <v>14014</v>
      </c>
      <c r="C6962" s="4" t="s">
        <v>14015</v>
      </c>
      <c r="D6962" s="4" t="s">
        <v>13645</v>
      </c>
      <c r="E6962" s="4" t="s">
        <v>201</v>
      </c>
      <c r="F6962" s="4">
        <v>-4.1254860200000003</v>
      </c>
      <c r="G6962" s="4">
        <v>39.981043059999998</v>
      </c>
    </row>
    <row r="6963" spans="1:7" x14ac:dyDescent="0.25">
      <c r="A6963" t="str">
        <f t="shared" si="108"/>
        <v>45190 Villaminaya Toledo</v>
      </c>
      <c r="B6963" s="4" t="s">
        <v>14016</v>
      </c>
      <c r="C6963" s="4" t="s">
        <v>14017</v>
      </c>
      <c r="D6963" s="4" t="s">
        <v>13645</v>
      </c>
      <c r="E6963" s="4" t="s">
        <v>201</v>
      </c>
      <c r="F6963" s="4">
        <v>-3.8694880999999999</v>
      </c>
      <c r="G6963" s="4">
        <v>39.711598080000002</v>
      </c>
    </row>
    <row r="6964" spans="1:7" x14ac:dyDescent="0.25">
      <c r="A6964" t="str">
        <f t="shared" si="108"/>
        <v>45191 Villamuelas Toledo</v>
      </c>
      <c r="B6964" s="4" t="s">
        <v>14018</v>
      </c>
      <c r="C6964" s="4" t="s">
        <v>14019</v>
      </c>
      <c r="D6964" s="4" t="s">
        <v>13645</v>
      </c>
      <c r="E6964" s="4" t="s">
        <v>201</v>
      </c>
      <c r="F6964" s="4">
        <v>-3.7359847400000001</v>
      </c>
      <c r="G6964" s="4">
        <v>39.817253049999998</v>
      </c>
    </row>
    <row r="6965" spans="1:7" x14ac:dyDescent="0.25">
      <c r="A6965" t="str">
        <f t="shared" si="108"/>
        <v>45192 Villanueva de Alcardete Toledo</v>
      </c>
      <c r="B6965" s="4" t="s">
        <v>14020</v>
      </c>
      <c r="C6965" s="4" t="s">
        <v>14021</v>
      </c>
      <c r="D6965" s="4" t="s">
        <v>13645</v>
      </c>
      <c r="E6965" s="4" t="s">
        <v>201</v>
      </c>
      <c r="F6965" s="4">
        <v>-3.0123950399999999</v>
      </c>
      <c r="G6965" s="4">
        <v>39.673219690000003</v>
      </c>
    </row>
    <row r="6966" spans="1:7" x14ac:dyDescent="0.25">
      <c r="A6966" t="str">
        <f t="shared" si="108"/>
        <v>45193 Villanueva de Bogas Toledo</v>
      </c>
      <c r="B6966" s="4" t="s">
        <v>14022</v>
      </c>
      <c r="C6966" s="4" t="s">
        <v>14023</v>
      </c>
      <c r="D6966" s="4" t="s">
        <v>13645</v>
      </c>
      <c r="E6966" s="4" t="s">
        <v>201</v>
      </c>
      <c r="F6966" s="4">
        <v>-3.6578343699999998</v>
      </c>
      <c r="G6966" s="4">
        <v>39.724125999999998</v>
      </c>
    </row>
    <row r="6967" spans="1:7" x14ac:dyDescent="0.25">
      <c r="A6967" t="str">
        <f t="shared" si="108"/>
        <v>45194 Villarejo de Montalbán Toledo</v>
      </c>
      <c r="B6967" s="4" t="s">
        <v>14024</v>
      </c>
      <c r="C6967" s="4" t="s">
        <v>14025</v>
      </c>
      <c r="D6967" s="4" t="s">
        <v>13645</v>
      </c>
      <c r="E6967" s="4" t="s">
        <v>201</v>
      </c>
      <c r="F6967" s="4">
        <v>-4.5727892900000002</v>
      </c>
      <c r="G6967" s="4">
        <v>39.76861444</v>
      </c>
    </row>
    <row r="6968" spans="1:7" x14ac:dyDescent="0.25">
      <c r="A6968" t="str">
        <f t="shared" si="108"/>
        <v>45195 Villarrubia de Santiago Toledo</v>
      </c>
      <c r="B6968" s="4" t="s">
        <v>14026</v>
      </c>
      <c r="C6968" s="4" t="s">
        <v>14027</v>
      </c>
      <c r="D6968" s="4" t="s">
        <v>13645</v>
      </c>
      <c r="E6968" s="4" t="s">
        <v>201</v>
      </c>
      <c r="F6968" s="4">
        <v>-3.3704991799999999</v>
      </c>
      <c r="G6968" s="4">
        <v>39.986985279999999</v>
      </c>
    </row>
    <row r="6969" spans="1:7" x14ac:dyDescent="0.25">
      <c r="A6969" t="str">
        <f t="shared" si="108"/>
        <v>45196 Villaseca de la Sagra Toledo</v>
      </c>
      <c r="B6969" s="4" t="s">
        <v>14028</v>
      </c>
      <c r="C6969" s="4" t="s">
        <v>14029</v>
      </c>
      <c r="D6969" s="4" t="s">
        <v>13645</v>
      </c>
      <c r="E6969" s="4" t="s">
        <v>201</v>
      </c>
      <c r="F6969" s="4">
        <v>-3.8823208600000001</v>
      </c>
      <c r="G6969" s="4">
        <v>39.960272449999998</v>
      </c>
    </row>
    <row r="6970" spans="1:7" x14ac:dyDescent="0.25">
      <c r="A6970" t="str">
        <f t="shared" si="108"/>
        <v>45197 Villasequilla Toledo</v>
      </c>
      <c r="B6970" s="4" t="s">
        <v>14030</v>
      </c>
      <c r="C6970" s="4" t="s">
        <v>14031</v>
      </c>
      <c r="D6970" s="4" t="s">
        <v>13645</v>
      </c>
      <c r="E6970" s="4" t="s">
        <v>201</v>
      </c>
      <c r="F6970" s="4">
        <v>-3.7313105499999999</v>
      </c>
      <c r="G6970" s="4">
        <v>39.876792799999997</v>
      </c>
    </row>
    <row r="6971" spans="1:7" x14ac:dyDescent="0.25">
      <c r="A6971" t="str">
        <f t="shared" si="108"/>
        <v>45198 Villatobas Toledo</v>
      </c>
      <c r="B6971" s="4" t="s">
        <v>14032</v>
      </c>
      <c r="C6971" s="4" t="s">
        <v>14033</v>
      </c>
      <c r="D6971" s="4" t="s">
        <v>13645</v>
      </c>
      <c r="E6971" s="4" t="s">
        <v>201</v>
      </c>
      <c r="F6971" s="4">
        <v>-3.3225760800000002</v>
      </c>
      <c r="G6971" s="4">
        <v>39.900587590000001</v>
      </c>
    </row>
    <row r="6972" spans="1:7" x14ac:dyDescent="0.25">
      <c r="A6972" t="str">
        <f t="shared" si="108"/>
        <v>45199 Viso de San Juan, El Toledo</v>
      </c>
      <c r="B6972" s="4" t="s">
        <v>14034</v>
      </c>
      <c r="C6972" s="4" t="s">
        <v>14035</v>
      </c>
      <c r="D6972" s="4" t="s">
        <v>13645</v>
      </c>
      <c r="E6972" s="4" t="s">
        <v>201</v>
      </c>
      <c r="F6972" s="4">
        <v>-3.9203265200000001</v>
      </c>
      <c r="G6972" s="4">
        <v>40.142618280000001</v>
      </c>
    </row>
    <row r="6973" spans="1:7" x14ac:dyDescent="0.25">
      <c r="A6973" t="str">
        <f t="shared" si="108"/>
        <v>45200 Yébenes, Los Toledo</v>
      </c>
      <c r="B6973" s="4" t="s">
        <v>14036</v>
      </c>
      <c r="C6973" s="4" t="s">
        <v>14037</v>
      </c>
      <c r="D6973" s="4" t="s">
        <v>13645</v>
      </c>
      <c r="E6973" s="4" t="s">
        <v>201</v>
      </c>
      <c r="F6973" s="4">
        <v>-3.870453081</v>
      </c>
      <c r="G6973" s="4">
        <v>39.581951259999997</v>
      </c>
    </row>
    <row r="6974" spans="1:7" x14ac:dyDescent="0.25">
      <c r="A6974" t="str">
        <f t="shared" si="108"/>
        <v>45201 Yeles Toledo</v>
      </c>
      <c r="B6974" s="4" t="s">
        <v>14038</v>
      </c>
      <c r="C6974" s="4" t="s">
        <v>14039</v>
      </c>
      <c r="D6974" s="4" t="s">
        <v>13645</v>
      </c>
      <c r="E6974" s="4" t="s">
        <v>201</v>
      </c>
      <c r="F6974" s="4">
        <v>-3.8031562800000001</v>
      </c>
      <c r="G6974" s="4">
        <v>40.120695779999998</v>
      </c>
    </row>
    <row r="6975" spans="1:7" x14ac:dyDescent="0.25">
      <c r="A6975" t="str">
        <f t="shared" si="108"/>
        <v>45202 Yepes Toledo</v>
      </c>
      <c r="B6975" s="4" t="s">
        <v>14040</v>
      </c>
      <c r="C6975" s="4" t="s">
        <v>14041</v>
      </c>
      <c r="D6975" s="4" t="s">
        <v>13645</v>
      </c>
      <c r="E6975" s="4" t="s">
        <v>201</v>
      </c>
      <c r="F6975" s="4">
        <v>-3.6256459200000002</v>
      </c>
      <c r="G6975" s="4">
        <v>39.900268859999997</v>
      </c>
    </row>
    <row r="6976" spans="1:7" x14ac:dyDescent="0.25">
      <c r="A6976" t="str">
        <f t="shared" si="108"/>
        <v>45203 Yuncler Toledo</v>
      </c>
      <c r="B6976" s="4" t="s">
        <v>14042</v>
      </c>
      <c r="C6976" s="4" t="s">
        <v>14043</v>
      </c>
      <c r="D6976" s="4" t="s">
        <v>13645</v>
      </c>
      <c r="E6976" s="4" t="s">
        <v>201</v>
      </c>
      <c r="F6976" s="4">
        <v>-3.90154252</v>
      </c>
      <c r="G6976" s="4">
        <v>40.043805910000003</v>
      </c>
    </row>
    <row r="6977" spans="1:7" x14ac:dyDescent="0.25">
      <c r="A6977" t="str">
        <f t="shared" si="108"/>
        <v>45204 Yunclillos Toledo</v>
      </c>
      <c r="B6977" s="4" t="s">
        <v>14044</v>
      </c>
      <c r="C6977" s="4" t="s">
        <v>14045</v>
      </c>
      <c r="D6977" s="4" t="s">
        <v>13645</v>
      </c>
      <c r="E6977" s="4" t="s">
        <v>201</v>
      </c>
      <c r="F6977" s="4">
        <v>-3.9908584</v>
      </c>
      <c r="G6977" s="4">
        <v>40.022958699999997</v>
      </c>
    </row>
    <row r="6978" spans="1:7" x14ac:dyDescent="0.25">
      <c r="A6978" t="str">
        <f t="shared" si="108"/>
        <v>45205 Yuncos Toledo</v>
      </c>
      <c r="B6978" s="4" t="s">
        <v>14046</v>
      </c>
      <c r="C6978" s="4" t="s">
        <v>14047</v>
      </c>
      <c r="D6978" s="4" t="s">
        <v>13645</v>
      </c>
      <c r="E6978" s="4" t="s">
        <v>201</v>
      </c>
      <c r="F6978" s="4">
        <v>-3.8742774</v>
      </c>
      <c r="G6978" s="4">
        <v>40.084278300000001</v>
      </c>
    </row>
    <row r="6979" spans="1:7" x14ac:dyDescent="0.25">
      <c r="A6979" t="str">
        <f t="shared" ref="A6979:A7042" si="109">CONCATENATE(B6979, " ",C6979, " ",D6979)</f>
        <v>45901 Santo Domingo-Caudilla Toledo</v>
      </c>
      <c r="B6979" s="4" t="s">
        <v>14048</v>
      </c>
      <c r="C6979" s="4" t="s">
        <v>14049</v>
      </c>
      <c r="D6979" s="4" t="s">
        <v>13645</v>
      </c>
      <c r="E6979" s="4" t="s">
        <v>201</v>
      </c>
      <c r="F6979" s="4">
        <v>-4.3266535499999996</v>
      </c>
      <c r="G6979" s="4">
        <v>40.014349580000001</v>
      </c>
    </row>
    <row r="6980" spans="1:7" x14ac:dyDescent="0.25">
      <c r="A6980" t="str">
        <f t="shared" si="109"/>
        <v>46001 Ademuz Valencia/València</v>
      </c>
      <c r="B6980" s="4" t="s">
        <v>14050</v>
      </c>
      <c r="C6980" s="4" t="s">
        <v>14051</v>
      </c>
      <c r="D6980" s="4" t="s">
        <v>14052</v>
      </c>
      <c r="E6980" s="4" t="s">
        <v>34</v>
      </c>
      <c r="F6980" s="4">
        <v>-1.2861406799999999</v>
      </c>
      <c r="G6980" s="4">
        <v>40.060770050000002</v>
      </c>
    </row>
    <row r="6981" spans="1:7" x14ac:dyDescent="0.25">
      <c r="A6981" t="str">
        <f t="shared" si="109"/>
        <v>46002 Ador Valencia/València</v>
      </c>
      <c r="B6981" s="4" t="s">
        <v>14053</v>
      </c>
      <c r="C6981" s="4" t="s">
        <v>14054</v>
      </c>
      <c r="D6981" s="4" t="s">
        <v>14052</v>
      </c>
      <c r="E6981" s="4" t="s">
        <v>34</v>
      </c>
      <c r="F6981" s="4">
        <v>-0.22439286</v>
      </c>
      <c r="G6981" s="4">
        <v>38.918813329999999</v>
      </c>
    </row>
    <row r="6982" spans="1:7" x14ac:dyDescent="0.25">
      <c r="A6982" t="str">
        <f t="shared" si="109"/>
        <v>46003 Atzeneta d'Albaida Valencia/València</v>
      </c>
      <c r="B6982" s="4" t="s">
        <v>14055</v>
      </c>
      <c r="C6982" s="4" t="s">
        <v>14056</v>
      </c>
      <c r="D6982" s="4" t="s">
        <v>14052</v>
      </c>
      <c r="E6982" s="4" t="s">
        <v>34</v>
      </c>
      <c r="F6982" s="4">
        <v>-0.49590289599999998</v>
      </c>
      <c r="G6982" s="4">
        <v>38.835898929999999</v>
      </c>
    </row>
    <row r="6983" spans="1:7" x14ac:dyDescent="0.25">
      <c r="A6983" t="str">
        <f t="shared" si="109"/>
        <v>46004 Agullent Valencia/València</v>
      </c>
      <c r="B6983" s="4" t="s">
        <v>14057</v>
      </c>
      <c r="C6983" s="4" t="s">
        <v>14058</v>
      </c>
      <c r="D6983" s="4" t="s">
        <v>14052</v>
      </c>
      <c r="E6983" s="4" t="s">
        <v>34</v>
      </c>
      <c r="F6983" s="4">
        <v>-0.54741203800000005</v>
      </c>
      <c r="G6983" s="4">
        <v>38.823286840000002</v>
      </c>
    </row>
    <row r="6984" spans="1:7" x14ac:dyDescent="0.25">
      <c r="A6984" t="str">
        <f t="shared" si="109"/>
        <v>46005 Alaquàs Valencia/València</v>
      </c>
      <c r="B6984" s="4" t="s">
        <v>14059</v>
      </c>
      <c r="C6984" s="4" t="s">
        <v>14060</v>
      </c>
      <c r="D6984" s="4" t="s">
        <v>14052</v>
      </c>
      <c r="E6984" s="4" t="s">
        <v>34</v>
      </c>
      <c r="F6984" s="4">
        <v>-0.46086251700000003</v>
      </c>
      <c r="G6984" s="4">
        <v>39.45714779</v>
      </c>
    </row>
    <row r="6985" spans="1:7" x14ac:dyDescent="0.25">
      <c r="A6985" t="str">
        <f t="shared" si="109"/>
        <v>46006 Albaida Valencia/València</v>
      </c>
      <c r="B6985" s="4" t="s">
        <v>14061</v>
      </c>
      <c r="C6985" s="4" t="s">
        <v>14062</v>
      </c>
      <c r="D6985" s="4" t="s">
        <v>14052</v>
      </c>
      <c r="E6985" s="4" t="s">
        <v>34</v>
      </c>
      <c r="F6985" s="4">
        <v>-0.51986706000000005</v>
      </c>
      <c r="G6985" s="4">
        <v>38.841804590000002</v>
      </c>
    </row>
    <row r="6986" spans="1:7" x14ac:dyDescent="0.25">
      <c r="A6986" t="str">
        <f t="shared" si="109"/>
        <v>46007 Albal Valencia/València</v>
      </c>
      <c r="B6986" s="4" t="s">
        <v>14063</v>
      </c>
      <c r="C6986" s="4" t="s">
        <v>14064</v>
      </c>
      <c r="D6986" s="4" t="s">
        <v>14052</v>
      </c>
      <c r="E6986" s="4" t="s">
        <v>34</v>
      </c>
      <c r="F6986" s="4">
        <v>-0.41317284100000001</v>
      </c>
      <c r="G6986" s="4">
        <v>39.397404729999998</v>
      </c>
    </row>
    <row r="6987" spans="1:7" x14ac:dyDescent="0.25">
      <c r="A6987" t="str">
        <f t="shared" si="109"/>
        <v>46008 Albalat de la Ribera Valencia/València</v>
      </c>
      <c r="B6987" s="4" t="s">
        <v>14065</v>
      </c>
      <c r="C6987" s="4" t="s">
        <v>14066</v>
      </c>
      <c r="D6987" s="4" t="s">
        <v>14052</v>
      </c>
      <c r="E6987" s="4" t="s">
        <v>34</v>
      </c>
      <c r="F6987" s="4">
        <v>-0.38668870900000002</v>
      </c>
      <c r="G6987" s="4">
        <v>39.201030129999999</v>
      </c>
    </row>
    <row r="6988" spans="1:7" x14ac:dyDescent="0.25">
      <c r="A6988" t="str">
        <f t="shared" si="109"/>
        <v>46009 Albalat dels Sorells Valencia/València</v>
      </c>
      <c r="B6988" s="4" t="s">
        <v>14067</v>
      </c>
      <c r="C6988" s="4" t="s">
        <v>14068</v>
      </c>
      <c r="D6988" s="4" t="s">
        <v>14052</v>
      </c>
      <c r="E6988" s="4" t="s">
        <v>34</v>
      </c>
      <c r="F6988" s="4">
        <v>-0.346943736</v>
      </c>
      <c r="G6988" s="4">
        <v>39.544254670000001</v>
      </c>
    </row>
    <row r="6989" spans="1:7" x14ac:dyDescent="0.25">
      <c r="A6989" t="str">
        <f t="shared" si="109"/>
        <v>46010 Albalat dels Tarongers Valencia/València</v>
      </c>
      <c r="B6989" s="4" t="s">
        <v>14069</v>
      </c>
      <c r="C6989" s="4" t="s">
        <v>14070</v>
      </c>
      <c r="D6989" s="4" t="s">
        <v>14052</v>
      </c>
      <c r="E6989" s="4" t="s">
        <v>34</v>
      </c>
      <c r="F6989" s="4">
        <v>-0.33712468000000001</v>
      </c>
      <c r="G6989" s="4">
        <v>39.702702049999999</v>
      </c>
    </row>
    <row r="6990" spans="1:7" x14ac:dyDescent="0.25">
      <c r="A6990" t="str">
        <f t="shared" si="109"/>
        <v>46011 Alberic Valencia/València</v>
      </c>
      <c r="B6990" s="4" t="s">
        <v>14071</v>
      </c>
      <c r="C6990" s="4" t="s">
        <v>14072</v>
      </c>
      <c r="D6990" s="4" t="s">
        <v>14052</v>
      </c>
      <c r="E6990" s="4" t="s">
        <v>34</v>
      </c>
      <c r="F6990" s="4">
        <v>-0.51744033</v>
      </c>
      <c r="G6990" s="4">
        <v>39.116851930000003</v>
      </c>
    </row>
    <row r="6991" spans="1:7" x14ac:dyDescent="0.25">
      <c r="A6991" t="str">
        <f t="shared" si="109"/>
        <v>46012 Alborache Valencia/València</v>
      </c>
      <c r="B6991" s="4" t="s">
        <v>14073</v>
      </c>
      <c r="C6991" s="4" t="s">
        <v>14074</v>
      </c>
      <c r="D6991" s="4" t="s">
        <v>14052</v>
      </c>
      <c r="E6991" s="4" t="s">
        <v>34</v>
      </c>
      <c r="F6991" s="4">
        <v>-0.77107000000000003</v>
      </c>
      <c r="G6991" s="4">
        <v>39.391654000000003</v>
      </c>
    </row>
    <row r="6992" spans="1:7" x14ac:dyDescent="0.25">
      <c r="A6992" t="str">
        <f t="shared" si="109"/>
        <v>46013 Alboraia/Alboraya Valencia/València</v>
      </c>
      <c r="B6992" s="4" t="s">
        <v>14075</v>
      </c>
      <c r="C6992" s="4" t="s">
        <v>14076</v>
      </c>
      <c r="D6992" s="4" t="s">
        <v>14052</v>
      </c>
      <c r="E6992" s="4" t="s">
        <v>34</v>
      </c>
      <c r="F6992" s="4">
        <v>-0.34992845</v>
      </c>
      <c r="G6992" s="4">
        <v>39.500246050000001</v>
      </c>
    </row>
    <row r="6993" spans="1:7" x14ac:dyDescent="0.25">
      <c r="A6993" t="str">
        <f t="shared" si="109"/>
        <v>46014 Albuixech Valencia/València</v>
      </c>
      <c r="B6993" s="4" t="s">
        <v>14077</v>
      </c>
      <c r="C6993" s="4" t="s">
        <v>14078</v>
      </c>
      <c r="D6993" s="4" t="s">
        <v>14052</v>
      </c>
      <c r="E6993" s="4" t="s">
        <v>34</v>
      </c>
      <c r="F6993" s="4">
        <v>-0.32290668</v>
      </c>
      <c r="G6993" s="4">
        <v>39.545003370000003</v>
      </c>
    </row>
    <row r="6994" spans="1:7" x14ac:dyDescent="0.25">
      <c r="A6994" t="str">
        <f t="shared" si="109"/>
        <v>46015 Alcàsser Valencia/València</v>
      </c>
      <c r="B6994" s="4" t="s">
        <v>14079</v>
      </c>
      <c r="C6994" s="4" t="s">
        <v>14080</v>
      </c>
      <c r="D6994" s="4" t="s">
        <v>14052</v>
      </c>
      <c r="E6994" s="4" t="s">
        <v>34</v>
      </c>
      <c r="F6994" s="4">
        <v>-0.44426722000000002</v>
      </c>
      <c r="G6994" s="4">
        <v>39.368543129999999</v>
      </c>
    </row>
    <row r="6995" spans="1:7" x14ac:dyDescent="0.25">
      <c r="A6995" t="str">
        <f t="shared" si="109"/>
        <v>46016 Alcàntera de Xúquer Valencia/València</v>
      </c>
      <c r="B6995" s="4" t="s">
        <v>14081</v>
      </c>
      <c r="C6995" s="4" t="s">
        <v>14082</v>
      </c>
      <c r="D6995" s="4" t="s">
        <v>14052</v>
      </c>
      <c r="E6995" s="4" t="s">
        <v>34</v>
      </c>
      <c r="F6995" s="4">
        <v>-0.55970929000000003</v>
      </c>
      <c r="G6995" s="4">
        <v>39.070653</v>
      </c>
    </row>
    <row r="6996" spans="1:7" x14ac:dyDescent="0.25">
      <c r="A6996" t="str">
        <f t="shared" si="109"/>
        <v>46017 Alzira Valencia/València</v>
      </c>
      <c r="B6996" s="4" t="s">
        <v>14083</v>
      </c>
      <c r="C6996" s="4" t="s">
        <v>14084</v>
      </c>
      <c r="D6996" s="4" t="s">
        <v>14052</v>
      </c>
      <c r="E6996" s="4" t="s">
        <v>34</v>
      </c>
      <c r="F6996" s="4">
        <v>-0.43554456000000003</v>
      </c>
      <c r="G6996" s="4">
        <v>39.149448319999998</v>
      </c>
    </row>
    <row r="6997" spans="1:7" x14ac:dyDescent="0.25">
      <c r="A6997" t="str">
        <f t="shared" si="109"/>
        <v>46018 Alcublas Valencia/València</v>
      </c>
      <c r="B6997" s="4" t="s">
        <v>14085</v>
      </c>
      <c r="C6997" s="4" t="s">
        <v>14086</v>
      </c>
      <c r="D6997" s="4" t="s">
        <v>14052</v>
      </c>
      <c r="E6997" s="4" t="s">
        <v>34</v>
      </c>
      <c r="F6997" s="4">
        <v>-0.70218199999999997</v>
      </c>
      <c r="G6997" s="4">
        <v>39.797096000000003</v>
      </c>
    </row>
    <row r="6998" spans="1:7" x14ac:dyDescent="0.25">
      <c r="A6998" t="str">
        <f t="shared" si="109"/>
        <v>46019 Alcúdia, l' Valencia/València</v>
      </c>
      <c r="B6998" s="4" t="s">
        <v>14087</v>
      </c>
      <c r="C6998" s="4" t="s">
        <v>14088</v>
      </c>
      <c r="D6998" s="4" t="s">
        <v>14052</v>
      </c>
      <c r="E6998" s="4" t="s">
        <v>34</v>
      </c>
      <c r="F6998" s="4">
        <v>-0.50645446999999999</v>
      </c>
      <c r="G6998" s="4">
        <v>39.195763720000002</v>
      </c>
    </row>
    <row r="6999" spans="1:7" x14ac:dyDescent="0.25">
      <c r="A6999" t="str">
        <f t="shared" si="109"/>
        <v>46020 Alcúdia de Crespins, l' Valencia/València</v>
      </c>
      <c r="B6999" s="4" t="s">
        <v>14089</v>
      </c>
      <c r="C6999" s="4" t="s">
        <v>14090</v>
      </c>
      <c r="D6999" s="4" t="s">
        <v>14052</v>
      </c>
      <c r="E6999" s="4" t="s">
        <v>34</v>
      </c>
      <c r="F6999" s="4">
        <v>-0.58999491000000004</v>
      </c>
      <c r="G6999" s="4">
        <v>38.970213110000003</v>
      </c>
    </row>
    <row r="7000" spans="1:7" x14ac:dyDescent="0.25">
      <c r="A7000" t="str">
        <f t="shared" si="109"/>
        <v>46021 Aldaia Valencia/València</v>
      </c>
      <c r="B7000" s="4" t="s">
        <v>14091</v>
      </c>
      <c r="C7000" s="4" t="s">
        <v>14092</v>
      </c>
      <c r="D7000" s="4" t="s">
        <v>14052</v>
      </c>
      <c r="E7000" s="4" t="s">
        <v>34</v>
      </c>
      <c r="F7000" s="4">
        <v>-0.46197516</v>
      </c>
      <c r="G7000" s="4">
        <v>39.464919969999997</v>
      </c>
    </row>
    <row r="7001" spans="1:7" x14ac:dyDescent="0.25">
      <c r="A7001" t="str">
        <f t="shared" si="109"/>
        <v>46022 Alfafar Valencia/València</v>
      </c>
      <c r="B7001" s="4" t="s">
        <v>14093</v>
      </c>
      <c r="C7001" s="4" t="s">
        <v>14094</v>
      </c>
      <c r="D7001" s="4" t="s">
        <v>14052</v>
      </c>
      <c r="E7001" s="4" t="s">
        <v>34</v>
      </c>
      <c r="F7001" s="4">
        <v>-0.39004439000000002</v>
      </c>
      <c r="G7001" s="4">
        <v>39.422598170000001</v>
      </c>
    </row>
    <row r="7002" spans="1:7" x14ac:dyDescent="0.25">
      <c r="A7002" t="str">
        <f t="shared" si="109"/>
        <v>46023 Alfauir Valencia/València</v>
      </c>
      <c r="B7002" s="4" t="s">
        <v>14095</v>
      </c>
      <c r="C7002" s="4" t="s">
        <v>14096</v>
      </c>
      <c r="D7002" s="4" t="s">
        <v>14052</v>
      </c>
      <c r="E7002" s="4" t="s">
        <v>34</v>
      </c>
      <c r="F7002" s="4">
        <v>-0.25158610999999997</v>
      </c>
      <c r="G7002" s="4">
        <v>38.927808489999997</v>
      </c>
    </row>
    <row r="7003" spans="1:7" x14ac:dyDescent="0.25">
      <c r="A7003" t="str">
        <f t="shared" si="109"/>
        <v>46024 Alfara de la Baronia Valencia/València</v>
      </c>
      <c r="B7003" s="4" t="s">
        <v>14097</v>
      </c>
      <c r="C7003" s="4" t="s">
        <v>14098</v>
      </c>
      <c r="D7003" s="4" t="s">
        <v>14052</v>
      </c>
      <c r="E7003" s="4" t="s">
        <v>34</v>
      </c>
      <c r="F7003" s="4">
        <v>-0.35498565999999998</v>
      </c>
      <c r="G7003" s="4">
        <v>39.762935749999997</v>
      </c>
    </row>
    <row r="7004" spans="1:7" x14ac:dyDescent="0.25">
      <c r="A7004" t="str">
        <f t="shared" si="109"/>
        <v>46025 Alfara del Patriarca Valencia/València</v>
      </c>
      <c r="B7004" s="4" t="s">
        <v>14099</v>
      </c>
      <c r="C7004" s="4" t="s">
        <v>14100</v>
      </c>
      <c r="D7004" s="4" t="s">
        <v>14052</v>
      </c>
      <c r="E7004" s="4" t="s">
        <v>34</v>
      </c>
      <c r="F7004" s="4">
        <v>-0.38497190999999997</v>
      </c>
      <c r="G7004" s="4">
        <v>39.544066020000002</v>
      </c>
    </row>
    <row r="7005" spans="1:7" x14ac:dyDescent="0.25">
      <c r="A7005" t="str">
        <f t="shared" si="109"/>
        <v>46026 Alfarp Valencia/València</v>
      </c>
      <c r="B7005" s="4" t="s">
        <v>14101</v>
      </c>
      <c r="C7005" s="4" t="s">
        <v>14102</v>
      </c>
      <c r="D7005" s="4" t="s">
        <v>14052</v>
      </c>
      <c r="E7005" s="4" t="s">
        <v>34</v>
      </c>
      <c r="F7005" s="4">
        <v>-0.55951059999999997</v>
      </c>
      <c r="G7005" s="4">
        <v>39.276809659999998</v>
      </c>
    </row>
    <row r="7006" spans="1:7" x14ac:dyDescent="0.25">
      <c r="A7006" t="str">
        <f t="shared" si="109"/>
        <v>46027 Alfarrasí Valencia/València</v>
      </c>
      <c r="B7006" s="4" t="s">
        <v>14103</v>
      </c>
      <c r="C7006" s="4" t="s">
        <v>14104</v>
      </c>
      <c r="D7006" s="4" t="s">
        <v>14052</v>
      </c>
      <c r="E7006" s="4" t="s">
        <v>34</v>
      </c>
      <c r="F7006" s="4">
        <v>-0.49639575000000002</v>
      </c>
      <c r="G7006" s="4">
        <v>38.903975410000001</v>
      </c>
    </row>
    <row r="7007" spans="1:7" x14ac:dyDescent="0.25">
      <c r="A7007" t="str">
        <f t="shared" si="109"/>
        <v>46028 Algar de Palancia Valencia/València</v>
      </c>
      <c r="B7007" s="4" t="s">
        <v>14105</v>
      </c>
      <c r="C7007" s="4" t="s">
        <v>14106</v>
      </c>
      <c r="D7007" s="4" t="s">
        <v>14052</v>
      </c>
      <c r="E7007" s="4" t="s">
        <v>34</v>
      </c>
      <c r="F7007" s="4">
        <v>-0.36745952999999998</v>
      </c>
      <c r="G7007" s="4">
        <v>39.781092200000003</v>
      </c>
    </row>
    <row r="7008" spans="1:7" x14ac:dyDescent="0.25">
      <c r="A7008" t="str">
        <f t="shared" si="109"/>
        <v>46029 Algemesí Valencia/València</v>
      </c>
      <c r="B7008" s="4" t="s">
        <v>14107</v>
      </c>
      <c r="C7008" s="4" t="s">
        <v>14108</v>
      </c>
      <c r="D7008" s="4" t="s">
        <v>14052</v>
      </c>
      <c r="E7008" s="4" t="s">
        <v>34</v>
      </c>
      <c r="F7008" s="4">
        <v>-0.43644269000000002</v>
      </c>
      <c r="G7008" s="4">
        <v>39.189072699999997</v>
      </c>
    </row>
    <row r="7009" spans="1:7" x14ac:dyDescent="0.25">
      <c r="A7009" t="str">
        <f t="shared" si="109"/>
        <v>46030 Algímia d'Alfara Valencia/València</v>
      </c>
      <c r="B7009" s="4" t="s">
        <v>14109</v>
      </c>
      <c r="C7009" s="4" t="s">
        <v>14110</v>
      </c>
      <c r="D7009" s="4" t="s">
        <v>14052</v>
      </c>
      <c r="E7009" s="4" t="s">
        <v>34</v>
      </c>
      <c r="F7009" s="4">
        <v>-0.36230820000000002</v>
      </c>
      <c r="G7009" s="4">
        <v>39.752436580000001</v>
      </c>
    </row>
    <row r="7010" spans="1:7" x14ac:dyDescent="0.25">
      <c r="A7010" t="str">
        <f t="shared" si="109"/>
        <v>46031 Alginet Valencia/València</v>
      </c>
      <c r="B7010" s="4" t="s">
        <v>14111</v>
      </c>
      <c r="C7010" s="4" t="s">
        <v>14112</v>
      </c>
      <c r="D7010" s="4" t="s">
        <v>14052</v>
      </c>
      <c r="E7010" s="4" t="s">
        <v>34</v>
      </c>
      <c r="F7010" s="4">
        <v>-0.46964794999999998</v>
      </c>
      <c r="G7010" s="4">
        <v>39.26153042</v>
      </c>
    </row>
    <row r="7011" spans="1:7" x14ac:dyDescent="0.25">
      <c r="A7011" t="str">
        <f t="shared" si="109"/>
        <v>46032 Almàssera Valencia/València</v>
      </c>
      <c r="B7011" s="4" t="s">
        <v>14113</v>
      </c>
      <c r="C7011" s="4" t="s">
        <v>14114</v>
      </c>
      <c r="D7011" s="4" t="s">
        <v>14052</v>
      </c>
      <c r="E7011" s="4" t="s">
        <v>34</v>
      </c>
      <c r="F7011" s="4">
        <v>-0.3557517</v>
      </c>
      <c r="G7011" s="4">
        <v>39.512270260000001</v>
      </c>
    </row>
    <row r="7012" spans="1:7" x14ac:dyDescent="0.25">
      <c r="A7012" t="str">
        <f t="shared" si="109"/>
        <v>46033 Almiserà Valencia/València</v>
      </c>
      <c r="B7012" s="4" t="s">
        <v>14115</v>
      </c>
      <c r="C7012" s="4" t="s">
        <v>14116</v>
      </c>
      <c r="D7012" s="4" t="s">
        <v>14052</v>
      </c>
      <c r="E7012" s="4" t="s">
        <v>34</v>
      </c>
      <c r="F7012" s="4">
        <v>-0.28497610000000001</v>
      </c>
      <c r="G7012" s="4">
        <v>38.916355760000002</v>
      </c>
    </row>
    <row r="7013" spans="1:7" x14ac:dyDescent="0.25">
      <c r="A7013" t="str">
        <f t="shared" si="109"/>
        <v>46034 Almoines Valencia/València</v>
      </c>
      <c r="B7013" s="4" t="s">
        <v>14117</v>
      </c>
      <c r="C7013" s="4" t="s">
        <v>14118</v>
      </c>
      <c r="D7013" s="4" t="s">
        <v>14052</v>
      </c>
      <c r="E7013" s="4" t="s">
        <v>34</v>
      </c>
      <c r="F7013" s="4">
        <v>-0.18134817</v>
      </c>
      <c r="G7013" s="4">
        <v>38.943988849999997</v>
      </c>
    </row>
    <row r="7014" spans="1:7" x14ac:dyDescent="0.25">
      <c r="A7014" t="str">
        <f t="shared" si="109"/>
        <v>46035 Almussafes Valencia/València</v>
      </c>
      <c r="B7014" s="4" t="s">
        <v>14119</v>
      </c>
      <c r="C7014" s="4" t="s">
        <v>14120</v>
      </c>
      <c r="D7014" s="4" t="s">
        <v>14052</v>
      </c>
      <c r="E7014" s="4" t="s">
        <v>34</v>
      </c>
      <c r="F7014" s="4">
        <v>-0.41293657</v>
      </c>
      <c r="G7014" s="4">
        <v>39.290048769999999</v>
      </c>
    </row>
    <row r="7015" spans="1:7" x14ac:dyDescent="0.25">
      <c r="A7015" t="str">
        <f t="shared" si="109"/>
        <v>46036 Alpuente Valencia/València</v>
      </c>
      <c r="B7015" s="4" t="s">
        <v>14121</v>
      </c>
      <c r="C7015" s="4" t="s">
        <v>14122</v>
      </c>
      <c r="D7015" s="4" t="s">
        <v>14052</v>
      </c>
      <c r="E7015" s="4" t="s">
        <v>34</v>
      </c>
      <c r="F7015" s="4">
        <v>-1.01327721</v>
      </c>
      <c r="G7015" s="4">
        <v>39.876033280000001</v>
      </c>
    </row>
    <row r="7016" spans="1:7" x14ac:dyDescent="0.25">
      <c r="A7016" t="str">
        <f t="shared" si="109"/>
        <v>46037 Alqueria de la Comtessa, l' Valencia/València</v>
      </c>
      <c r="B7016" s="4" t="s">
        <v>14123</v>
      </c>
      <c r="C7016" s="4" t="s">
        <v>14124</v>
      </c>
      <c r="D7016" s="4" t="s">
        <v>14052</v>
      </c>
      <c r="E7016" s="4" t="s">
        <v>34</v>
      </c>
      <c r="F7016" s="4">
        <v>-0.15612690000000001</v>
      </c>
      <c r="G7016" s="4">
        <v>38.936538679999998</v>
      </c>
    </row>
    <row r="7017" spans="1:7" x14ac:dyDescent="0.25">
      <c r="A7017" t="str">
        <f t="shared" si="109"/>
        <v>46038 Andilla Valencia/València</v>
      </c>
      <c r="B7017" s="4" t="s">
        <v>14125</v>
      </c>
      <c r="C7017" s="4" t="s">
        <v>14126</v>
      </c>
      <c r="D7017" s="4" t="s">
        <v>14052</v>
      </c>
      <c r="E7017" s="4" t="s">
        <v>34</v>
      </c>
      <c r="F7017" s="4">
        <v>-0.81348900999999996</v>
      </c>
      <c r="G7017" s="4">
        <v>39.835900840000001</v>
      </c>
    </row>
    <row r="7018" spans="1:7" x14ac:dyDescent="0.25">
      <c r="A7018" t="str">
        <f t="shared" si="109"/>
        <v>46039 Anna Valencia/València</v>
      </c>
      <c r="B7018" s="4" t="s">
        <v>14127</v>
      </c>
      <c r="C7018" s="4" t="s">
        <v>14128</v>
      </c>
      <c r="D7018" s="4" t="s">
        <v>14052</v>
      </c>
      <c r="E7018" s="4" t="s">
        <v>34</v>
      </c>
      <c r="F7018" s="4">
        <v>-0.64427403999999999</v>
      </c>
      <c r="G7018" s="4">
        <v>39.021749839999998</v>
      </c>
    </row>
    <row r="7019" spans="1:7" x14ac:dyDescent="0.25">
      <c r="A7019" t="str">
        <f t="shared" si="109"/>
        <v>46040 Antella Valencia/València</v>
      </c>
      <c r="B7019" s="4" t="s">
        <v>14129</v>
      </c>
      <c r="C7019" s="4" t="s">
        <v>14130</v>
      </c>
      <c r="D7019" s="4" t="s">
        <v>14052</v>
      </c>
      <c r="E7019" s="4" t="s">
        <v>34</v>
      </c>
      <c r="F7019" s="4">
        <v>-0.59190021000000004</v>
      </c>
      <c r="G7019" s="4">
        <v>39.07941331</v>
      </c>
    </row>
    <row r="7020" spans="1:7" x14ac:dyDescent="0.25">
      <c r="A7020" t="str">
        <f t="shared" si="109"/>
        <v>46041 Aras de los Olmos Valencia/València</v>
      </c>
      <c r="B7020" s="4" t="s">
        <v>14131</v>
      </c>
      <c r="C7020" s="4" t="s">
        <v>14132</v>
      </c>
      <c r="D7020" s="4" t="s">
        <v>14052</v>
      </c>
      <c r="E7020" s="4" t="s">
        <v>34</v>
      </c>
      <c r="F7020" s="4">
        <v>-1.13281495</v>
      </c>
      <c r="G7020" s="4">
        <v>39.924156099999998</v>
      </c>
    </row>
    <row r="7021" spans="1:7" x14ac:dyDescent="0.25">
      <c r="A7021" t="str">
        <f t="shared" si="109"/>
        <v>46042 Aielo de Malferit Valencia/València</v>
      </c>
      <c r="B7021" s="4" t="s">
        <v>14133</v>
      </c>
      <c r="C7021" s="4" t="s">
        <v>14134</v>
      </c>
      <c r="D7021" s="4" t="s">
        <v>14052</v>
      </c>
      <c r="E7021" s="4" t="s">
        <v>34</v>
      </c>
      <c r="F7021" s="4">
        <v>-0.59147519999999998</v>
      </c>
      <c r="G7021" s="4">
        <v>38.877749469999998</v>
      </c>
    </row>
    <row r="7022" spans="1:7" x14ac:dyDescent="0.25">
      <c r="A7022" t="str">
        <f t="shared" si="109"/>
        <v>46043 Aielo de Rugat Valencia/València</v>
      </c>
      <c r="B7022" s="4" t="s">
        <v>14135</v>
      </c>
      <c r="C7022" s="4" t="s">
        <v>14136</v>
      </c>
      <c r="D7022" s="4" t="s">
        <v>14052</v>
      </c>
      <c r="E7022" s="4" t="s">
        <v>34</v>
      </c>
      <c r="F7022" s="4">
        <v>-0.34335158999999998</v>
      </c>
      <c r="G7022" s="4">
        <v>38.88172539</v>
      </c>
    </row>
    <row r="7023" spans="1:7" x14ac:dyDescent="0.25">
      <c r="A7023" t="str">
        <f t="shared" si="109"/>
        <v>46044 Ayora Valencia/València</v>
      </c>
      <c r="B7023" s="4" t="s">
        <v>14137</v>
      </c>
      <c r="C7023" s="4" t="s">
        <v>14138</v>
      </c>
      <c r="D7023" s="4" t="s">
        <v>14052</v>
      </c>
      <c r="E7023" s="4" t="s">
        <v>34</v>
      </c>
      <c r="F7023" s="4">
        <v>-1.0560845400000001</v>
      </c>
      <c r="G7023" s="4">
        <v>39.05979756</v>
      </c>
    </row>
    <row r="7024" spans="1:7" x14ac:dyDescent="0.25">
      <c r="A7024" t="str">
        <f t="shared" si="109"/>
        <v>46045 Barxeta Valencia/València</v>
      </c>
      <c r="B7024" s="4" t="s">
        <v>14139</v>
      </c>
      <c r="C7024" s="4" t="s">
        <v>14140</v>
      </c>
      <c r="D7024" s="4" t="s">
        <v>14052</v>
      </c>
      <c r="E7024" s="4" t="s">
        <v>34</v>
      </c>
      <c r="F7024" s="4">
        <v>-0.41727383000000001</v>
      </c>
      <c r="G7024" s="4">
        <v>39.021815439999997</v>
      </c>
    </row>
    <row r="7025" spans="1:7" x14ac:dyDescent="0.25">
      <c r="A7025" t="str">
        <f t="shared" si="109"/>
        <v>46046 Barx Valencia/València</v>
      </c>
      <c r="B7025" s="4" t="s">
        <v>14141</v>
      </c>
      <c r="C7025" s="4" t="s">
        <v>14142</v>
      </c>
      <c r="D7025" s="4" t="s">
        <v>14052</v>
      </c>
      <c r="E7025" s="4" t="s">
        <v>34</v>
      </c>
      <c r="F7025" s="4">
        <v>-0.30181015999999999</v>
      </c>
      <c r="G7025" s="4">
        <v>39.014316749999999</v>
      </c>
    </row>
    <row r="7026" spans="1:7" x14ac:dyDescent="0.25">
      <c r="A7026" t="str">
        <f t="shared" si="109"/>
        <v>46047 Bèlgida Valencia/València</v>
      </c>
      <c r="B7026" s="4" t="s">
        <v>14143</v>
      </c>
      <c r="C7026" s="4" t="s">
        <v>14144</v>
      </c>
      <c r="D7026" s="4" t="s">
        <v>14052</v>
      </c>
      <c r="E7026" s="4" t="s">
        <v>34</v>
      </c>
      <c r="F7026" s="4">
        <v>-0.4752401</v>
      </c>
      <c r="G7026" s="4">
        <v>38.858966459999998</v>
      </c>
    </row>
    <row r="7027" spans="1:7" x14ac:dyDescent="0.25">
      <c r="A7027" t="str">
        <f t="shared" si="109"/>
        <v>46048 Bellreguard Valencia/València</v>
      </c>
      <c r="B7027" s="4" t="s">
        <v>14145</v>
      </c>
      <c r="C7027" s="4" t="s">
        <v>14146</v>
      </c>
      <c r="D7027" s="4" t="s">
        <v>14052</v>
      </c>
      <c r="E7027" s="4" t="s">
        <v>34</v>
      </c>
      <c r="F7027" s="4">
        <v>-0.16184472999999999</v>
      </c>
      <c r="G7027" s="4">
        <v>38.945308650000001</v>
      </c>
    </row>
    <row r="7028" spans="1:7" x14ac:dyDescent="0.25">
      <c r="A7028" t="str">
        <f t="shared" si="109"/>
        <v>46049 Bellús Valencia/València</v>
      </c>
      <c r="B7028" s="4" t="s">
        <v>14147</v>
      </c>
      <c r="C7028" s="4" t="s">
        <v>14148</v>
      </c>
      <c r="D7028" s="4" t="s">
        <v>14052</v>
      </c>
      <c r="E7028" s="4" t="s">
        <v>34</v>
      </c>
      <c r="F7028" s="4">
        <v>-0.48553042000000002</v>
      </c>
      <c r="G7028" s="4">
        <v>38.945870970000001</v>
      </c>
    </row>
    <row r="7029" spans="1:7" x14ac:dyDescent="0.25">
      <c r="A7029" t="str">
        <f t="shared" si="109"/>
        <v>46050 Benagéber Valencia/València</v>
      </c>
      <c r="B7029" s="4" t="s">
        <v>14149</v>
      </c>
      <c r="C7029" s="4" t="s">
        <v>14150</v>
      </c>
      <c r="D7029" s="4" t="s">
        <v>14052</v>
      </c>
      <c r="E7029" s="4" t="s">
        <v>34</v>
      </c>
      <c r="F7029" s="4">
        <v>-1.1011798699999999</v>
      </c>
      <c r="G7029" s="4">
        <v>39.707658049999999</v>
      </c>
    </row>
    <row r="7030" spans="1:7" x14ac:dyDescent="0.25">
      <c r="A7030" t="str">
        <f t="shared" si="109"/>
        <v>46051 Benaguasil Valencia/València</v>
      </c>
      <c r="B7030" s="4" t="s">
        <v>14151</v>
      </c>
      <c r="C7030" s="4" t="s">
        <v>14152</v>
      </c>
      <c r="D7030" s="4" t="s">
        <v>14052</v>
      </c>
      <c r="E7030" s="4" t="s">
        <v>34</v>
      </c>
      <c r="F7030" s="4">
        <v>-0.58618130999999996</v>
      </c>
      <c r="G7030" s="4">
        <v>39.593647249999997</v>
      </c>
    </row>
    <row r="7031" spans="1:7" x14ac:dyDescent="0.25">
      <c r="A7031" t="str">
        <f t="shared" si="109"/>
        <v>46052 Benavites Valencia/València</v>
      </c>
      <c r="B7031" s="4" t="s">
        <v>14153</v>
      </c>
      <c r="C7031" s="4" t="s">
        <v>14154</v>
      </c>
      <c r="D7031" s="4" t="s">
        <v>14052</v>
      </c>
      <c r="E7031" s="4" t="s">
        <v>34</v>
      </c>
      <c r="F7031" s="4">
        <v>-0.25833793999999999</v>
      </c>
      <c r="G7031" s="4">
        <v>39.740593259999997</v>
      </c>
    </row>
    <row r="7032" spans="1:7" x14ac:dyDescent="0.25">
      <c r="A7032" t="str">
        <f t="shared" si="109"/>
        <v>46053 Beneixida Valencia/València</v>
      </c>
      <c r="B7032" s="4" t="s">
        <v>14155</v>
      </c>
      <c r="C7032" s="4" t="s">
        <v>14156</v>
      </c>
      <c r="D7032" s="4" t="s">
        <v>14052</v>
      </c>
      <c r="E7032" s="4" t="s">
        <v>34</v>
      </c>
      <c r="F7032" s="4">
        <v>-0.54880099999999998</v>
      </c>
      <c r="G7032" s="4">
        <v>39.057492000000003</v>
      </c>
    </row>
    <row r="7033" spans="1:7" x14ac:dyDescent="0.25">
      <c r="A7033" t="str">
        <f t="shared" si="109"/>
        <v>46054 Benetússer Valencia/València</v>
      </c>
      <c r="B7033" s="4" t="s">
        <v>14157</v>
      </c>
      <c r="C7033" s="4" t="s">
        <v>14158</v>
      </c>
      <c r="D7033" s="4" t="s">
        <v>14052</v>
      </c>
      <c r="E7033" s="4" t="s">
        <v>34</v>
      </c>
      <c r="F7033" s="4">
        <v>-0.39719744000000001</v>
      </c>
      <c r="G7033" s="4">
        <v>39.422965740000002</v>
      </c>
    </row>
    <row r="7034" spans="1:7" x14ac:dyDescent="0.25">
      <c r="A7034" t="str">
        <f t="shared" si="109"/>
        <v>46055 Beniarjó Valencia/València</v>
      </c>
      <c r="B7034" s="4" t="s">
        <v>14159</v>
      </c>
      <c r="C7034" s="4" t="s">
        <v>14160</v>
      </c>
      <c r="D7034" s="4" t="s">
        <v>14052</v>
      </c>
      <c r="E7034" s="4" t="s">
        <v>34</v>
      </c>
      <c r="F7034" s="4">
        <v>-0.18636266000000001</v>
      </c>
      <c r="G7034" s="4">
        <v>38.932416099999998</v>
      </c>
    </row>
    <row r="7035" spans="1:7" x14ac:dyDescent="0.25">
      <c r="A7035" t="str">
        <f t="shared" si="109"/>
        <v>46056 Beniatjar Valencia/València</v>
      </c>
      <c r="B7035" s="4" t="s">
        <v>14161</v>
      </c>
      <c r="C7035" s="4" t="s">
        <v>14162</v>
      </c>
      <c r="D7035" s="4" t="s">
        <v>14052</v>
      </c>
      <c r="E7035" s="4" t="s">
        <v>34</v>
      </c>
      <c r="F7035" s="4">
        <v>-0.41655507000000003</v>
      </c>
      <c r="G7035" s="4">
        <v>38.84710544</v>
      </c>
    </row>
    <row r="7036" spans="1:7" x14ac:dyDescent="0.25">
      <c r="A7036" t="str">
        <f t="shared" si="109"/>
        <v>46057 Benicolet Valencia/València</v>
      </c>
      <c r="B7036" s="4" t="s">
        <v>14163</v>
      </c>
      <c r="C7036" s="4" t="s">
        <v>14164</v>
      </c>
      <c r="D7036" s="4" t="s">
        <v>14052</v>
      </c>
      <c r="E7036" s="4" t="s">
        <v>34</v>
      </c>
      <c r="F7036" s="4">
        <v>-0.34554941</v>
      </c>
      <c r="G7036" s="4">
        <v>38.918659810000001</v>
      </c>
    </row>
    <row r="7037" spans="1:7" x14ac:dyDescent="0.25">
      <c r="A7037" t="str">
        <f t="shared" si="109"/>
        <v>46058 Benifairó de les Valls Valencia/València</v>
      </c>
      <c r="B7037" s="4" t="s">
        <v>14165</v>
      </c>
      <c r="C7037" s="4" t="s">
        <v>14166</v>
      </c>
      <c r="D7037" s="4" t="s">
        <v>14052</v>
      </c>
      <c r="E7037" s="4" t="s">
        <v>34</v>
      </c>
      <c r="F7037" s="4">
        <v>-0.26780809</v>
      </c>
      <c r="G7037" s="4">
        <v>39.728304180000002</v>
      </c>
    </row>
    <row r="7038" spans="1:7" x14ac:dyDescent="0.25">
      <c r="A7038" t="str">
        <f t="shared" si="109"/>
        <v>46059 Benifairó de la Valldigna Valencia/València</v>
      </c>
      <c r="B7038" s="4" t="s">
        <v>14167</v>
      </c>
      <c r="C7038" s="4" t="s">
        <v>14168</v>
      </c>
      <c r="D7038" s="4" t="s">
        <v>14052</v>
      </c>
      <c r="E7038" s="4" t="s">
        <v>34</v>
      </c>
      <c r="F7038" s="4">
        <v>-0.30276868000000001</v>
      </c>
      <c r="G7038" s="4">
        <v>39.053790190000001</v>
      </c>
    </row>
    <row r="7039" spans="1:7" x14ac:dyDescent="0.25">
      <c r="A7039" t="str">
        <f t="shared" si="109"/>
        <v>46060 Benifaió Valencia/València</v>
      </c>
      <c r="B7039" s="4" t="s">
        <v>14169</v>
      </c>
      <c r="C7039" s="4" t="s">
        <v>14170</v>
      </c>
      <c r="D7039" s="4" t="s">
        <v>14052</v>
      </c>
      <c r="E7039" s="4" t="s">
        <v>34</v>
      </c>
      <c r="F7039" s="4">
        <v>-0.42733016000000001</v>
      </c>
      <c r="G7039" s="4">
        <v>39.285142980000003</v>
      </c>
    </row>
    <row r="7040" spans="1:7" x14ac:dyDescent="0.25">
      <c r="A7040" t="str">
        <f t="shared" si="109"/>
        <v>46061 Beniflá Valencia/València</v>
      </c>
      <c r="B7040" s="4" t="s">
        <v>14171</v>
      </c>
      <c r="C7040" s="4" t="s">
        <v>14172</v>
      </c>
      <c r="D7040" s="4" t="s">
        <v>14052</v>
      </c>
      <c r="E7040" s="4" t="s">
        <v>34</v>
      </c>
      <c r="F7040" s="4">
        <v>-0.18894082000000001</v>
      </c>
      <c r="G7040" s="4">
        <v>38.928469200000002</v>
      </c>
    </row>
    <row r="7041" spans="1:7" x14ac:dyDescent="0.25">
      <c r="A7041" t="str">
        <f t="shared" si="109"/>
        <v>46062 Benigànim Valencia/València</v>
      </c>
      <c r="B7041" s="4" t="s">
        <v>14173</v>
      </c>
      <c r="C7041" s="4" t="s">
        <v>14174</v>
      </c>
      <c r="D7041" s="4" t="s">
        <v>14052</v>
      </c>
      <c r="E7041" s="4" t="s">
        <v>34</v>
      </c>
      <c r="F7041" s="4">
        <v>-0.44344529999999999</v>
      </c>
      <c r="G7041" s="4">
        <v>38.943550629999997</v>
      </c>
    </row>
    <row r="7042" spans="1:7" x14ac:dyDescent="0.25">
      <c r="A7042" t="str">
        <f t="shared" si="109"/>
        <v>46063 Benimodo Valencia/València</v>
      </c>
      <c r="B7042" s="4" t="s">
        <v>14175</v>
      </c>
      <c r="C7042" s="4" t="s">
        <v>14176</v>
      </c>
      <c r="D7042" s="4" t="s">
        <v>14052</v>
      </c>
      <c r="E7042" s="4" t="s">
        <v>34</v>
      </c>
      <c r="F7042" s="4">
        <v>-0.52847323000000002</v>
      </c>
      <c r="G7042" s="4">
        <v>39.213017739999998</v>
      </c>
    </row>
    <row r="7043" spans="1:7" x14ac:dyDescent="0.25">
      <c r="A7043" t="str">
        <f t="shared" ref="A7043:A7106" si="110">CONCATENATE(B7043, " ",C7043, " ",D7043)</f>
        <v>46064 Benimuslem Valencia/València</v>
      </c>
      <c r="B7043" s="4" t="s">
        <v>14177</v>
      </c>
      <c r="C7043" s="4" t="s">
        <v>14178</v>
      </c>
      <c r="D7043" s="4" t="s">
        <v>14052</v>
      </c>
      <c r="E7043" s="4" t="s">
        <v>34</v>
      </c>
      <c r="F7043" s="4">
        <v>-0.49254298000000002</v>
      </c>
      <c r="G7043" s="4">
        <v>39.131778580000002</v>
      </c>
    </row>
    <row r="7044" spans="1:7" x14ac:dyDescent="0.25">
      <c r="A7044" t="str">
        <f t="shared" si="110"/>
        <v>46065 Beniparrell Valencia/València</v>
      </c>
      <c r="B7044" s="4" t="s">
        <v>14179</v>
      </c>
      <c r="C7044" s="4" t="s">
        <v>14180</v>
      </c>
      <c r="D7044" s="4" t="s">
        <v>14052</v>
      </c>
      <c r="E7044" s="4" t="s">
        <v>34</v>
      </c>
      <c r="F7044" s="4">
        <v>-0.41096158999999999</v>
      </c>
      <c r="G7044" s="4">
        <v>39.38189594</v>
      </c>
    </row>
    <row r="7045" spans="1:7" x14ac:dyDescent="0.25">
      <c r="A7045" t="str">
        <f t="shared" si="110"/>
        <v>46066 Benirredrà Valencia/València</v>
      </c>
      <c r="B7045" s="4" t="s">
        <v>14181</v>
      </c>
      <c r="C7045" s="4" t="s">
        <v>14182</v>
      </c>
      <c r="D7045" s="4" t="s">
        <v>14052</v>
      </c>
      <c r="E7045" s="4" t="s">
        <v>34</v>
      </c>
      <c r="F7045" s="4">
        <v>-0.19215383</v>
      </c>
      <c r="G7045" s="4">
        <v>38.96133073</v>
      </c>
    </row>
    <row r="7046" spans="1:7" x14ac:dyDescent="0.25">
      <c r="A7046" t="str">
        <f t="shared" si="110"/>
        <v>46067 Benissanó Valencia/València</v>
      </c>
      <c r="B7046" s="4" t="s">
        <v>14183</v>
      </c>
      <c r="C7046" s="4" t="s">
        <v>14184</v>
      </c>
      <c r="D7046" s="4" t="s">
        <v>14052</v>
      </c>
      <c r="E7046" s="4" t="s">
        <v>34</v>
      </c>
      <c r="F7046" s="4">
        <v>-0.57820199999999999</v>
      </c>
      <c r="G7046" s="4">
        <v>39.614111659999999</v>
      </c>
    </row>
    <row r="7047" spans="1:7" x14ac:dyDescent="0.25">
      <c r="A7047" t="str">
        <f t="shared" si="110"/>
        <v>46068 Benissoda Valencia/València</v>
      </c>
      <c r="B7047" s="4" t="s">
        <v>14185</v>
      </c>
      <c r="C7047" s="4" t="s">
        <v>14186</v>
      </c>
      <c r="D7047" s="4" t="s">
        <v>14052</v>
      </c>
      <c r="E7047" s="4" t="s">
        <v>34</v>
      </c>
      <c r="F7047" s="4">
        <v>-0.52989034000000002</v>
      </c>
      <c r="G7047" s="4">
        <v>38.83146661</v>
      </c>
    </row>
    <row r="7048" spans="1:7" x14ac:dyDescent="0.25">
      <c r="A7048" t="str">
        <f t="shared" si="110"/>
        <v>46069 Benissuera Valencia/València</v>
      </c>
      <c r="B7048" s="4" t="s">
        <v>14187</v>
      </c>
      <c r="C7048" s="4" t="s">
        <v>14188</v>
      </c>
      <c r="D7048" s="4" t="s">
        <v>14052</v>
      </c>
      <c r="E7048" s="4" t="s">
        <v>34</v>
      </c>
      <c r="F7048" s="4">
        <v>-0.47709232000000001</v>
      </c>
      <c r="G7048" s="4">
        <v>38.9124792</v>
      </c>
    </row>
    <row r="7049" spans="1:7" x14ac:dyDescent="0.25">
      <c r="A7049" t="str">
        <f t="shared" si="110"/>
        <v>46070 Bétera Valencia/València</v>
      </c>
      <c r="B7049" s="4" t="s">
        <v>14189</v>
      </c>
      <c r="C7049" s="4" t="s">
        <v>14190</v>
      </c>
      <c r="D7049" s="4" t="s">
        <v>14052</v>
      </c>
      <c r="E7049" s="4" t="s">
        <v>34</v>
      </c>
      <c r="F7049" s="4">
        <v>-0.46050256000000001</v>
      </c>
      <c r="G7049" s="4">
        <v>39.590867549999999</v>
      </c>
    </row>
    <row r="7050" spans="1:7" x14ac:dyDescent="0.25">
      <c r="A7050" t="str">
        <f t="shared" si="110"/>
        <v>46071 Bicorp Valencia/València</v>
      </c>
      <c r="B7050" s="4" t="s">
        <v>14191</v>
      </c>
      <c r="C7050" s="4" t="s">
        <v>14192</v>
      </c>
      <c r="D7050" s="4" t="s">
        <v>14052</v>
      </c>
      <c r="E7050" s="4" t="s">
        <v>34</v>
      </c>
      <c r="F7050" s="4">
        <v>-0.78756183000000002</v>
      </c>
      <c r="G7050" s="4">
        <v>39.132800269999997</v>
      </c>
    </row>
    <row r="7051" spans="1:7" x14ac:dyDescent="0.25">
      <c r="A7051" t="str">
        <f t="shared" si="110"/>
        <v>46072 Bocairent Valencia/València</v>
      </c>
      <c r="B7051" s="4" t="s">
        <v>14193</v>
      </c>
      <c r="C7051" s="4" t="s">
        <v>14194</v>
      </c>
      <c r="D7051" s="4" t="s">
        <v>14052</v>
      </c>
      <c r="E7051" s="4" t="s">
        <v>34</v>
      </c>
      <c r="F7051" s="4">
        <v>-0.61108501000000004</v>
      </c>
      <c r="G7051" s="4">
        <v>38.766383589999997</v>
      </c>
    </row>
    <row r="7052" spans="1:7" x14ac:dyDescent="0.25">
      <c r="A7052" t="str">
        <f t="shared" si="110"/>
        <v>46073 Bolbaite Valencia/València</v>
      </c>
      <c r="B7052" s="4" t="s">
        <v>14195</v>
      </c>
      <c r="C7052" s="4" t="s">
        <v>14196</v>
      </c>
      <c r="D7052" s="4" t="s">
        <v>14052</v>
      </c>
      <c r="E7052" s="4" t="s">
        <v>34</v>
      </c>
      <c r="F7052" s="4">
        <v>-0.67413078999999998</v>
      </c>
      <c r="G7052" s="4">
        <v>39.06258674</v>
      </c>
    </row>
    <row r="7053" spans="1:7" x14ac:dyDescent="0.25">
      <c r="A7053" t="str">
        <f t="shared" si="110"/>
        <v>46074 Bonrepòs i Mirambell Valencia/València</v>
      </c>
      <c r="B7053" s="4" t="s">
        <v>14197</v>
      </c>
      <c r="C7053" s="4" t="s">
        <v>14198</v>
      </c>
      <c r="D7053" s="4" t="s">
        <v>14052</v>
      </c>
      <c r="E7053" s="4" t="s">
        <v>34</v>
      </c>
      <c r="F7053" s="4">
        <v>-0.36636985</v>
      </c>
      <c r="G7053" s="4">
        <v>39.519051840000003</v>
      </c>
    </row>
    <row r="7054" spans="1:7" x14ac:dyDescent="0.25">
      <c r="A7054" t="str">
        <f t="shared" si="110"/>
        <v>46075 Bufali Valencia/València</v>
      </c>
      <c r="B7054" s="4" t="s">
        <v>14199</v>
      </c>
      <c r="C7054" s="4" t="s">
        <v>14200</v>
      </c>
      <c r="D7054" s="4" t="s">
        <v>14052</v>
      </c>
      <c r="E7054" s="4" t="s">
        <v>34</v>
      </c>
      <c r="F7054" s="4">
        <v>-0.51618567999999998</v>
      </c>
      <c r="G7054" s="4">
        <v>38.868143070000002</v>
      </c>
    </row>
    <row r="7055" spans="1:7" x14ac:dyDescent="0.25">
      <c r="A7055" t="str">
        <f t="shared" si="110"/>
        <v>46076 Bugarra Valencia/València</v>
      </c>
      <c r="B7055" s="4" t="s">
        <v>14201</v>
      </c>
      <c r="C7055" s="4" t="s">
        <v>14202</v>
      </c>
      <c r="D7055" s="4" t="s">
        <v>14052</v>
      </c>
      <c r="E7055" s="4" t="s">
        <v>34</v>
      </c>
      <c r="F7055" s="4">
        <v>-0.77484476999999996</v>
      </c>
      <c r="G7055" s="4">
        <v>39.608696930000001</v>
      </c>
    </row>
    <row r="7056" spans="1:7" x14ac:dyDescent="0.25">
      <c r="A7056" t="str">
        <f t="shared" si="110"/>
        <v>46077 Buñol Valencia/València</v>
      </c>
      <c r="B7056" s="4" t="s">
        <v>14203</v>
      </c>
      <c r="C7056" s="4" t="s">
        <v>14204</v>
      </c>
      <c r="D7056" s="4" t="s">
        <v>14052</v>
      </c>
      <c r="E7056" s="4" t="s">
        <v>34</v>
      </c>
      <c r="F7056" s="4">
        <v>-0.78986593999999999</v>
      </c>
      <c r="G7056" s="4">
        <v>39.418013629999997</v>
      </c>
    </row>
    <row r="7057" spans="1:7" x14ac:dyDescent="0.25">
      <c r="A7057" t="str">
        <f t="shared" si="110"/>
        <v>46078 Burjassot Valencia/València</v>
      </c>
      <c r="B7057" s="4" t="s">
        <v>14205</v>
      </c>
      <c r="C7057" s="4" t="s">
        <v>14206</v>
      </c>
      <c r="D7057" s="4" t="s">
        <v>14052</v>
      </c>
      <c r="E7057" s="4" t="s">
        <v>34</v>
      </c>
      <c r="F7057" s="4">
        <v>-0.41266050999999998</v>
      </c>
      <c r="G7057" s="4">
        <v>39.509732030000002</v>
      </c>
    </row>
    <row r="7058" spans="1:7" x14ac:dyDescent="0.25">
      <c r="A7058" t="str">
        <f t="shared" si="110"/>
        <v>46079 Calles Valencia/València</v>
      </c>
      <c r="B7058" s="4" t="s">
        <v>14207</v>
      </c>
      <c r="C7058" s="4" t="s">
        <v>14208</v>
      </c>
      <c r="D7058" s="4" t="s">
        <v>14052</v>
      </c>
      <c r="E7058" s="4" t="s">
        <v>34</v>
      </c>
      <c r="F7058" s="4">
        <v>-0.97369190999999999</v>
      </c>
      <c r="G7058" s="4">
        <v>39.725502470000002</v>
      </c>
    </row>
    <row r="7059" spans="1:7" x14ac:dyDescent="0.25">
      <c r="A7059" t="str">
        <f t="shared" si="110"/>
        <v>46080 Camporrobles Valencia/València</v>
      </c>
      <c r="B7059" s="4" t="s">
        <v>14209</v>
      </c>
      <c r="C7059" s="4" t="s">
        <v>14210</v>
      </c>
      <c r="D7059" s="4" t="s">
        <v>14052</v>
      </c>
      <c r="E7059" s="4" t="s">
        <v>34</v>
      </c>
      <c r="F7059" s="4">
        <v>-1.3976928900000001</v>
      </c>
      <c r="G7059" s="4">
        <v>39.64705412</v>
      </c>
    </row>
    <row r="7060" spans="1:7" x14ac:dyDescent="0.25">
      <c r="A7060" t="str">
        <f t="shared" si="110"/>
        <v>46081 Canals Valencia/València</v>
      </c>
      <c r="B7060" s="4" t="s">
        <v>14211</v>
      </c>
      <c r="C7060" s="4" t="s">
        <v>14212</v>
      </c>
      <c r="D7060" s="4" t="s">
        <v>14052</v>
      </c>
      <c r="E7060" s="4" t="s">
        <v>34</v>
      </c>
      <c r="F7060" s="4">
        <v>-0.58558184000000002</v>
      </c>
      <c r="G7060" s="4">
        <v>38.959463339999999</v>
      </c>
    </row>
    <row r="7061" spans="1:7" x14ac:dyDescent="0.25">
      <c r="A7061" t="str">
        <f t="shared" si="110"/>
        <v>46082 Canet d'En Berenguer Valencia/València</v>
      </c>
      <c r="B7061" s="4" t="s">
        <v>14213</v>
      </c>
      <c r="C7061" s="4" t="s">
        <v>14214</v>
      </c>
      <c r="D7061" s="4" t="s">
        <v>14052</v>
      </c>
      <c r="E7061" s="4" t="s">
        <v>34</v>
      </c>
      <c r="F7061" s="4">
        <v>-0.21878416000000001</v>
      </c>
      <c r="G7061" s="4">
        <v>39.680773250000001</v>
      </c>
    </row>
    <row r="7062" spans="1:7" x14ac:dyDescent="0.25">
      <c r="A7062" t="str">
        <f t="shared" si="110"/>
        <v>46083 Carcaixent Valencia/València</v>
      </c>
      <c r="B7062" s="4" t="s">
        <v>14215</v>
      </c>
      <c r="C7062" s="4" t="s">
        <v>14216</v>
      </c>
      <c r="D7062" s="4" t="s">
        <v>14052</v>
      </c>
      <c r="E7062" s="4" t="s">
        <v>34</v>
      </c>
      <c r="F7062" s="4">
        <v>-0.44698054999999998</v>
      </c>
      <c r="G7062" s="4">
        <v>39.12276198</v>
      </c>
    </row>
    <row r="7063" spans="1:7" x14ac:dyDescent="0.25">
      <c r="A7063" t="str">
        <f t="shared" si="110"/>
        <v>46084 Càrcer Valencia/València</v>
      </c>
      <c r="B7063" s="4" t="s">
        <v>14217</v>
      </c>
      <c r="C7063" s="4" t="s">
        <v>14218</v>
      </c>
      <c r="D7063" s="4" t="s">
        <v>14052</v>
      </c>
      <c r="E7063" s="4" t="s">
        <v>34</v>
      </c>
      <c r="F7063" s="4">
        <v>-0.56780586</v>
      </c>
      <c r="G7063" s="4">
        <v>39.07013757</v>
      </c>
    </row>
    <row r="7064" spans="1:7" x14ac:dyDescent="0.25">
      <c r="A7064" t="str">
        <f t="shared" si="110"/>
        <v>46085 Carlet Valencia/València</v>
      </c>
      <c r="B7064" s="4" t="s">
        <v>14219</v>
      </c>
      <c r="C7064" s="4" t="s">
        <v>14220</v>
      </c>
      <c r="D7064" s="4" t="s">
        <v>14052</v>
      </c>
      <c r="E7064" s="4" t="s">
        <v>34</v>
      </c>
      <c r="F7064" s="4">
        <v>-0.51984079999999999</v>
      </c>
      <c r="G7064" s="4">
        <v>39.227294200000003</v>
      </c>
    </row>
    <row r="7065" spans="1:7" x14ac:dyDescent="0.25">
      <c r="A7065" t="str">
        <f t="shared" si="110"/>
        <v>46086 Carrícola Valencia/València</v>
      </c>
      <c r="B7065" s="4" t="s">
        <v>14221</v>
      </c>
      <c r="C7065" s="4" t="s">
        <v>14222</v>
      </c>
      <c r="D7065" s="4" t="s">
        <v>14052</v>
      </c>
      <c r="E7065" s="4" t="s">
        <v>34</v>
      </c>
      <c r="F7065" s="4">
        <v>-0.47165762</v>
      </c>
      <c r="G7065" s="4">
        <v>38.840382849999997</v>
      </c>
    </row>
    <row r="7066" spans="1:7" x14ac:dyDescent="0.25">
      <c r="A7066" t="str">
        <f t="shared" si="110"/>
        <v>46087 Casas Altas Valencia/València</v>
      </c>
      <c r="B7066" s="4" t="s">
        <v>14223</v>
      </c>
      <c r="C7066" s="4" t="s">
        <v>14224</v>
      </c>
      <c r="D7066" s="4" t="s">
        <v>14052</v>
      </c>
      <c r="E7066" s="4" t="s">
        <v>34</v>
      </c>
      <c r="F7066" s="4">
        <v>-1.26239473</v>
      </c>
      <c r="G7066" s="4">
        <v>40.039603999999997</v>
      </c>
    </row>
    <row r="7067" spans="1:7" x14ac:dyDescent="0.25">
      <c r="A7067" t="str">
        <f t="shared" si="110"/>
        <v>46088 Casas Bajas Valencia/València</v>
      </c>
      <c r="B7067" s="4" t="s">
        <v>14225</v>
      </c>
      <c r="C7067" s="4" t="s">
        <v>14226</v>
      </c>
      <c r="D7067" s="4" t="s">
        <v>14052</v>
      </c>
      <c r="E7067" s="4" t="s">
        <v>34</v>
      </c>
      <c r="F7067" s="4">
        <v>-1.2605666600000001</v>
      </c>
      <c r="G7067" s="4">
        <v>40.023450519999997</v>
      </c>
    </row>
    <row r="7068" spans="1:7" x14ac:dyDescent="0.25">
      <c r="A7068" t="str">
        <f t="shared" si="110"/>
        <v>46089 Casinos Valencia/València</v>
      </c>
      <c r="B7068" s="4" t="s">
        <v>14227</v>
      </c>
      <c r="C7068" s="4" t="s">
        <v>14228</v>
      </c>
      <c r="D7068" s="4" t="s">
        <v>14052</v>
      </c>
      <c r="E7068" s="4" t="s">
        <v>34</v>
      </c>
      <c r="F7068" s="4">
        <v>-0.70721276</v>
      </c>
      <c r="G7068" s="4">
        <v>39.700272939999998</v>
      </c>
    </row>
    <row r="7069" spans="1:7" x14ac:dyDescent="0.25">
      <c r="A7069" t="str">
        <f t="shared" si="110"/>
        <v>46090 Castelló de Rugat Valencia/València</v>
      </c>
      <c r="B7069" s="4" t="s">
        <v>14229</v>
      </c>
      <c r="C7069" s="4" t="s">
        <v>14230</v>
      </c>
      <c r="D7069" s="4" t="s">
        <v>14052</v>
      </c>
      <c r="E7069" s="4" t="s">
        <v>34</v>
      </c>
      <c r="F7069" s="4">
        <v>-0.38259727999999998</v>
      </c>
      <c r="G7069" s="4">
        <v>38.875837160000003</v>
      </c>
    </row>
    <row r="7070" spans="1:7" x14ac:dyDescent="0.25">
      <c r="A7070" t="str">
        <f t="shared" si="110"/>
        <v>46091 Castellonet de la Conquesta Valencia/València</v>
      </c>
      <c r="B7070" s="4" t="s">
        <v>14231</v>
      </c>
      <c r="C7070" s="4" t="s">
        <v>14232</v>
      </c>
      <c r="D7070" s="4" t="s">
        <v>14052</v>
      </c>
      <c r="E7070" s="4" t="s">
        <v>34</v>
      </c>
      <c r="F7070" s="4">
        <v>-0.26340163</v>
      </c>
      <c r="G7070" s="4">
        <v>38.914482399999997</v>
      </c>
    </row>
    <row r="7071" spans="1:7" x14ac:dyDescent="0.25">
      <c r="A7071" t="str">
        <f t="shared" si="110"/>
        <v>46092 Castielfabib Valencia/València</v>
      </c>
      <c r="B7071" s="4" t="s">
        <v>14233</v>
      </c>
      <c r="C7071" s="4" t="s">
        <v>14234</v>
      </c>
      <c r="D7071" s="4" t="s">
        <v>14052</v>
      </c>
      <c r="E7071" s="4" t="s">
        <v>34</v>
      </c>
      <c r="F7071" s="4">
        <v>-1.3034261700000001</v>
      </c>
      <c r="G7071" s="4">
        <v>40.131364650000002</v>
      </c>
    </row>
    <row r="7072" spans="1:7" x14ac:dyDescent="0.25">
      <c r="A7072" t="str">
        <f t="shared" si="110"/>
        <v>46093 Catadau Valencia/València</v>
      </c>
      <c r="B7072" s="4" t="s">
        <v>14235</v>
      </c>
      <c r="C7072" s="4" t="s">
        <v>14236</v>
      </c>
      <c r="D7072" s="4" t="s">
        <v>14052</v>
      </c>
      <c r="E7072" s="4" t="s">
        <v>34</v>
      </c>
      <c r="F7072" s="4">
        <v>-0.56933467000000004</v>
      </c>
      <c r="G7072" s="4">
        <v>39.27529449</v>
      </c>
    </row>
    <row r="7073" spans="1:7" x14ac:dyDescent="0.25">
      <c r="A7073" t="str">
        <f t="shared" si="110"/>
        <v>46094 Catarroja Valencia/València</v>
      </c>
      <c r="B7073" s="4" t="s">
        <v>14237</v>
      </c>
      <c r="C7073" s="4" t="s">
        <v>14238</v>
      </c>
      <c r="D7073" s="4" t="s">
        <v>14052</v>
      </c>
      <c r="E7073" s="4" t="s">
        <v>34</v>
      </c>
      <c r="F7073" s="4">
        <v>-0.40311595</v>
      </c>
      <c r="G7073" s="4">
        <v>39.402486250000003</v>
      </c>
    </row>
    <row r="7074" spans="1:7" x14ac:dyDescent="0.25">
      <c r="A7074" t="str">
        <f t="shared" si="110"/>
        <v>46095 Caudete de las Fuentes Valencia/València</v>
      </c>
      <c r="B7074" s="4" t="s">
        <v>14239</v>
      </c>
      <c r="C7074" s="4" t="s">
        <v>14240</v>
      </c>
      <c r="D7074" s="4" t="s">
        <v>14052</v>
      </c>
      <c r="E7074" s="4" t="s">
        <v>34</v>
      </c>
      <c r="F7074" s="4">
        <v>-1.27886718</v>
      </c>
      <c r="G7074" s="4">
        <v>39.558527329999997</v>
      </c>
    </row>
    <row r="7075" spans="1:7" x14ac:dyDescent="0.25">
      <c r="A7075" t="str">
        <f t="shared" si="110"/>
        <v>46096 Cerdà Valencia/València</v>
      </c>
      <c r="B7075" s="4" t="s">
        <v>14241</v>
      </c>
      <c r="C7075" s="4" t="s">
        <v>14242</v>
      </c>
      <c r="D7075" s="4" t="s">
        <v>14052</v>
      </c>
      <c r="E7075" s="4" t="s">
        <v>34</v>
      </c>
      <c r="F7075" s="4">
        <v>-0.57384285999999995</v>
      </c>
      <c r="G7075" s="4">
        <v>38.985924240000003</v>
      </c>
    </row>
    <row r="7076" spans="1:7" x14ac:dyDescent="0.25">
      <c r="A7076" t="str">
        <f t="shared" si="110"/>
        <v>46097 Cofrentes Valencia/València</v>
      </c>
      <c r="B7076" s="4" t="s">
        <v>14243</v>
      </c>
      <c r="C7076" s="4" t="s">
        <v>14244</v>
      </c>
      <c r="D7076" s="4" t="s">
        <v>14052</v>
      </c>
      <c r="E7076" s="4" t="s">
        <v>34</v>
      </c>
      <c r="F7076" s="4">
        <v>-1.06219832</v>
      </c>
      <c r="G7076" s="4">
        <v>39.230153379999997</v>
      </c>
    </row>
    <row r="7077" spans="1:7" x14ac:dyDescent="0.25">
      <c r="A7077" t="str">
        <f t="shared" si="110"/>
        <v>46098 Corbera Valencia/València</v>
      </c>
      <c r="B7077" s="4" t="s">
        <v>14245</v>
      </c>
      <c r="C7077" s="4" t="s">
        <v>14246</v>
      </c>
      <c r="D7077" s="4" t="s">
        <v>14052</v>
      </c>
      <c r="E7077" s="4" t="s">
        <v>34</v>
      </c>
      <c r="F7077" s="4">
        <v>-0.35512918999999998</v>
      </c>
      <c r="G7077" s="4">
        <v>39.158118610000002</v>
      </c>
    </row>
    <row r="7078" spans="1:7" x14ac:dyDescent="0.25">
      <c r="A7078" t="str">
        <f t="shared" si="110"/>
        <v>46099 Cortes de Pallás Valencia/València</v>
      </c>
      <c r="B7078" s="4" t="s">
        <v>14247</v>
      </c>
      <c r="C7078" s="4" t="s">
        <v>14248</v>
      </c>
      <c r="D7078" s="4" t="s">
        <v>14052</v>
      </c>
      <c r="E7078" s="4" t="s">
        <v>34</v>
      </c>
      <c r="F7078" s="4">
        <v>-0.94088106999999999</v>
      </c>
      <c r="G7078" s="4">
        <v>39.242918359999997</v>
      </c>
    </row>
    <row r="7079" spans="1:7" x14ac:dyDescent="0.25">
      <c r="A7079" t="str">
        <f t="shared" si="110"/>
        <v>46100 Cotes Valencia/València</v>
      </c>
      <c r="B7079" s="4" t="s">
        <v>14249</v>
      </c>
      <c r="C7079" s="4" t="s">
        <v>14250</v>
      </c>
      <c r="D7079" s="4" t="s">
        <v>14052</v>
      </c>
      <c r="E7079" s="4" t="s">
        <v>34</v>
      </c>
      <c r="F7079" s="4">
        <v>-0.57519438000000001</v>
      </c>
      <c r="G7079" s="4">
        <v>39.071733090000002</v>
      </c>
    </row>
    <row r="7080" spans="1:7" x14ac:dyDescent="0.25">
      <c r="A7080" t="str">
        <f t="shared" si="110"/>
        <v>46101 Quart de les Valls Valencia/València</v>
      </c>
      <c r="B7080" s="4" t="s">
        <v>14251</v>
      </c>
      <c r="C7080" s="4" t="s">
        <v>14252</v>
      </c>
      <c r="D7080" s="4" t="s">
        <v>14052</v>
      </c>
      <c r="E7080" s="4" t="s">
        <v>34</v>
      </c>
      <c r="F7080" s="4">
        <v>-0.27210475000000001</v>
      </c>
      <c r="G7080" s="4">
        <v>39.740053140000001</v>
      </c>
    </row>
    <row r="7081" spans="1:7" x14ac:dyDescent="0.25">
      <c r="A7081" t="str">
        <f t="shared" si="110"/>
        <v>46102 Quart de Poblet Valencia/València</v>
      </c>
      <c r="B7081" s="4" t="s">
        <v>14253</v>
      </c>
      <c r="C7081" s="4" t="s">
        <v>14254</v>
      </c>
      <c r="D7081" s="4" t="s">
        <v>14052</v>
      </c>
      <c r="E7081" s="4" t="s">
        <v>34</v>
      </c>
      <c r="F7081" s="4">
        <v>-0.44189692000000003</v>
      </c>
      <c r="G7081" s="4">
        <v>39.483785500000003</v>
      </c>
    </row>
    <row r="7082" spans="1:7" x14ac:dyDescent="0.25">
      <c r="A7082" t="str">
        <f t="shared" si="110"/>
        <v>46103 Quartell Valencia/València</v>
      </c>
      <c r="B7082" s="4" t="s">
        <v>14255</v>
      </c>
      <c r="C7082" s="4" t="s">
        <v>14256</v>
      </c>
      <c r="D7082" s="4" t="s">
        <v>14052</v>
      </c>
      <c r="E7082" s="4" t="s">
        <v>34</v>
      </c>
      <c r="F7082" s="4">
        <v>-0.26415029000000001</v>
      </c>
      <c r="G7082" s="4">
        <v>39.737901919999999</v>
      </c>
    </row>
    <row r="7083" spans="1:7" x14ac:dyDescent="0.25">
      <c r="A7083" t="str">
        <f t="shared" si="110"/>
        <v>46104 Quatretonda Valencia/València</v>
      </c>
      <c r="B7083" s="4" t="s">
        <v>14257</v>
      </c>
      <c r="C7083" s="4" t="s">
        <v>14258</v>
      </c>
      <c r="D7083" s="4" t="s">
        <v>14052</v>
      </c>
      <c r="E7083" s="4" t="s">
        <v>34</v>
      </c>
      <c r="F7083" s="4">
        <v>-0.40245924</v>
      </c>
      <c r="G7083" s="4">
        <v>38.945645110000001</v>
      </c>
    </row>
    <row r="7084" spans="1:7" x14ac:dyDescent="0.25">
      <c r="A7084" t="str">
        <f t="shared" si="110"/>
        <v>46105 Cullera Valencia/València</v>
      </c>
      <c r="B7084" s="4" t="s">
        <v>14259</v>
      </c>
      <c r="C7084" s="4" t="s">
        <v>14260</v>
      </c>
      <c r="D7084" s="4" t="s">
        <v>14052</v>
      </c>
      <c r="E7084" s="4" t="s">
        <v>34</v>
      </c>
      <c r="F7084" s="4">
        <v>-0.25463848</v>
      </c>
      <c r="G7084" s="4">
        <v>39.165080889999999</v>
      </c>
    </row>
    <row r="7085" spans="1:7" x14ac:dyDescent="0.25">
      <c r="A7085" t="str">
        <f t="shared" si="110"/>
        <v>46106 Chelva Valencia/València</v>
      </c>
      <c r="B7085" s="4" t="s">
        <v>14261</v>
      </c>
      <c r="C7085" s="4" t="s">
        <v>14262</v>
      </c>
      <c r="D7085" s="4" t="s">
        <v>14052</v>
      </c>
      <c r="E7085" s="4" t="s">
        <v>34</v>
      </c>
      <c r="F7085" s="4">
        <v>-0.99729277999999999</v>
      </c>
      <c r="G7085" s="4">
        <v>39.747326970000003</v>
      </c>
    </row>
    <row r="7086" spans="1:7" x14ac:dyDescent="0.25">
      <c r="A7086" t="str">
        <f t="shared" si="110"/>
        <v>46107 Chella Valencia/València</v>
      </c>
      <c r="B7086" s="4" t="s">
        <v>14263</v>
      </c>
      <c r="C7086" s="4" t="s">
        <v>14264</v>
      </c>
      <c r="D7086" s="4" t="s">
        <v>14052</v>
      </c>
      <c r="E7086" s="4" t="s">
        <v>34</v>
      </c>
      <c r="F7086" s="4">
        <v>-0.66154776999999998</v>
      </c>
      <c r="G7086" s="4">
        <v>39.044666939999999</v>
      </c>
    </row>
    <row r="7087" spans="1:7" x14ac:dyDescent="0.25">
      <c r="A7087" t="str">
        <f t="shared" si="110"/>
        <v>46108 Chera Valencia/València</v>
      </c>
      <c r="B7087" s="4" t="s">
        <v>14265</v>
      </c>
      <c r="C7087" s="4" t="s">
        <v>14266</v>
      </c>
      <c r="D7087" s="4" t="s">
        <v>14052</v>
      </c>
      <c r="E7087" s="4" t="s">
        <v>34</v>
      </c>
      <c r="F7087" s="4">
        <v>-0.97432056</v>
      </c>
      <c r="G7087" s="4">
        <v>39.591851910000003</v>
      </c>
    </row>
    <row r="7088" spans="1:7" x14ac:dyDescent="0.25">
      <c r="A7088" t="str">
        <f t="shared" si="110"/>
        <v>46109 Cheste Valencia/València</v>
      </c>
      <c r="B7088" s="4" t="s">
        <v>14267</v>
      </c>
      <c r="C7088" s="4" t="s">
        <v>14268</v>
      </c>
      <c r="D7088" s="4" t="s">
        <v>14052</v>
      </c>
      <c r="E7088" s="4" t="s">
        <v>34</v>
      </c>
      <c r="F7088" s="4">
        <v>-0.68276912999999995</v>
      </c>
      <c r="G7088" s="4">
        <v>39.494866930000001</v>
      </c>
    </row>
    <row r="7089" spans="1:7" x14ac:dyDescent="0.25">
      <c r="A7089" t="str">
        <f t="shared" si="110"/>
        <v>46110 Xirivella Valencia/València</v>
      </c>
      <c r="B7089" s="4" t="s">
        <v>14269</v>
      </c>
      <c r="C7089" s="4" t="s">
        <v>14270</v>
      </c>
      <c r="D7089" s="4" t="s">
        <v>14052</v>
      </c>
      <c r="E7089" s="4" t="s">
        <v>34</v>
      </c>
      <c r="F7089" s="4">
        <v>-0.42524010000000001</v>
      </c>
      <c r="G7089" s="4">
        <v>39.465751320000003</v>
      </c>
    </row>
    <row r="7090" spans="1:7" x14ac:dyDescent="0.25">
      <c r="A7090" t="str">
        <f t="shared" si="110"/>
        <v>46111 Chiva Valencia/València</v>
      </c>
      <c r="B7090" s="4" t="s">
        <v>14271</v>
      </c>
      <c r="C7090" s="4" t="s">
        <v>14272</v>
      </c>
      <c r="D7090" s="4" t="s">
        <v>14052</v>
      </c>
      <c r="E7090" s="4" t="s">
        <v>34</v>
      </c>
      <c r="F7090" s="4">
        <v>-0.71697592700000001</v>
      </c>
      <c r="G7090" s="4">
        <v>39.471559999999997</v>
      </c>
    </row>
    <row r="7091" spans="1:7" x14ac:dyDescent="0.25">
      <c r="A7091" t="str">
        <f t="shared" si="110"/>
        <v>46112 Chulilla Valencia/València</v>
      </c>
      <c r="B7091" s="4" t="s">
        <v>14273</v>
      </c>
      <c r="C7091" s="4" t="s">
        <v>14274</v>
      </c>
      <c r="D7091" s="4" t="s">
        <v>14052</v>
      </c>
      <c r="E7091" s="4" t="s">
        <v>34</v>
      </c>
      <c r="F7091" s="4">
        <v>-0.89209647000000003</v>
      </c>
      <c r="G7091" s="4">
        <v>39.65561537</v>
      </c>
    </row>
    <row r="7092" spans="1:7" x14ac:dyDescent="0.25">
      <c r="A7092" t="str">
        <f t="shared" si="110"/>
        <v>46113 Daimús Valencia/València</v>
      </c>
      <c r="B7092" s="4" t="s">
        <v>14275</v>
      </c>
      <c r="C7092" s="4" t="s">
        <v>14276</v>
      </c>
      <c r="D7092" s="4" t="s">
        <v>14052</v>
      </c>
      <c r="E7092" s="4" t="s">
        <v>34</v>
      </c>
      <c r="F7092" s="4">
        <v>-0.15272664</v>
      </c>
      <c r="G7092" s="4">
        <v>38.968167559999998</v>
      </c>
    </row>
    <row r="7093" spans="1:7" x14ac:dyDescent="0.25">
      <c r="A7093" t="str">
        <f t="shared" si="110"/>
        <v>46114 Domeño Valencia/València</v>
      </c>
      <c r="B7093" s="4" t="s">
        <v>14277</v>
      </c>
      <c r="C7093" s="4" t="s">
        <v>14278</v>
      </c>
      <c r="D7093" s="4" t="s">
        <v>14052</v>
      </c>
      <c r="E7093" s="4" t="s">
        <v>34</v>
      </c>
      <c r="F7093" s="4">
        <v>-0.67352299000000004</v>
      </c>
      <c r="G7093" s="4">
        <v>39.660215059999999</v>
      </c>
    </row>
    <row r="7094" spans="1:7" x14ac:dyDescent="0.25">
      <c r="A7094" t="str">
        <f t="shared" si="110"/>
        <v>46115 Dos Aguas Valencia/València</v>
      </c>
      <c r="B7094" s="4" t="s">
        <v>14279</v>
      </c>
      <c r="C7094" s="4" t="s">
        <v>14280</v>
      </c>
      <c r="D7094" s="4" t="s">
        <v>14052</v>
      </c>
      <c r="E7094" s="4" t="s">
        <v>34</v>
      </c>
      <c r="F7094" s="4">
        <v>-0.79902631999999996</v>
      </c>
      <c r="G7094" s="4">
        <v>39.287740329999998</v>
      </c>
    </row>
    <row r="7095" spans="1:7" x14ac:dyDescent="0.25">
      <c r="A7095" t="str">
        <f t="shared" si="110"/>
        <v>46116 Eliana, l' Valencia/València</v>
      </c>
      <c r="B7095" s="4" t="s">
        <v>14281</v>
      </c>
      <c r="C7095" s="4" t="s">
        <v>14282</v>
      </c>
      <c r="D7095" s="4" t="s">
        <v>14052</v>
      </c>
      <c r="E7095" s="4" t="s">
        <v>34</v>
      </c>
      <c r="F7095" s="4">
        <v>-0.53062591999999997</v>
      </c>
      <c r="G7095" s="4">
        <v>39.566803470000004</v>
      </c>
    </row>
    <row r="7096" spans="1:7" x14ac:dyDescent="0.25">
      <c r="A7096" t="str">
        <f t="shared" si="110"/>
        <v>46117 Emperador Valencia/València</v>
      </c>
      <c r="B7096" s="4" t="s">
        <v>14283</v>
      </c>
      <c r="C7096" s="4" t="s">
        <v>14284</v>
      </c>
      <c r="D7096" s="4" t="s">
        <v>14052</v>
      </c>
      <c r="E7096" s="4" t="s">
        <v>34</v>
      </c>
      <c r="F7096" s="4">
        <v>-0.33857055899999999</v>
      </c>
      <c r="G7096" s="4">
        <v>39.554304019999996</v>
      </c>
    </row>
    <row r="7097" spans="1:7" x14ac:dyDescent="0.25">
      <c r="A7097" t="str">
        <f t="shared" si="110"/>
        <v>46118 Enguera Valencia/València</v>
      </c>
      <c r="B7097" s="4" t="s">
        <v>14285</v>
      </c>
      <c r="C7097" s="4" t="s">
        <v>14286</v>
      </c>
      <c r="D7097" s="4" t="s">
        <v>14052</v>
      </c>
      <c r="E7097" s="4" t="s">
        <v>34</v>
      </c>
      <c r="F7097" s="4">
        <v>-0.68736432999999997</v>
      </c>
      <c r="G7097" s="4">
        <v>38.978230240000002</v>
      </c>
    </row>
    <row r="7098" spans="1:7" x14ac:dyDescent="0.25">
      <c r="A7098" t="str">
        <f t="shared" si="110"/>
        <v>46119 Ènova, l' Valencia/València</v>
      </c>
      <c r="B7098" s="4" t="s">
        <v>14287</v>
      </c>
      <c r="C7098" s="4" t="s">
        <v>14288</v>
      </c>
      <c r="D7098" s="4" t="s">
        <v>14052</v>
      </c>
      <c r="E7098" s="4" t="s">
        <v>34</v>
      </c>
      <c r="F7098" s="4">
        <v>-0.48088592000000002</v>
      </c>
      <c r="G7098" s="4">
        <v>39.044983440000003</v>
      </c>
    </row>
    <row r="7099" spans="1:7" x14ac:dyDescent="0.25">
      <c r="A7099" t="str">
        <f t="shared" si="110"/>
        <v>46120 Estivella Valencia/València</v>
      </c>
      <c r="B7099" s="4" t="s">
        <v>14289</v>
      </c>
      <c r="C7099" s="4" t="s">
        <v>14290</v>
      </c>
      <c r="D7099" s="4" t="s">
        <v>14052</v>
      </c>
      <c r="E7099" s="4" t="s">
        <v>34</v>
      </c>
      <c r="F7099" s="4">
        <v>-0.34812822999999998</v>
      </c>
      <c r="G7099" s="4">
        <v>39.712593239999997</v>
      </c>
    </row>
    <row r="7100" spans="1:7" x14ac:dyDescent="0.25">
      <c r="A7100" t="str">
        <f t="shared" si="110"/>
        <v>46121 Estubeny Valencia/València</v>
      </c>
      <c r="B7100" s="4" t="s">
        <v>14291</v>
      </c>
      <c r="C7100" s="4" t="s">
        <v>14292</v>
      </c>
      <c r="D7100" s="4" t="s">
        <v>14052</v>
      </c>
      <c r="E7100" s="4" t="s">
        <v>34</v>
      </c>
      <c r="F7100" s="4">
        <v>-0.62360276000000003</v>
      </c>
      <c r="G7100" s="4">
        <v>39.017176849999998</v>
      </c>
    </row>
    <row r="7101" spans="1:7" x14ac:dyDescent="0.25">
      <c r="A7101" t="str">
        <f t="shared" si="110"/>
        <v>46122 Faura Valencia/València</v>
      </c>
      <c r="B7101" s="4" t="s">
        <v>14293</v>
      </c>
      <c r="C7101" s="4" t="s">
        <v>14294</v>
      </c>
      <c r="D7101" s="4" t="s">
        <v>14052</v>
      </c>
      <c r="E7101" s="4" t="s">
        <v>34</v>
      </c>
      <c r="F7101" s="4">
        <v>-0.26048852</v>
      </c>
      <c r="G7101" s="4">
        <v>39.726654119999999</v>
      </c>
    </row>
    <row r="7102" spans="1:7" x14ac:dyDescent="0.25">
      <c r="A7102" t="str">
        <f t="shared" si="110"/>
        <v>46123 Favara Valencia/València</v>
      </c>
      <c r="B7102" s="4" t="s">
        <v>14295</v>
      </c>
      <c r="C7102" s="4" t="s">
        <v>14296</v>
      </c>
      <c r="D7102" s="4" t="s">
        <v>14052</v>
      </c>
      <c r="E7102" s="4" t="s">
        <v>34</v>
      </c>
      <c r="F7102" s="4">
        <v>-0.29101549999999998</v>
      </c>
      <c r="G7102" s="4">
        <v>39.12576138</v>
      </c>
    </row>
    <row r="7103" spans="1:7" x14ac:dyDescent="0.25">
      <c r="A7103" t="str">
        <f t="shared" si="110"/>
        <v>46124 Fontanars dels Alforins Valencia/València</v>
      </c>
      <c r="B7103" s="4" t="s">
        <v>14297</v>
      </c>
      <c r="C7103" s="4" t="s">
        <v>14298</v>
      </c>
      <c r="D7103" s="4" t="s">
        <v>14052</v>
      </c>
      <c r="E7103" s="4" t="s">
        <v>34</v>
      </c>
      <c r="F7103" s="4">
        <v>-0.78497070000000002</v>
      </c>
      <c r="G7103" s="4">
        <v>38.784606480000001</v>
      </c>
    </row>
    <row r="7104" spans="1:7" x14ac:dyDescent="0.25">
      <c r="A7104" t="str">
        <f t="shared" si="110"/>
        <v>46125 Fortaleny Valencia/València</v>
      </c>
      <c r="B7104" s="4" t="s">
        <v>14299</v>
      </c>
      <c r="C7104" s="4" t="s">
        <v>14300</v>
      </c>
      <c r="D7104" s="4" t="s">
        <v>14052</v>
      </c>
      <c r="E7104" s="4" t="s">
        <v>34</v>
      </c>
      <c r="F7104" s="4">
        <v>-0.3129574</v>
      </c>
      <c r="G7104" s="4">
        <v>39.18349516</v>
      </c>
    </row>
    <row r="7105" spans="1:7" x14ac:dyDescent="0.25">
      <c r="A7105" t="str">
        <f t="shared" si="110"/>
        <v>46126 Foios Valencia/València</v>
      </c>
      <c r="B7105" s="4" t="s">
        <v>14301</v>
      </c>
      <c r="C7105" s="4" t="s">
        <v>14302</v>
      </c>
      <c r="D7105" s="4" t="s">
        <v>14052</v>
      </c>
      <c r="E7105" s="4" t="s">
        <v>34</v>
      </c>
      <c r="F7105" s="4">
        <v>-0.35654242000000003</v>
      </c>
      <c r="G7105" s="4">
        <v>39.537719869999997</v>
      </c>
    </row>
    <row r="7106" spans="1:7" x14ac:dyDescent="0.25">
      <c r="A7106" t="str">
        <f t="shared" si="110"/>
        <v>46127 Font d'En Carròs, la Valencia/València</v>
      </c>
      <c r="B7106" s="4" t="s">
        <v>14303</v>
      </c>
      <c r="C7106" s="4" t="s">
        <v>14304</v>
      </c>
      <c r="D7106" s="4" t="s">
        <v>14052</v>
      </c>
      <c r="E7106" s="4" t="s">
        <v>34</v>
      </c>
      <c r="F7106" s="4">
        <v>-0.16922056699999999</v>
      </c>
      <c r="G7106" s="4">
        <v>38.91637893</v>
      </c>
    </row>
    <row r="7107" spans="1:7" x14ac:dyDescent="0.25">
      <c r="A7107" t="str">
        <f t="shared" ref="A7107:A7170" si="111">CONCATENATE(B7107, " ",C7107, " ",D7107)</f>
        <v>46128 Font de la Figuera, la Valencia/València</v>
      </c>
      <c r="B7107" s="4" t="s">
        <v>14305</v>
      </c>
      <c r="C7107" s="4" t="s">
        <v>14306</v>
      </c>
      <c r="D7107" s="4" t="s">
        <v>14052</v>
      </c>
      <c r="E7107" s="4" t="s">
        <v>34</v>
      </c>
      <c r="F7107" s="4">
        <v>-0.88085939999999996</v>
      </c>
      <c r="G7107" s="4">
        <v>38.806929320000002</v>
      </c>
    </row>
    <row r="7108" spans="1:7" x14ac:dyDescent="0.25">
      <c r="A7108" t="str">
        <f t="shared" si="111"/>
        <v>46129 Fuenterrobles Valencia/València</v>
      </c>
      <c r="B7108" s="4" t="s">
        <v>14307</v>
      </c>
      <c r="C7108" s="4" t="s">
        <v>14308</v>
      </c>
      <c r="D7108" s="4" t="s">
        <v>14052</v>
      </c>
      <c r="E7108" s="4" t="s">
        <v>34</v>
      </c>
      <c r="F7108" s="4">
        <v>-1.3656521500000001</v>
      </c>
      <c r="G7108" s="4">
        <v>39.58478289</v>
      </c>
    </row>
    <row r="7109" spans="1:7" x14ac:dyDescent="0.25">
      <c r="A7109" t="str">
        <f t="shared" si="111"/>
        <v>46130 Gavarda Valencia/València</v>
      </c>
      <c r="B7109" s="4" t="s">
        <v>14309</v>
      </c>
      <c r="C7109" s="4" t="s">
        <v>14310</v>
      </c>
      <c r="D7109" s="4" t="s">
        <v>14052</v>
      </c>
      <c r="E7109" s="4" t="s">
        <v>34</v>
      </c>
      <c r="F7109" s="4">
        <v>-0.54507518899999996</v>
      </c>
      <c r="G7109" s="4">
        <v>39.090166549999999</v>
      </c>
    </row>
    <row r="7110" spans="1:7" x14ac:dyDescent="0.25">
      <c r="A7110" t="str">
        <f t="shared" si="111"/>
        <v>46131 Gandia Valencia/València</v>
      </c>
      <c r="B7110" s="4" t="s">
        <v>14311</v>
      </c>
      <c r="C7110" s="4" t="s">
        <v>14312</v>
      </c>
      <c r="D7110" s="4" t="s">
        <v>14052</v>
      </c>
      <c r="E7110" s="4" t="s">
        <v>34</v>
      </c>
      <c r="F7110" s="4">
        <v>-0.17941691000000001</v>
      </c>
      <c r="G7110" s="4">
        <v>38.967365790000002</v>
      </c>
    </row>
    <row r="7111" spans="1:7" x14ac:dyDescent="0.25">
      <c r="A7111" t="str">
        <f t="shared" si="111"/>
        <v>46132 Genovés, el Valencia/València</v>
      </c>
      <c r="B7111" s="4" t="s">
        <v>14313</v>
      </c>
      <c r="C7111" s="4" t="s">
        <v>14314</v>
      </c>
      <c r="D7111" s="4" t="s">
        <v>14052</v>
      </c>
      <c r="E7111" s="4" t="s">
        <v>34</v>
      </c>
      <c r="F7111" s="4">
        <v>-0.46980831000000001</v>
      </c>
      <c r="G7111" s="4">
        <v>38.988578439999998</v>
      </c>
    </row>
    <row r="7112" spans="1:7" x14ac:dyDescent="0.25">
      <c r="A7112" t="str">
        <f t="shared" si="111"/>
        <v>46133 Gestalgar Valencia/València</v>
      </c>
      <c r="B7112" s="4" t="s">
        <v>14315</v>
      </c>
      <c r="C7112" s="4" t="s">
        <v>14316</v>
      </c>
      <c r="D7112" s="4" t="s">
        <v>14052</v>
      </c>
      <c r="E7112" s="4" t="s">
        <v>34</v>
      </c>
      <c r="F7112" s="4">
        <v>-0.83411981999999996</v>
      </c>
      <c r="G7112" s="4">
        <v>39.604529020000001</v>
      </c>
    </row>
    <row r="7113" spans="1:7" x14ac:dyDescent="0.25">
      <c r="A7113" t="str">
        <f t="shared" si="111"/>
        <v>46134 Gilet Valencia/València</v>
      </c>
      <c r="B7113" s="4" t="s">
        <v>14317</v>
      </c>
      <c r="C7113" s="4" t="s">
        <v>14318</v>
      </c>
      <c r="D7113" s="4" t="s">
        <v>14052</v>
      </c>
      <c r="E7113" s="4" t="s">
        <v>34</v>
      </c>
      <c r="F7113" s="4">
        <v>-0.32187496999999998</v>
      </c>
      <c r="G7113" s="4">
        <v>39.67876673</v>
      </c>
    </row>
    <row r="7114" spans="1:7" x14ac:dyDescent="0.25">
      <c r="A7114" t="str">
        <f t="shared" si="111"/>
        <v>46135 Godella Valencia/València</v>
      </c>
      <c r="B7114" s="4" t="s">
        <v>14319</v>
      </c>
      <c r="C7114" s="4" t="s">
        <v>14320</v>
      </c>
      <c r="D7114" s="4" t="s">
        <v>14052</v>
      </c>
      <c r="E7114" s="4" t="s">
        <v>34</v>
      </c>
      <c r="F7114" s="4">
        <v>-0.41126439999999997</v>
      </c>
      <c r="G7114" s="4">
        <v>39.518826859999997</v>
      </c>
    </row>
    <row r="7115" spans="1:7" x14ac:dyDescent="0.25">
      <c r="A7115" t="str">
        <f t="shared" si="111"/>
        <v>46136 Godelleta Valencia/València</v>
      </c>
      <c r="B7115" s="4" t="s">
        <v>14321</v>
      </c>
      <c r="C7115" s="4" t="s">
        <v>14322</v>
      </c>
      <c r="D7115" s="4" t="s">
        <v>14052</v>
      </c>
      <c r="E7115" s="4" t="s">
        <v>34</v>
      </c>
      <c r="F7115" s="4">
        <v>-0.68739214000000004</v>
      </c>
      <c r="G7115" s="4">
        <v>39.423380219999999</v>
      </c>
    </row>
    <row r="7116" spans="1:7" x14ac:dyDescent="0.25">
      <c r="A7116" t="str">
        <f t="shared" si="111"/>
        <v>46137 Granja de la Costera, la Valencia/València</v>
      </c>
      <c r="B7116" s="4" t="s">
        <v>14323</v>
      </c>
      <c r="C7116" s="4" t="s">
        <v>14324</v>
      </c>
      <c r="D7116" s="4" t="s">
        <v>14052</v>
      </c>
      <c r="E7116" s="4" t="s">
        <v>34</v>
      </c>
      <c r="F7116" s="4">
        <v>-0.55743511000000001</v>
      </c>
      <c r="G7116" s="4">
        <v>38.995771560000001</v>
      </c>
    </row>
    <row r="7117" spans="1:7" x14ac:dyDescent="0.25">
      <c r="A7117" t="str">
        <f t="shared" si="111"/>
        <v>46138 Guadasséquies Valencia/València</v>
      </c>
      <c r="B7117" s="4" t="s">
        <v>14325</v>
      </c>
      <c r="C7117" s="4" t="s">
        <v>14326</v>
      </c>
      <c r="D7117" s="4" t="s">
        <v>14052</v>
      </c>
      <c r="E7117" s="4" t="s">
        <v>34</v>
      </c>
      <c r="F7117" s="4">
        <v>-0.48409595999999999</v>
      </c>
      <c r="G7117" s="4">
        <v>38.925099830000001</v>
      </c>
    </row>
    <row r="7118" spans="1:7" x14ac:dyDescent="0.25">
      <c r="A7118" t="str">
        <f t="shared" si="111"/>
        <v>46139 Guadassuar Valencia/València</v>
      </c>
      <c r="B7118" s="4" t="s">
        <v>14327</v>
      </c>
      <c r="C7118" s="4" t="s">
        <v>14328</v>
      </c>
      <c r="D7118" s="4" t="s">
        <v>14052</v>
      </c>
      <c r="E7118" s="4" t="s">
        <v>34</v>
      </c>
      <c r="F7118" s="4">
        <v>-0.47824408000000002</v>
      </c>
      <c r="G7118" s="4">
        <v>39.185588600000003</v>
      </c>
    </row>
    <row r="7119" spans="1:7" x14ac:dyDescent="0.25">
      <c r="A7119" t="str">
        <f t="shared" si="111"/>
        <v>46140 Guardamar de la Safor Valencia/València</v>
      </c>
      <c r="B7119" s="4" t="s">
        <v>14329</v>
      </c>
      <c r="C7119" s="4" t="s">
        <v>14330</v>
      </c>
      <c r="D7119" s="4" t="s">
        <v>14052</v>
      </c>
      <c r="E7119" s="4" t="s">
        <v>34</v>
      </c>
      <c r="F7119" s="4">
        <v>-0.14822188</v>
      </c>
      <c r="G7119" s="4">
        <v>38.961940349999999</v>
      </c>
    </row>
    <row r="7120" spans="1:7" x14ac:dyDescent="0.25">
      <c r="A7120" t="str">
        <f t="shared" si="111"/>
        <v>46141 Higueruelas Valencia/València</v>
      </c>
      <c r="B7120" s="4" t="s">
        <v>14331</v>
      </c>
      <c r="C7120" s="4" t="s">
        <v>14332</v>
      </c>
      <c r="D7120" s="4" t="s">
        <v>14052</v>
      </c>
      <c r="E7120" s="4" t="s">
        <v>34</v>
      </c>
      <c r="F7120" s="4">
        <v>-0.86121415999999995</v>
      </c>
      <c r="G7120" s="4">
        <v>39.789530130000003</v>
      </c>
    </row>
    <row r="7121" spans="1:7" x14ac:dyDescent="0.25">
      <c r="A7121" t="str">
        <f t="shared" si="111"/>
        <v>46142 Jalance Valencia/València</v>
      </c>
      <c r="B7121" s="4" t="s">
        <v>14333</v>
      </c>
      <c r="C7121" s="4" t="s">
        <v>14334</v>
      </c>
      <c r="D7121" s="4" t="s">
        <v>14052</v>
      </c>
      <c r="E7121" s="4" t="s">
        <v>34</v>
      </c>
      <c r="F7121" s="4">
        <v>-1.07743184</v>
      </c>
      <c r="G7121" s="4">
        <v>39.191978159999998</v>
      </c>
    </row>
    <row r="7122" spans="1:7" x14ac:dyDescent="0.25">
      <c r="A7122" t="str">
        <f t="shared" si="111"/>
        <v>46143 Xeraco Valencia/València</v>
      </c>
      <c r="B7122" s="4" t="s">
        <v>14335</v>
      </c>
      <c r="C7122" s="4" t="s">
        <v>14336</v>
      </c>
      <c r="D7122" s="4" t="s">
        <v>14052</v>
      </c>
      <c r="E7122" s="4" t="s">
        <v>34</v>
      </c>
      <c r="F7122" s="4">
        <v>-0.21567267000000001</v>
      </c>
      <c r="G7122" s="4">
        <v>39.032841529999999</v>
      </c>
    </row>
    <row r="7123" spans="1:7" x14ac:dyDescent="0.25">
      <c r="A7123" t="str">
        <f t="shared" si="111"/>
        <v>46144 Jarafuel Valencia/València</v>
      </c>
      <c r="B7123" s="4" t="s">
        <v>14337</v>
      </c>
      <c r="C7123" s="4" t="s">
        <v>14338</v>
      </c>
      <c r="D7123" s="4" t="s">
        <v>14052</v>
      </c>
      <c r="E7123" s="4" t="s">
        <v>34</v>
      </c>
      <c r="F7123" s="4">
        <v>-1.0722420399999999</v>
      </c>
      <c r="G7123" s="4">
        <v>39.139111329999999</v>
      </c>
    </row>
    <row r="7124" spans="1:7" x14ac:dyDescent="0.25">
      <c r="A7124" t="str">
        <f t="shared" si="111"/>
        <v>46145 Xàtiva Valencia/València</v>
      </c>
      <c r="B7124" s="4" t="s">
        <v>14339</v>
      </c>
      <c r="C7124" s="4" t="s">
        <v>14340</v>
      </c>
      <c r="D7124" s="4" t="s">
        <v>14052</v>
      </c>
      <c r="E7124" s="4" t="s">
        <v>34</v>
      </c>
      <c r="F7124" s="4">
        <v>-0.51869567999999999</v>
      </c>
      <c r="G7124" s="4">
        <v>38.987971160000001</v>
      </c>
    </row>
    <row r="7125" spans="1:7" x14ac:dyDescent="0.25">
      <c r="A7125" t="str">
        <f t="shared" si="111"/>
        <v>46146 Xeresa Valencia/València</v>
      </c>
      <c r="B7125" s="4" t="s">
        <v>14341</v>
      </c>
      <c r="C7125" s="4" t="s">
        <v>14342</v>
      </c>
      <c r="D7125" s="4" t="s">
        <v>14052</v>
      </c>
      <c r="E7125" s="4" t="s">
        <v>34</v>
      </c>
      <c r="F7125" s="4">
        <v>-0.21839660999999999</v>
      </c>
      <c r="G7125" s="4">
        <v>39.00991535</v>
      </c>
    </row>
    <row r="7126" spans="1:7" x14ac:dyDescent="0.25">
      <c r="A7126" t="str">
        <f t="shared" si="111"/>
        <v>46147 Llíria Valencia/València</v>
      </c>
      <c r="B7126" s="4" t="s">
        <v>14343</v>
      </c>
      <c r="C7126" s="4" t="s">
        <v>14344</v>
      </c>
      <c r="D7126" s="4" t="s">
        <v>14052</v>
      </c>
      <c r="E7126" s="4" t="s">
        <v>34</v>
      </c>
      <c r="F7126" s="4">
        <v>-0.59442848999999998</v>
      </c>
      <c r="G7126" s="4">
        <v>39.62586366</v>
      </c>
    </row>
    <row r="7127" spans="1:7" x14ac:dyDescent="0.25">
      <c r="A7127" t="str">
        <f t="shared" si="111"/>
        <v>46148 Loriguilla Valencia/València</v>
      </c>
      <c r="B7127" s="4" t="s">
        <v>14345</v>
      </c>
      <c r="C7127" s="4" t="s">
        <v>14346</v>
      </c>
      <c r="D7127" s="4" t="s">
        <v>14052</v>
      </c>
      <c r="E7127" s="4" t="s">
        <v>34</v>
      </c>
      <c r="F7127" s="4">
        <v>-0.57094703999999996</v>
      </c>
      <c r="G7127" s="4">
        <v>39.489727139999999</v>
      </c>
    </row>
    <row r="7128" spans="1:7" x14ac:dyDescent="0.25">
      <c r="A7128" t="str">
        <f t="shared" si="111"/>
        <v>46149 Losa del Obispo Valencia/València</v>
      </c>
      <c r="B7128" s="4" t="s">
        <v>14347</v>
      </c>
      <c r="C7128" s="4" t="s">
        <v>14348</v>
      </c>
      <c r="D7128" s="4" t="s">
        <v>14052</v>
      </c>
      <c r="E7128" s="4" t="s">
        <v>34</v>
      </c>
      <c r="F7128" s="4">
        <v>-0.87040735999999996</v>
      </c>
      <c r="G7128" s="4">
        <v>39.695012920000003</v>
      </c>
    </row>
    <row r="7129" spans="1:7" x14ac:dyDescent="0.25">
      <c r="A7129" t="str">
        <f t="shared" si="111"/>
        <v>46150 Llutxent Valencia/València</v>
      </c>
      <c r="B7129" s="4" t="s">
        <v>14349</v>
      </c>
      <c r="C7129" s="4" t="s">
        <v>14350</v>
      </c>
      <c r="D7129" s="4" t="s">
        <v>14052</v>
      </c>
      <c r="E7129" s="4" t="s">
        <v>34</v>
      </c>
      <c r="F7129" s="4">
        <v>-0.35687285000000002</v>
      </c>
      <c r="G7129" s="4">
        <v>38.941377359999997</v>
      </c>
    </row>
    <row r="7130" spans="1:7" x14ac:dyDescent="0.25">
      <c r="A7130" t="str">
        <f t="shared" si="111"/>
        <v>46151 Llocnou d'En Fenollet Valencia/València</v>
      </c>
      <c r="B7130" s="4" t="s">
        <v>14351</v>
      </c>
      <c r="C7130" s="4" t="s">
        <v>14352</v>
      </c>
      <c r="D7130" s="4" t="s">
        <v>14052</v>
      </c>
      <c r="E7130" s="4" t="s">
        <v>34</v>
      </c>
      <c r="F7130" s="4">
        <v>-0.46677014999999999</v>
      </c>
      <c r="G7130" s="4">
        <v>39.013874149999999</v>
      </c>
    </row>
    <row r="7131" spans="1:7" x14ac:dyDescent="0.25">
      <c r="A7131" t="str">
        <f t="shared" si="111"/>
        <v>46152 Llocnou de la Corona Valencia/València</v>
      </c>
      <c r="B7131" s="4" t="s">
        <v>14353</v>
      </c>
      <c r="C7131" s="4" t="s">
        <v>14354</v>
      </c>
      <c r="D7131" s="4" t="s">
        <v>14052</v>
      </c>
      <c r="E7131" s="4" t="s">
        <v>34</v>
      </c>
      <c r="F7131" s="4">
        <v>-0.38198174000000001</v>
      </c>
      <c r="G7131" s="4">
        <v>39.421398910000001</v>
      </c>
    </row>
    <row r="7132" spans="1:7" x14ac:dyDescent="0.25">
      <c r="A7132" t="str">
        <f t="shared" si="111"/>
        <v>46153 Llocnou de Sant Jeroni Valencia/València</v>
      </c>
      <c r="B7132" s="4" t="s">
        <v>14355</v>
      </c>
      <c r="C7132" s="4" t="s">
        <v>14356</v>
      </c>
      <c r="D7132" s="4" t="s">
        <v>14052</v>
      </c>
      <c r="E7132" s="4" t="s">
        <v>34</v>
      </c>
      <c r="F7132" s="4">
        <v>-0.28526657999999999</v>
      </c>
      <c r="G7132" s="4">
        <v>38.91266873</v>
      </c>
    </row>
    <row r="7133" spans="1:7" x14ac:dyDescent="0.25">
      <c r="A7133" t="str">
        <f t="shared" si="111"/>
        <v>46154 Llanera de Ranes Valencia/València</v>
      </c>
      <c r="B7133" s="4" t="s">
        <v>14357</v>
      </c>
      <c r="C7133" s="4" t="s">
        <v>14358</v>
      </c>
      <c r="D7133" s="4" t="s">
        <v>14052</v>
      </c>
      <c r="E7133" s="4" t="s">
        <v>34</v>
      </c>
      <c r="F7133" s="4">
        <v>-0.57140634000000001</v>
      </c>
      <c r="G7133" s="4">
        <v>38.993036170000003</v>
      </c>
    </row>
    <row r="7134" spans="1:7" x14ac:dyDescent="0.25">
      <c r="A7134" t="str">
        <f t="shared" si="111"/>
        <v>46155 Llaurí Valencia/València</v>
      </c>
      <c r="B7134" s="4" t="s">
        <v>14359</v>
      </c>
      <c r="C7134" s="4" t="s">
        <v>14360</v>
      </c>
      <c r="D7134" s="4" t="s">
        <v>14052</v>
      </c>
      <c r="E7134" s="4" t="s">
        <v>34</v>
      </c>
      <c r="F7134" s="4">
        <v>-0.33047620999999999</v>
      </c>
      <c r="G7134" s="4">
        <v>39.147258549999997</v>
      </c>
    </row>
    <row r="7135" spans="1:7" x14ac:dyDescent="0.25">
      <c r="A7135" t="str">
        <f t="shared" si="111"/>
        <v>46156 Llombai Valencia/València</v>
      </c>
      <c r="B7135" s="4" t="s">
        <v>14361</v>
      </c>
      <c r="C7135" s="4" t="s">
        <v>14362</v>
      </c>
      <c r="D7135" s="4" t="s">
        <v>14052</v>
      </c>
      <c r="E7135" s="4" t="s">
        <v>34</v>
      </c>
      <c r="F7135" s="4">
        <v>-0.57180558000000004</v>
      </c>
      <c r="G7135" s="4">
        <v>39.280940809999997</v>
      </c>
    </row>
    <row r="7136" spans="1:7" x14ac:dyDescent="0.25">
      <c r="A7136" t="str">
        <f t="shared" si="111"/>
        <v>46157 Llosa de Ranes, la Valencia/València</v>
      </c>
      <c r="B7136" s="4" t="s">
        <v>14363</v>
      </c>
      <c r="C7136" s="4" t="s">
        <v>14364</v>
      </c>
      <c r="D7136" s="4" t="s">
        <v>14052</v>
      </c>
      <c r="E7136" s="4" t="s">
        <v>34</v>
      </c>
      <c r="F7136" s="4">
        <v>-0.53357725</v>
      </c>
      <c r="G7136" s="4">
        <v>39.018847460000003</v>
      </c>
    </row>
    <row r="7137" spans="1:7" x14ac:dyDescent="0.25">
      <c r="A7137" t="str">
        <f t="shared" si="111"/>
        <v>46158 Macastre Valencia/València</v>
      </c>
      <c r="B7137" s="4" t="s">
        <v>14365</v>
      </c>
      <c r="C7137" s="4" t="s">
        <v>14366</v>
      </c>
      <c r="D7137" s="4" t="s">
        <v>14052</v>
      </c>
      <c r="E7137" s="4" t="s">
        <v>34</v>
      </c>
      <c r="F7137" s="4">
        <v>-0.78556851999999999</v>
      </c>
      <c r="G7137" s="4">
        <v>39.381678319999999</v>
      </c>
    </row>
    <row r="7138" spans="1:7" x14ac:dyDescent="0.25">
      <c r="A7138" t="str">
        <f t="shared" si="111"/>
        <v>46159 Manises Valencia/València</v>
      </c>
      <c r="B7138" s="4" t="s">
        <v>14367</v>
      </c>
      <c r="C7138" s="4" t="s">
        <v>14368</v>
      </c>
      <c r="D7138" s="4" t="s">
        <v>14052</v>
      </c>
      <c r="E7138" s="4" t="s">
        <v>34</v>
      </c>
      <c r="F7138" s="4">
        <v>-0.45700309</v>
      </c>
      <c r="G7138" s="4">
        <v>39.491639460000002</v>
      </c>
    </row>
    <row r="7139" spans="1:7" x14ac:dyDescent="0.25">
      <c r="A7139" t="str">
        <f t="shared" si="111"/>
        <v>46160 Manuel Valencia/València</v>
      </c>
      <c r="B7139" s="4" t="s">
        <v>14369</v>
      </c>
      <c r="C7139" s="4" t="s">
        <v>14370</v>
      </c>
      <c r="D7139" s="4" t="s">
        <v>14052</v>
      </c>
      <c r="E7139" s="4" t="s">
        <v>34</v>
      </c>
      <c r="F7139" s="4">
        <v>-0.49270650999999999</v>
      </c>
      <c r="G7139" s="4">
        <v>39.050166539999999</v>
      </c>
    </row>
    <row r="7140" spans="1:7" x14ac:dyDescent="0.25">
      <c r="A7140" t="str">
        <f t="shared" si="111"/>
        <v>46161 Marines Valencia/València</v>
      </c>
      <c r="B7140" s="4" t="s">
        <v>14371</v>
      </c>
      <c r="C7140" s="4" t="s">
        <v>14372</v>
      </c>
      <c r="D7140" s="4" t="s">
        <v>14052</v>
      </c>
      <c r="E7140" s="4" t="s">
        <v>34</v>
      </c>
      <c r="F7140" s="4">
        <v>-0.56143173000000002</v>
      </c>
      <c r="G7140" s="4">
        <v>39.675112130000002</v>
      </c>
    </row>
    <row r="7141" spans="1:7" x14ac:dyDescent="0.25">
      <c r="A7141" t="str">
        <f t="shared" si="111"/>
        <v>46162 Massalavés Valencia/València</v>
      </c>
      <c r="B7141" s="4" t="s">
        <v>14373</v>
      </c>
      <c r="C7141" s="4" t="s">
        <v>14374</v>
      </c>
      <c r="D7141" s="4" t="s">
        <v>14052</v>
      </c>
      <c r="E7141" s="4" t="s">
        <v>34</v>
      </c>
      <c r="F7141" s="4">
        <v>-0.52158426999999996</v>
      </c>
      <c r="G7141" s="4">
        <v>39.140481059999999</v>
      </c>
    </row>
    <row r="7142" spans="1:7" x14ac:dyDescent="0.25">
      <c r="A7142" t="str">
        <f t="shared" si="111"/>
        <v>46163 Massalfassar Valencia/València</v>
      </c>
      <c r="B7142" s="4" t="s">
        <v>14375</v>
      </c>
      <c r="C7142" s="4" t="s">
        <v>14376</v>
      </c>
      <c r="D7142" s="4" t="s">
        <v>14052</v>
      </c>
      <c r="E7142" s="4" t="s">
        <v>34</v>
      </c>
      <c r="F7142" s="4">
        <v>-0.32622473000000002</v>
      </c>
      <c r="G7142" s="4">
        <v>39.557980180000001</v>
      </c>
    </row>
    <row r="7143" spans="1:7" x14ac:dyDescent="0.25">
      <c r="A7143" t="str">
        <f t="shared" si="111"/>
        <v>46164 Massamagrell Valencia/València</v>
      </c>
      <c r="B7143" s="4" t="s">
        <v>14377</v>
      </c>
      <c r="C7143" s="4" t="s">
        <v>14378</v>
      </c>
      <c r="D7143" s="4" t="s">
        <v>14052</v>
      </c>
      <c r="E7143" s="4" t="s">
        <v>34</v>
      </c>
      <c r="F7143" s="4">
        <v>-0.33056042000000002</v>
      </c>
      <c r="G7143" s="4">
        <v>39.570250649999998</v>
      </c>
    </row>
    <row r="7144" spans="1:7" x14ac:dyDescent="0.25">
      <c r="A7144" t="str">
        <f t="shared" si="111"/>
        <v>46165 Massanassa Valencia/València</v>
      </c>
      <c r="B7144" s="4" t="s">
        <v>14379</v>
      </c>
      <c r="C7144" s="4" t="s">
        <v>14380</v>
      </c>
      <c r="D7144" s="4" t="s">
        <v>14052</v>
      </c>
      <c r="E7144" s="4" t="s">
        <v>34</v>
      </c>
      <c r="F7144" s="4">
        <v>-0.39951768999999998</v>
      </c>
      <c r="G7144" s="4">
        <v>39.40993709</v>
      </c>
    </row>
    <row r="7145" spans="1:7" x14ac:dyDescent="0.25">
      <c r="A7145" t="str">
        <f t="shared" si="111"/>
        <v>46166 Meliana Valencia/València</v>
      </c>
      <c r="B7145" s="4" t="s">
        <v>14381</v>
      </c>
      <c r="C7145" s="4" t="s">
        <v>14382</v>
      </c>
      <c r="D7145" s="4" t="s">
        <v>14052</v>
      </c>
      <c r="E7145" s="4" t="s">
        <v>34</v>
      </c>
      <c r="F7145" s="4">
        <v>-0.34864342999999998</v>
      </c>
      <c r="G7145" s="4">
        <v>39.527612249999997</v>
      </c>
    </row>
    <row r="7146" spans="1:7" x14ac:dyDescent="0.25">
      <c r="A7146" t="str">
        <f t="shared" si="111"/>
        <v>46167 Millares Valencia/València</v>
      </c>
      <c r="B7146" s="4" t="s">
        <v>14383</v>
      </c>
      <c r="C7146" s="4" t="s">
        <v>14384</v>
      </c>
      <c r="D7146" s="4" t="s">
        <v>14052</v>
      </c>
      <c r="E7146" s="4" t="s">
        <v>34</v>
      </c>
      <c r="F7146" s="4">
        <v>-0.77391734000000001</v>
      </c>
      <c r="G7146" s="4">
        <v>39.237106150000002</v>
      </c>
    </row>
    <row r="7147" spans="1:7" x14ac:dyDescent="0.25">
      <c r="A7147" t="str">
        <f t="shared" si="111"/>
        <v>46168 Miramar Valencia/València</v>
      </c>
      <c r="B7147" s="4" t="s">
        <v>14385</v>
      </c>
      <c r="C7147" s="4" t="s">
        <v>14386</v>
      </c>
      <c r="D7147" s="4" t="s">
        <v>14052</v>
      </c>
      <c r="E7147" s="4" t="s">
        <v>34</v>
      </c>
      <c r="F7147" s="4">
        <v>-0.13973886999999999</v>
      </c>
      <c r="G7147" s="4">
        <v>38.950219050000001</v>
      </c>
    </row>
    <row r="7148" spans="1:7" x14ac:dyDescent="0.25">
      <c r="A7148" t="str">
        <f t="shared" si="111"/>
        <v>46169 Mislata Valencia/València</v>
      </c>
      <c r="B7148" s="4" t="s">
        <v>14387</v>
      </c>
      <c r="C7148" s="4" t="s">
        <v>14388</v>
      </c>
      <c r="D7148" s="4" t="s">
        <v>14052</v>
      </c>
      <c r="E7148" s="4" t="s">
        <v>34</v>
      </c>
      <c r="F7148" s="4">
        <v>-0.41745851</v>
      </c>
      <c r="G7148" s="4">
        <v>39.475335129999998</v>
      </c>
    </row>
    <row r="7149" spans="1:7" x14ac:dyDescent="0.25">
      <c r="A7149" t="str">
        <f t="shared" si="111"/>
        <v>46170 Mogente/Moixent Valencia/València</v>
      </c>
      <c r="B7149" s="4" t="s">
        <v>14389</v>
      </c>
      <c r="C7149" s="4" t="s">
        <v>14390</v>
      </c>
      <c r="D7149" s="4" t="s">
        <v>14052</v>
      </c>
      <c r="E7149" s="4" t="s">
        <v>34</v>
      </c>
      <c r="F7149" s="4">
        <v>-0.75189292399999996</v>
      </c>
      <c r="G7149" s="4">
        <v>38.87398074</v>
      </c>
    </row>
    <row r="7150" spans="1:7" x14ac:dyDescent="0.25">
      <c r="A7150" t="str">
        <f t="shared" si="111"/>
        <v>46171 Moncada Valencia/València</v>
      </c>
      <c r="B7150" s="4" t="s">
        <v>14391</v>
      </c>
      <c r="C7150" s="4" t="s">
        <v>14392</v>
      </c>
      <c r="D7150" s="4" t="s">
        <v>14052</v>
      </c>
      <c r="E7150" s="4" t="s">
        <v>34</v>
      </c>
      <c r="F7150" s="4">
        <v>-0.39446411999999997</v>
      </c>
      <c r="G7150" s="4">
        <v>39.54537844</v>
      </c>
    </row>
    <row r="7151" spans="1:7" x14ac:dyDescent="0.25">
      <c r="A7151" t="str">
        <f t="shared" si="111"/>
        <v>46172 Montserrat Valencia/València</v>
      </c>
      <c r="B7151" s="4" t="s">
        <v>14393</v>
      </c>
      <c r="C7151" s="4" t="s">
        <v>14394</v>
      </c>
      <c r="D7151" s="4" t="s">
        <v>14052</v>
      </c>
      <c r="E7151" s="4" t="s">
        <v>34</v>
      </c>
      <c r="F7151" s="4">
        <v>-0.60318183999999997</v>
      </c>
      <c r="G7151" s="4">
        <v>39.358124500000002</v>
      </c>
    </row>
    <row r="7152" spans="1:7" x14ac:dyDescent="0.25">
      <c r="A7152" t="str">
        <f t="shared" si="111"/>
        <v>46173 Montaverner Valencia/València</v>
      </c>
      <c r="B7152" s="4" t="s">
        <v>14395</v>
      </c>
      <c r="C7152" s="4" t="s">
        <v>14396</v>
      </c>
      <c r="D7152" s="4" t="s">
        <v>14052</v>
      </c>
      <c r="E7152" s="4" t="s">
        <v>34</v>
      </c>
      <c r="F7152" s="4">
        <v>-0.49660884999999999</v>
      </c>
      <c r="G7152" s="4">
        <v>38.889050869999998</v>
      </c>
    </row>
    <row r="7153" spans="1:7" x14ac:dyDescent="0.25">
      <c r="A7153" t="str">
        <f t="shared" si="111"/>
        <v>46174 Montesa Valencia/València</v>
      </c>
      <c r="B7153" s="4" t="s">
        <v>14397</v>
      </c>
      <c r="C7153" s="4" t="s">
        <v>14398</v>
      </c>
      <c r="D7153" s="4" t="s">
        <v>14052</v>
      </c>
      <c r="E7153" s="4" t="s">
        <v>34</v>
      </c>
      <c r="F7153" s="4">
        <v>-0.65333755000000004</v>
      </c>
      <c r="G7153" s="4">
        <v>38.949503280000002</v>
      </c>
    </row>
    <row r="7154" spans="1:7" x14ac:dyDescent="0.25">
      <c r="A7154" t="str">
        <f t="shared" si="111"/>
        <v>46175 Montitxelvo/Montichelvo Valencia/València</v>
      </c>
      <c r="B7154" s="4" t="s">
        <v>14399</v>
      </c>
      <c r="C7154" s="4" t="s">
        <v>14400</v>
      </c>
      <c r="D7154" s="4" t="s">
        <v>14052</v>
      </c>
      <c r="E7154" s="4" t="s">
        <v>34</v>
      </c>
      <c r="F7154" s="4">
        <v>-0.33961791000000002</v>
      </c>
      <c r="G7154" s="4">
        <v>38.890973979999998</v>
      </c>
    </row>
    <row r="7155" spans="1:7" x14ac:dyDescent="0.25">
      <c r="A7155" t="str">
        <f t="shared" si="111"/>
        <v>46176 Montroi/Montroy Valencia/València</v>
      </c>
      <c r="B7155" s="4" t="s">
        <v>14401</v>
      </c>
      <c r="C7155" s="4" t="s">
        <v>14402</v>
      </c>
      <c r="D7155" s="4" t="s">
        <v>14052</v>
      </c>
      <c r="E7155" s="4" t="s">
        <v>34</v>
      </c>
      <c r="F7155" s="4">
        <v>-0.61459392999999995</v>
      </c>
      <c r="G7155" s="4">
        <v>39.33787195</v>
      </c>
    </row>
    <row r="7156" spans="1:7" x14ac:dyDescent="0.25">
      <c r="A7156" t="str">
        <f t="shared" si="111"/>
        <v>46177 Museros Valencia/València</v>
      </c>
      <c r="B7156" s="4" t="s">
        <v>14403</v>
      </c>
      <c r="C7156" s="4" t="s">
        <v>14404</v>
      </c>
      <c r="D7156" s="4" t="s">
        <v>14052</v>
      </c>
      <c r="E7156" s="4" t="s">
        <v>34</v>
      </c>
      <c r="F7156" s="4">
        <v>-0.34168705999999999</v>
      </c>
      <c r="G7156" s="4">
        <v>39.56418171</v>
      </c>
    </row>
    <row r="7157" spans="1:7" x14ac:dyDescent="0.25">
      <c r="A7157" t="str">
        <f t="shared" si="111"/>
        <v>46178 Nàquera/Náquera Valencia/València</v>
      </c>
      <c r="B7157" s="4" t="s">
        <v>14405</v>
      </c>
      <c r="C7157" s="4" t="s">
        <v>14406</v>
      </c>
      <c r="D7157" s="4" t="s">
        <v>14052</v>
      </c>
      <c r="E7157" s="4" t="s">
        <v>34</v>
      </c>
      <c r="F7157" s="4">
        <v>-0.42519631000000002</v>
      </c>
      <c r="G7157" s="4">
        <v>39.658205709999997</v>
      </c>
    </row>
    <row r="7158" spans="1:7" x14ac:dyDescent="0.25">
      <c r="A7158" t="str">
        <f t="shared" si="111"/>
        <v>46179 Navarrés Valencia/València</v>
      </c>
      <c r="B7158" s="4" t="s">
        <v>14407</v>
      </c>
      <c r="C7158" s="4" t="s">
        <v>14408</v>
      </c>
      <c r="D7158" s="4" t="s">
        <v>14052</v>
      </c>
      <c r="E7158" s="4" t="s">
        <v>34</v>
      </c>
      <c r="F7158" s="4">
        <v>-0.69276472</v>
      </c>
      <c r="G7158" s="4">
        <v>39.101455360000003</v>
      </c>
    </row>
    <row r="7159" spans="1:7" x14ac:dyDescent="0.25">
      <c r="A7159" t="str">
        <f t="shared" si="111"/>
        <v>46180 Novelé/Novetlè Valencia/València</v>
      </c>
      <c r="B7159" s="4" t="s">
        <v>14409</v>
      </c>
      <c r="C7159" s="4" t="s">
        <v>14410</v>
      </c>
      <c r="D7159" s="4" t="s">
        <v>14052</v>
      </c>
      <c r="E7159" s="4" t="s">
        <v>34</v>
      </c>
      <c r="F7159" s="4">
        <v>-0.548055768</v>
      </c>
      <c r="G7159" s="4">
        <v>38.98108594</v>
      </c>
    </row>
    <row r="7160" spans="1:7" x14ac:dyDescent="0.25">
      <c r="A7160" t="str">
        <f t="shared" si="111"/>
        <v>46181 Oliva Valencia/València</v>
      </c>
      <c r="B7160" s="4" t="s">
        <v>14411</v>
      </c>
      <c r="C7160" s="4" t="s">
        <v>14412</v>
      </c>
      <c r="D7160" s="4" t="s">
        <v>14052</v>
      </c>
      <c r="E7160" s="4" t="s">
        <v>34</v>
      </c>
      <c r="F7160" s="4">
        <v>-0.1206552</v>
      </c>
      <c r="G7160" s="4">
        <v>38.920875479999999</v>
      </c>
    </row>
    <row r="7161" spans="1:7" x14ac:dyDescent="0.25">
      <c r="A7161" t="str">
        <f t="shared" si="111"/>
        <v>46182 Olocau Valencia/València</v>
      </c>
      <c r="B7161" s="4" t="s">
        <v>14413</v>
      </c>
      <c r="C7161" s="4" t="s">
        <v>14414</v>
      </c>
      <c r="D7161" s="4" t="s">
        <v>14052</v>
      </c>
      <c r="E7161" s="4" t="s">
        <v>34</v>
      </c>
      <c r="F7161" s="4">
        <v>-0.53078641999999998</v>
      </c>
      <c r="G7161" s="4">
        <v>39.699877739999998</v>
      </c>
    </row>
    <row r="7162" spans="1:7" x14ac:dyDescent="0.25">
      <c r="A7162" t="str">
        <f t="shared" si="111"/>
        <v>46183 Olleria, l' Valencia/València</v>
      </c>
      <c r="B7162" s="4" t="s">
        <v>14415</v>
      </c>
      <c r="C7162" s="4" t="s">
        <v>14416</v>
      </c>
      <c r="D7162" s="4" t="s">
        <v>14052</v>
      </c>
      <c r="E7162" s="4" t="s">
        <v>34</v>
      </c>
      <c r="F7162" s="4">
        <v>-0.54678214999999997</v>
      </c>
      <c r="G7162" s="4">
        <v>38.911731009999997</v>
      </c>
    </row>
    <row r="7163" spans="1:7" x14ac:dyDescent="0.25">
      <c r="A7163" t="str">
        <f t="shared" si="111"/>
        <v>46184 Ontinyent Valencia/València</v>
      </c>
      <c r="B7163" s="4" t="s">
        <v>14417</v>
      </c>
      <c r="C7163" s="4" t="s">
        <v>14418</v>
      </c>
      <c r="D7163" s="4" t="s">
        <v>14052</v>
      </c>
      <c r="E7163" s="4" t="s">
        <v>34</v>
      </c>
      <c r="F7163" s="4">
        <v>-0.60649061999999998</v>
      </c>
      <c r="G7163" s="4">
        <v>38.822881289999998</v>
      </c>
    </row>
    <row r="7164" spans="1:7" x14ac:dyDescent="0.25">
      <c r="A7164" t="str">
        <f t="shared" si="111"/>
        <v>46185 Otos Valencia/València</v>
      </c>
      <c r="B7164" s="4" t="s">
        <v>14419</v>
      </c>
      <c r="C7164" s="4" t="s">
        <v>14420</v>
      </c>
      <c r="D7164" s="4" t="s">
        <v>14052</v>
      </c>
      <c r="E7164" s="4" t="s">
        <v>34</v>
      </c>
      <c r="F7164" s="4">
        <v>-0.44429964</v>
      </c>
      <c r="G7164" s="4">
        <v>38.853509080000002</v>
      </c>
    </row>
    <row r="7165" spans="1:7" x14ac:dyDescent="0.25">
      <c r="A7165" t="str">
        <f t="shared" si="111"/>
        <v>46186 Paiporta Valencia/València</v>
      </c>
      <c r="B7165" s="4" t="s">
        <v>14421</v>
      </c>
      <c r="C7165" s="4" t="s">
        <v>14422</v>
      </c>
      <c r="D7165" s="4" t="s">
        <v>14052</v>
      </c>
      <c r="E7165" s="4" t="s">
        <v>34</v>
      </c>
      <c r="F7165" s="4">
        <v>-0.41879075999999998</v>
      </c>
      <c r="G7165" s="4">
        <v>39.428311979999997</v>
      </c>
    </row>
    <row r="7166" spans="1:7" x14ac:dyDescent="0.25">
      <c r="A7166" t="str">
        <f t="shared" si="111"/>
        <v>46187 Palma de Gandía Valencia/València</v>
      </c>
      <c r="B7166" s="4" t="s">
        <v>14423</v>
      </c>
      <c r="C7166" s="4" t="s">
        <v>14424</v>
      </c>
      <c r="D7166" s="4" t="s">
        <v>14052</v>
      </c>
      <c r="E7166" s="4" t="s">
        <v>34</v>
      </c>
      <c r="F7166" s="4">
        <v>-0.22061035000000001</v>
      </c>
      <c r="G7166" s="4">
        <v>38.92449088</v>
      </c>
    </row>
    <row r="7167" spans="1:7" x14ac:dyDescent="0.25">
      <c r="A7167" t="str">
        <f t="shared" si="111"/>
        <v>46188 Palmera Valencia/València</v>
      </c>
      <c r="B7167" s="4" t="s">
        <v>14425</v>
      </c>
      <c r="C7167" s="4" t="s">
        <v>14426</v>
      </c>
      <c r="D7167" s="4" t="s">
        <v>14052</v>
      </c>
      <c r="E7167" s="4" t="s">
        <v>34</v>
      </c>
      <c r="F7167" s="4">
        <v>-0.15177073999999999</v>
      </c>
      <c r="G7167" s="4">
        <v>38.941909889999998</v>
      </c>
    </row>
    <row r="7168" spans="1:7" x14ac:dyDescent="0.25">
      <c r="A7168" t="str">
        <f t="shared" si="111"/>
        <v>46189 Palomar, el Valencia/València</v>
      </c>
      <c r="B7168" s="4" t="s">
        <v>14427</v>
      </c>
      <c r="C7168" s="4" t="s">
        <v>14428</v>
      </c>
      <c r="D7168" s="4" t="s">
        <v>14052</v>
      </c>
      <c r="E7168" s="4" t="s">
        <v>34</v>
      </c>
      <c r="F7168" s="4">
        <v>-0.50277318999999998</v>
      </c>
      <c r="G7168" s="4">
        <v>38.853585340000002</v>
      </c>
    </row>
    <row r="7169" spans="1:7" x14ac:dyDescent="0.25">
      <c r="A7169" t="str">
        <f t="shared" si="111"/>
        <v>46190 Paterna Valencia/València</v>
      </c>
      <c r="B7169" s="4" t="s">
        <v>14429</v>
      </c>
      <c r="C7169" s="4" t="s">
        <v>14430</v>
      </c>
      <c r="D7169" s="4" t="s">
        <v>14052</v>
      </c>
      <c r="E7169" s="4" t="s">
        <v>34</v>
      </c>
      <c r="F7169" s="4">
        <v>-0.44257379000000002</v>
      </c>
      <c r="G7169" s="4">
        <v>39.50273688</v>
      </c>
    </row>
    <row r="7170" spans="1:7" x14ac:dyDescent="0.25">
      <c r="A7170" t="str">
        <f t="shared" si="111"/>
        <v>46191 Pedralba Valencia/València</v>
      </c>
      <c r="B7170" s="4" t="s">
        <v>14431</v>
      </c>
      <c r="C7170" s="4" t="s">
        <v>14432</v>
      </c>
      <c r="D7170" s="4" t="s">
        <v>14052</v>
      </c>
      <c r="E7170" s="4" t="s">
        <v>34</v>
      </c>
      <c r="F7170" s="4">
        <v>-0.72653886999999995</v>
      </c>
      <c r="G7170" s="4">
        <v>39.604571679999999</v>
      </c>
    </row>
    <row r="7171" spans="1:7" x14ac:dyDescent="0.25">
      <c r="A7171" t="str">
        <f t="shared" ref="A7171:A7234" si="112">CONCATENATE(B7171, " ",C7171, " ",D7171)</f>
        <v>46192 Petrés Valencia/València</v>
      </c>
      <c r="B7171" s="4" t="s">
        <v>14433</v>
      </c>
      <c r="C7171" s="4" t="s">
        <v>14434</v>
      </c>
      <c r="D7171" s="4" t="s">
        <v>14052</v>
      </c>
      <c r="E7171" s="4" t="s">
        <v>34</v>
      </c>
      <c r="F7171" s="4">
        <v>-0.30940208000000002</v>
      </c>
      <c r="G7171" s="4">
        <v>39.683838110000003</v>
      </c>
    </row>
    <row r="7172" spans="1:7" x14ac:dyDescent="0.25">
      <c r="A7172" t="str">
        <f t="shared" si="112"/>
        <v>46193 Picanya Valencia/València</v>
      </c>
      <c r="B7172" s="4" t="s">
        <v>14435</v>
      </c>
      <c r="C7172" s="4" t="s">
        <v>14436</v>
      </c>
      <c r="D7172" s="4" t="s">
        <v>14052</v>
      </c>
      <c r="E7172" s="4" t="s">
        <v>34</v>
      </c>
      <c r="F7172" s="4">
        <v>-0.43572710999999997</v>
      </c>
      <c r="G7172" s="4">
        <v>39.435920930000002</v>
      </c>
    </row>
    <row r="7173" spans="1:7" x14ac:dyDescent="0.25">
      <c r="A7173" t="str">
        <f t="shared" si="112"/>
        <v>46194 Picassent Valencia/València</v>
      </c>
      <c r="B7173" s="4" t="s">
        <v>14437</v>
      </c>
      <c r="C7173" s="4" t="s">
        <v>14438</v>
      </c>
      <c r="D7173" s="4" t="s">
        <v>14052</v>
      </c>
      <c r="E7173" s="4" t="s">
        <v>34</v>
      </c>
      <c r="F7173" s="4">
        <v>-0.45913697999999997</v>
      </c>
      <c r="G7173" s="4">
        <v>39.362743190000003</v>
      </c>
    </row>
    <row r="7174" spans="1:7" x14ac:dyDescent="0.25">
      <c r="A7174" t="str">
        <f t="shared" si="112"/>
        <v>46195 Piles Valencia/València</v>
      </c>
      <c r="B7174" s="4" t="s">
        <v>14439</v>
      </c>
      <c r="C7174" s="4" t="s">
        <v>14440</v>
      </c>
      <c r="D7174" s="4" t="s">
        <v>14052</v>
      </c>
      <c r="E7174" s="4" t="s">
        <v>34</v>
      </c>
      <c r="F7174" s="4">
        <v>-0.13225797</v>
      </c>
      <c r="G7174" s="4">
        <v>38.94060288</v>
      </c>
    </row>
    <row r="7175" spans="1:7" x14ac:dyDescent="0.25">
      <c r="A7175" t="str">
        <f t="shared" si="112"/>
        <v>46196 Pinet Valencia/València</v>
      </c>
      <c r="B7175" s="4" t="s">
        <v>14441</v>
      </c>
      <c r="C7175" s="4" t="s">
        <v>14442</v>
      </c>
      <c r="D7175" s="4" t="s">
        <v>14052</v>
      </c>
      <c r="E7175" s="4" t="s">
        <v>34</v>
      </c>
      <c r="F7175" s="4">
        <v>-0.33672640999999998</v>
      </c>
      <c r="G7175" s="4">
        <v>38.983992630000003</v>
      </c>
    </row>
    <row r="7176" spans="1:7" x14ac:dyDescent="0.25">
      <c r="A7176" t="str">
        <f t="shared" si="112"/>
        <v>46197 Polinyà de Xúquer Valencia/València</v>
      </c>
      <c r="B7176" s="4" t="s">
        <v>14443</v>
      </c>
      <c r="C7176" s="4" t="s">
        <v>14444</v>
      </c>
      <c r="D7176" s="4" t="s">
        <v>14052</v>
      </c>
      <c r="E7176" s="4" t="s">
        <v>34</v>
      </c>
      <c r="F7176" s="4">
        <v>-0.36856990000000001</v>
      </c>
      <c r="G7176" s="4">
        <v>39.196756839999999</v>
      </c>
    </row>
    <row r="7177" spans="1:7" x14ac:dyDescent="0.25">
      <c r="A7177" t="str">
        <f t="shared" si="112"/>
        <v>46198 Potries Valencia/València</v>
      </c>
      <c r="B7177" s="4" t="s">
        <v>14445</v>
      </c>
      <c r="C7177" s="4" t="s">
        <v>14446</v>
      </c>
      <c r="D7177" s="4" t="s">
        <v>14052</v>
      </c>
      <c r="E7177" s="4" t="s">
        <v>34</v>
      </c>
      <c r="F7177" s="4">
        <v>-0.19440975999999999</v>
      </c>
      <c r="G7177" s="4">
        <v>38.915249330000002</v>
      </c>
    </row>
    <row r="7178" spans="1:7" x14ac:dyDescent="0.25">
      <c r="A7178" t="str">
        <f t="shared" si="112"/>
        <v>46199 Pobla de Farnals, la Valencia/València</v>
      </c>
      <c r="B7178" s="4" t="s">
        <v>14447</v>
      </c>
      <c r="C7178" s="4" t="s">
        <v>14448</v>
      </c>
      <c r="D7178" s="4" t="s">
        <v>14052</v>
      </c>
      <c r="E7178" s="4" t="s">
        <v>34</v>
      </c>
      <c r="F7178" s="4">
        <v>-0.32682478999999998</v>
      </c>
      <c r="G7178" s="4">
        <v>39.578713989999997</v>
      </c>
    </row>
    <row r="7179" spans="1:7" x14ac:dyDescent="0.25">
      <c r="A7179" t="str">
        <f t="shared" si="112"/>
        <v>46200 Pobla del Duc, la Valencia/València</v>
      </c>
      <c r="B7179" s="4" t="s">
        <v>14449</v>
      </c>
      <c r="C7179" s="4" t="s">
        <v>14450</v>
      </c>
      <c r="D7179" s="4" t="s">
        <v>14052</v>
      </c>
      <c r="E7179" s="4" t="s">
        <v>34</v>
      </c>
      <c r="F7179" s="4">
        <v>-0.41980188000000002</v>
      </c>
      <c r="G7179" s="4">
        <v>38.90612685</v>
      </c>
    </row>
    <row r="7180" spans="1:7" x14ac:dyDescent="0.25">
      <c r="A7180" t="str">
        <f t="shared" si="112"/>
        <v>46201 Puebla de San Miguel Valencia/València</v>
      </c>
      <c r="B7180" s="4" t="s">
        <v>14451</v>
      </c>
      <c r="C7180" s="4" t="s">
        <v>14452</v>
      </c>
      <c r="D7180" s="4" t="s">
        <v>14052</v>
      </c>
      <c r="E7180" s="4" t="s">
        <v>34</v>
      </c>
      <c r="F7180" s="4">
        <v>-1.1446318600000001</v>
      </c>
      <c r="G7180" s="4">
        <v>40.044930229999999</v>
      </c>
    </row>
    <row r="7181" spans="1:7" x14ac:dyDescent="0.25">
      <c r="A7181" t="str">
        <f t="shared" si="112"/>
        <v>46202 Pobla de Vallbona, la Valencia/València</v>
      </c>
      <c r="B7181" s="4" t="s">
        <v>14453</v>
      </c>
      <c r="C7181" s="4" t="s">
        <v>14454</v>
      </c>
      <c r="D7181" s="4" t="s">
        <v>14052</v>
      </c>
      <c r="E7181" s="4" t="s">
        <v>34</v>
      </c>
      <c r="F7181" s="4">
        <v>-0.55296898999999999</v>
      </c>
      <c r="G7181" s="4">
        <v>39.592420580000002</v>
      </c>
    </row>
    <row r="7182" spans="1:7" x14ac:dyDescent="0.25">
      <c r="A7182" t="str">
        <f t="shared" si="112"/>
        <v>46203 Pobla Llarga, la Valencia/València</v>
      </c>
      <c r="B7182" s="4" t="s">
        <v>14455</v>
      </c>
      <c r="C7182" s="4" t="s">
        <v>14456</v>
      </c>
      <c r="D7182" s="4" t="s">
        <v>14052</v>
      </c>
      <c r="E7182" s="4" t="s">
        <v>34</v>
      </c>
      <c r="F7182" s="4">
        <v>-0.47555312</v>
      </c>
      <c r="G7182" s="4">
        <v>39.08408601</v>
      </c>
    </row>
    <row r="7183" spans="1:7" x14ac:dyDescent="0.25">
      <c r="A7183" t="str">
        <f t="shared" si="112"/>
        <v>46204 Puig de Santa Maria, el Valencia/València</v>
      </c>
      <c r="B7183" s="4" t="s">
        <v>14457</v>
      </c>
      <c r="C7183" s="4" t="s">
        <v>14458</v>
      </c>
      <c r="D7183" s="4" t="s">
        <v>14052</v>
      </c>
      <c r="E7183" s="4" t="s">
        <v>34</v>
      </c>
      <c r="F7183" s="4">
        <v>-0.30339120000000003</v>
      </c>
      <c r="G7183" s="4">
        <v>39.589829530000003</v>
      </c>
    </row>
    <row r="7184" spans="1:7" x14ac:dyDescent="0.25">
      <c r="A7184" t="str">
        <f t="shared" si="112"/>
        <v>46205 Puçol Valencia/València</v>
      </c>
      <c r="B7184" s="4" t="s">
        <v>14459</v>
      </c>
      <c r="C7184" s="4" t="s">
        <v>14460</v>
      </c>
      <c r="D7184" s="4" t="s">
        <v>14052</v>
      </c>
      <c r="E7184" s="4" t="s">
        <v>34</v>
      </c>
      <c r="F7184" s="4">
        <v>-0.30317867999999998</v>
      </c>
      <c r="G7184" s="4">
        <v>39.616318939999999</v>
      </c>
    </row>
    <row r="7185" spans="1:7" x14ac:dyDescent="0.25">
      <c r="A7185" t="str">
        <f t="shared" si="112"/>
        <v>46206 Quesa Valencia/València</v>
      </c>
      <c r="B7185" s="4" t="s">
        <v>14461</v>
      </c>
      <c r="C7185" s="4" t="s">
        <v>14462</v>
      </c>
      <c r="D7185" s="4" t="s">
        <v>14052</v>
      </c>
      <c r="E7185" s="4" t="s">
        <v>34</v>
      </c>
      <c r="F7185" s="4">
        <v>-0.74015726999999998</v>
      </c>
      <c r="G7185" s="4">
        <v>39.119700280000004</v>
      </c>
    </row>
    <row r="7186" spans="1:7" x14ac:dyDescent="0.25">
      <c r="A7186" t="str">
        <f t="shared" si="112"/>
        <v>46207 Rafelbunyol Valencia/València</v>
      </c>
      <c r="B7186" s="4" t="s">
        <v>14463</v>
      </c>
      <c r="C7186" s="4" t="s">
        <v>14464</v>
      </c>
      <c r="D7186" s="4" t="s">
        <v>14052</v>
      </c>
      <c r="E7186" s="4" t="s">
        <v>34</v>
      </c>
      <c r="F7186" s="4">
        <v>-0.33500890999999999</v>
      </c>
      <c r="G7186" s="4">
        <v>39.589334100000002</v>
      </c>
    </row>
    <row r="7187" spans="1:7" x14ac:dyDescent="0.25">
      <c r="A7187" t="str">
        <f t="shared" si="112"/>
        <v>46208 Rafelcofer Valencia/València</v>
      </c>
      <c r="B7187" s="4" t="s">
        <v>14465</v>
      </c>
      <c r="C7187" s="4" t="s">
        <v>14466</v>
      </c>
      <c r="D7187" s="4" t="s">
        <v>14052</v>
      </c>
      <c r="E7187" s="4" t="s">
        <v>34</v>
      </c>
      <c r="F7187" s="4">
        <v>-0.16663918999999999</v>
      </c>
      <c r="G7187" s="4">
        <v>38.933551270000002</v>
      </c>
    </row>
    <row r="7188" spans="1:7" x14ac:dyDescent="0.25">
      <c r="A7188" t="str">
        <f t="shared" si="112"/>
        <v>46209 Rafelguaraf Valencia/València</v>
      </c>
      <c r="B7188" s="4" t="s">
        <v>14467</v>
      </c>
      <c r="C7188" s="4" t="s">
        <v>14468</v>
      </c>
      <c r="D7188" s="4" t="s">
        <v>14052</v>
      </c>
      <c r="E7188" s="4" t="s">
        <v>34</v>
      </c>
      <c r="F7188" s="4">
        <v>-0.45692484</v>
      </c>
      <c r="G7188" s="4">
        <v>39.051084969999998</v>
      </c>
    </row>
    <row r="7189" spans="1:7" x14ac:dyDescent="0.25">
      <c r="A7189" t="str">
        <f t="shared" si="112"/>
        <v>46210 Ráfol de Salem Valencia/València</v>
      </c>
      <c r="B7189" s="4" t="s">
        <v>14469</v>
      </c>
      <c r="C7189" s="4" t="s">
        <v>14470</v>
      </c>
      <c r="D7189" s="4" t="s">
        <v>14052</v>
      </c>
      <c r="E7189" s="4" t="s">
        <v>34</v>
      </c>
      <c r="F7189" s="4">
        <v>-0.39689276000000001</v>
      </c>
      <c r="G7189" s="4">
        <v>38.865949139999998</v>
      </c>
    </row>
    <row r="7190" spans="1:7" x14ac:dyDescent="0.25">
      <c r="A7190" t="str">
        <f t="shared" si="112"/>
        <v>46211 Real de Gandia, el Valencia/València</v>
      </c>
      <c r="B7190" s="4" t="s">
        <v>14471</v>
      </c>
      <c r="C7190" s="4" t="s">
        <v>14472</v>
      </c>
      <c r="D7190" s="4" t="s">
        <v>14052</v>
      </c>
      <c r="E7190" s="4" t="s">
        <v>34</v>
      </c>
      <c r="F7190" s="4">
        <v>-0.18942038</v>
      </c>
      <c r="G7190" s="4">
        <v>38.947580049999999</v>
      </c>
    </row>
    <row r="7191" spans="1:7" x14ac:dyDescent="0.25">
      <c r="A7191" t="str">
        <f t="shared" si="112"/>
        <v>46212 Real Valencia/València</v>
      </c>
      <c r="B7191" s="4" t="s">
        <v>14473</v>
      </c>
      <c r="C7191" s="4" t="s">
        <v>14474</v>
      </c>
      <c r="D7191" s="4" t="s">
        <v>14052</v>
      </c>
      <c r="E7191" s="4" t="s">
        <v>34</v>
      </c>
      <c r="F7191" s="4">
        <v>-0.60594917000000004</v>
      </c>
      <c r="G7191" s="4">
        <v>39.33791969</v>
      </c>
    </row>
    <row r="7192" spans="1:7" x14ac:dyDescent="0.25">
      <c r="A7192" t="str">
        <f t="shared" si="112"/>
        <v>46213 Requena Valencia/València</v>
      </c>
      <c r="B7192" s="4" t="s">
        <v>14475</v>
      </c>
      <c r="C7192" s="4" t="s">
        <v>14476</v>
      </c>
      <c r="D7192" s="4" t="s">
        <v>14052</v>
      </c>
      <c r="E7192" s="4" t="s">
        <v>34</v>
      </c>
      <c r="F7192" s="4">
        <v>-1.10026975</v>
      </c>
      <c r="G7192" s="4">
        <v>39.486064110000001</v>
      </c>
    </row>
    <row r="7193" spans="1:7" x14ac:dyDescent="0.25">
      <c r="A7193" t="str">
        <f t="shared" si="112"/>
        <v>46214 Riba-roja de Túria Valencia/València</v>
      </c>
      <c r="B7193" s="4" t="s">
        <v>14477</v>
      </c>
      <c r="C7193" s="4" t="s">
        <v>14478</v>
      </c>
      <c r="D7193" s="4" t="s">
        <v>14052</v>
      </c>
      <c r="E7193" s="4" t="s">
        <v>34</v>
      </c>
      <c r="F7193" s="4">
        <v>-0.57061222</v>
      </c>
      <c r="G7193" s="4">
        <v>39.546025350000001</v>
      </c>
    </row>
    <row r="7194" spans="1:7" x14ac:dyDescent="0.25">
      <c r="A7194" t="str">
        <f t="shared" si="112"/>
        <v>46215 Riola Valencia/València</v>
      </c>
      <c r="B7194" s="4" t="s">
        <v>14479</v>
      </c>
      <c r="C7194" s="4" t="s">
        <v>14480</v>
      </c>
      <c r="D7194" s="4" t="s">
        <v>14052</v>
      </c>
      <c r="E7194" s="4" t="s">
        <v>34</v>
      </c>
      <c r="F7194" s="4">
        <v>-0.33313298000000002</v>
      </c>
      <c r="G7194" s="4">
        <v>39.19728362</v>
      </c>
    </row>
    <row r="7195" spans="1:7" x14ac:dyDescent="0.25">
      <c r="A7195" t="str">
        <f t="shared" si="112"/>
        <v>46216 Rocafort Valencia/València</v>
      </c>
      <c r="B7195" s="4" t="s">
        <v>14481</v>
      </c>
      <c r="C7195" s="4" t="s">
        <v>14482</v>
      </c>
      <c r="D7195" s="4" t="s">
        <v>14052</v>
      </c>
      <c r="E7195" s="4" t="s">
        <v>34</v>
      </c>
      <c r="F7195" s="4">
        <v>-0.41059108999999999</v>
      </c>
      <c r="G7195" s="4">
        <v>39.53068545</v>
      </c>
    </row>
    <row r="7196" spans="1:7" x14ac:dyDescent="0.25">
      <c r="A7196" t="str">
        <f t="shared" si="112"/>
        <v>46217 Rotglà i Corberà Valencia/València</v>
      </c>
      <c r="B7196" s="4" t="s">
        <v>14483</v>
      </c>
      <c r="C7196" s="4" t="s">
        <v>14484</v>
      </c>
      <c r="D7196" s="4" t="s">
        <v>14052</v>
      </c>
      <c r="E7196" s="4" t="s">
        <v>34</v>
      </c>
      <c r="F7196" s="4">
        <v>-0.56324832000000002</v>
      </c>
      <c r="G7196" s="4">
        <v>39.005695699999997</v>
      </c>
    </row>
    <row r="7197" spans="1:7" x14ac:dyDescent="0.25">
      <c r="A7197" t="str">
        <f t="shared" si="112"/>
        <v>46218 Ròtova Valencia/València</v>
      </c>
      <c r="B7197" s="4" t="s">
        <v>14485</v>
      </c>
      <c r="C7197" s="4" t="s">
        <v>14486</v>
      </c>
      <c r="D7197" s="4" t="s">
        <v>14052</v>
      </c>
      <c r="E7197" s="4" t="s">
        <v>34</v>
      </c>
      <c r="F7197" s="4">
        <v>-0.25563045000000001</v>
      </c>
      <c r="G7197" s="4">
        <v>38.932705570000003</v>
      </c>
    </row>
    <row r="7198" spans="1:7" x14ac:dyDescent="0.25">
      <c r="A7198" t="str">
        <f t="shared" si="112"/>
        <v>46219 Rugat Valencia/València</v>
      </c>
      <c r="B7198" s="4" t="s">
        <v>14487</v>
      </c>
      <c r="C7198" s="4" t="s">
        <v>14488</v>
      </c>
      <c r="D7198" s="4" t="s">
        <v>14052</v>
      </c>
      <c r="E7198" s="4" t="s">
        <v>34</v>
      </c>
      <c r="F7198" s="4">
        <v>-0.36164230000000003</v>
      </c>
      <c r="G7198" s="4">
        <v>38.878978080000003</v>
      </c>
    </row>
    <row r="7199" spans="1:7" x14ac:dyDescent="0.25">
      <c r="A7199" t="str">
        <f t="shared" si="112"/>
        <v>46220 Sagunto/Sagunt Valencia/València</v>
      </c>
      <c r="B7199" s="4" t="s">
        <v>14489</v>
      </c>
      <c r="C7199" s="4" t="s">
        <v>14490</v>
      </c>
      <c r="D7199" s="4" t="s">
        <v>14052</v>
      </c>
      <c r="E7199" s="4" t="s">
        <v>34</v>
      </c>
      <c r="F7199" s="4">
        <v>-0.27841865999999998</v>
      </c>
      <c r="G7199" s="4">
        <v>39.679957850000001</v>
      </c>
    </row>
    <row r="7200" spans="1:7" x14ac:dyDescent="0.25">
      <c r="A7200" t="str">
        <f t="shared" si="112"/>
        <v>46221 Salem Valencia/València</v>
      </c>
      <c r="B7200" s="4" t="s">
        <v>14491</v>
      </c>
      <c r="C7200" s="4" t="s">
        <v>14492</v>
      </c>
      <c r="D7200" s="4" t="s">
        <v>14052</v>
      </c>
      <c r="E7200" s="4" t="s">
        <v>34</v>
      </c>
      <c r="F7200" s="4">
        <v>-0.38054218000000001</v>
      </c>
      <c r="G7200" s="4">
        <v>38.853627850000002</v>
      </c>
    </row>
    <row r="7201" spans="1:7" x14ac:dyDescent="0.25">
      <c r="A7201" t="str">
        <f t="shared" si="112"/>
        <v>46222 Sant Joanet Valencia/València</v>
      </c>
      <c r="B7201" s="4" t="s">
        <v>14493</v>
      </c>
      <c r="C7201" s="4" t="s">
        <v>14494</v>
      </c>
      <c r="D7201" s="4" t="s">
        <v>14052</v>
      </c>
      <c r="E7201" s="4" t="s">
        <v>34</v>
      </c>
      <c r="F7201" s="4">
        <v>-0.48752134000000003</v>
      </c>
      <c r="G7201" s="4">
        <v>39.071272049999997</v>
      </c>
    </row>
    <row r="7202" spans="1:7" x14ac:dyDescent="0.25">
      <c r="A7202" t="str">
        <f t="shared" si="112"/>
        <v>46223 Sedaví Valencia/València</v>
      </c>
      <c r="B7202" s="4" t="s">
        <v>14495</v>
      </c>
      <c r="C7202" s="4" t="s">
        <v>14496</v>
      </c>
      <c r="D7202" s="4" t="s">
        <v>14052</v>
      </c>
      <c r="E7202" s="4" t="s">
        <v>34</v>
      </c>
      <c r="F7202" s="4">
        <v>-0.38568401000000002</v>
      </c>
      <c r="G7202" s="4">
        <v>39.425202779999999</v>
      </c>
    </row>
    <row r="7203" spans="1:7" x14ac:dyDescent="0.25">
      <c r="A7203" t="str">
        <f t="shared" si="112"/>
        <v>46224 Segart Valencia/València</v>
      </c>
      <c r="B7203" s="4" t="s">
        <v>14497</v>
      </c>
      <c r="C7203" s="4" t="s">
        <v>14498</v>
      </c>
      <c r="D7203" s="4" t="s">
        <v>14052</v>
      </c>
      <c r="E7203" s="4" t="s">
        <v>34</v>
      </c>
      <c r="F7203" s="4">
        <v>-0.37319548000000002</v>
      </c>
      <c r="G7203" s="4">
        <v>39.6833454</v>
      </c>
    </row>
    <row r="7204" spans="1:7" x14ac:dyDescent="0.25">
      <c r="A7204" t="str">
        <f t="shared" si="112"/>
        <v>46225 Sellent Valencia/València</v>
      </c>
      <c r="B7204" s="4" t="s">
        <v>14499</v>
      </c>
      <c r="C7204" s="4" t="s">
        <v>14500</v>
      </c>
      <c r="D7204" s="4" t="s">
        <v>14052</v>
      </c>
      <c r="E7204" s="4" t="s">
        <v>34</v>
      </c>
      <c r="F7204" s="4">
        <v>-0.58589548999999996</v>
      </c>
      <c r="G7204" s="4">
        <v>39.03106966</v>
      </c>
    </row>
    <row r="7205" spans="1:7" x14ac:dyDescent="0.25">
      <c r="A7205" t="str">
        <f t="shared" si="112"/>
        <v>46226 Sempere Valencia/València</v>
      </c>
      <c r="B7205" s="4" t="s">
        <v>14501</v>
      </c>
      <c r="C7205" s="4" t="s">
        <v>14502</v>
      </c>
      <c r="D7205" s="4" t="s">
        <v>14052</v>
      </c>
      <c r="E7205" s="4" t="s">
        <v>34</v>
      </c>
      <c r="F7205" s="4">
        <v>-0.47990447000000003</v>
      </c>
      <c r="G7205" s="4">
        <v>38.91969366</v>
      </c>
    </row>
    <row r="7206" spans="1:7" x14ac:dyDescent="0.25">
      <c r="A7206" t="str">
        <f t="shared" si="112"/>
        <v>46227 Senyera Valencia/València</v>
      </c>
      <c r="B7206" s="4" t="s">
        <v>14503</v>
      </c>
      <c r="C7206" s="4" t="s">
        <v>14504</v>
      </c>
      <c r="D7206" s="4" t="s">
        <v>14052</v>
      </c>
      <c r="E7206" s="4" t="s">
        <v>34</v>
      </c>
      <c r="F7206" s="4">
        <v>-0.51074534999999999</v>
      </c>
      <c r="G7206" s="4">
        <v>39.062589889999998</v>
      </c>
    </row>
    <row r="7207" spans="1:7" x14ac:dyDescent="0.25">
      <c r="A7207" t="str">
        <f t="shared" si="112"/>
        <v>46228 Serra Valencia/València</v>
      </c>
      <c r="B7207" s="4" t="s">
        <v>14505</v>
      </c>
      <c r="C7207" s="4" t="s">
        <v>14506</v>
      </c>
      <c r="D7207" s="4" t="s">
        <v>14052</v>
      </c>
      <c r="E7207" s="4" t="s">
        <v>34</v>
      </c>
      <c r="F7207" s="4">
        <v>-0.42943566</v>
      </c>
      <c r="G7207" s="4">
        <v>39.685010490000003</v>
      </c>
    </row>
    <row r="7208" spans="1:7" x14ac:dyDescent="0.25">
      <c r="A7208" t="str">
        <f t="shared" si="112"/>
        <v>46229 Siete Aguas Valencia/València</v>
      </c>
      <c r="B7208" s="4" t="s">
        <v>14507</v>
      </c>
      <c r="C7208" s="4" t="s">
        <v>14508</v>
      </c>
      <c r="D7208" s="4" t="s">
        <v>14052</v>
      </c>
      <c r="E7208" s="4" t="s">
        <v>34</v>
      </c>
      <c r="F7208" s="4">
        <v>-0.91525005999999998</v>
      </c>
      <c r="G7208" s="4">
        <v>39.470837609999997</v>
      </c>
    </row>
    <row r="7209" spans="1:7" x14ac:dyDescent="0.25">
      <c r="A7209" t="str">
        <f t="shared" si="112"/>
        <v>46230 Silla Valencia/València</v>
      </c>
      <c r="B7209" s="4" t="s">
        <v>14509</v>
      </c>
      <c r="C7209" s="4" t="s">
        <v>14510</v>
      </c>
      <c r="D7209" s="4" t="s">
        <v>14052</v>
      </c>
      <c r="E7209" s="4" t="s">
        <v>34</v>
      </c>
      <c r="F7209" s="4">
        <v>-0.40918613999999998</v>
      </c>
      <c r="G7209" s="4">
        <v>39.363676069999997</v>
      </c>
    </row>
    <row r="7210" spans="1:7" x14ac:dyDescent="0.25">
      <c r="A7210" t="str">
        <f t="shared" si="112"/>
        <v>46231 Simat de la Valldigna Valencia/València</v>
      </c>
      <c r="B7210" s="4" t="s">
        <v>14511</v>
      </c>
      <c r="C7210" s="4" t="s">
        <v>14512</v>
      </c>
      <c r="D7210" s="4" t="s">
        <v>14052</v>
      </c>
      <c r="E7210" s="4" t="s">
        <v>34</v>
      </c>
      <c r="F7210" s="4">
        <v>-0.31183497999999998</v>
      </c>
      <c r="G7210" s="4">
        <v>39.043540049999997</v>
      </c>
    </row>
    <row r="7211" spans="1:7" x14ac:dyDescent="0.25">
      <c r="A7211" t="str">
        <f t="shared" si="112"/>
        <v>46232 Sinarcas Valencia/València</v>
      </c>
      <c r="B7211" s="4" t="s">
        <v>14513</v>
      </c>
      <c r="C7211" s="4" t="s">
        <v>14514</v>
      </c>
      <c r="D7211" s="4" t="s">
        <v>14052</v>
      </c>
      <c r="E7211" s="4" t="s">
        <v>34</v>
      </c>
      <c r="F7211" s="4">
        <v>-1.2309442799999999</v>
      </c>
      <c r="G7211" s="4">
        <v>39.734214260000002</v>
      </c>
    </row>
    <row r="7212" spans="1:7" x14ac:dyDescent="0.25">
      <c r="A7212" t="str">
        <f t="shared" si="112"/>
        <v>46233 Sollana Valencia/València</v>
      </c>
      <c r="B7212" s="4" t="s">
        <v>14515</v>
      </c>
      <c r="C7212" s="4" t="s">
        <v>14516</v>
      </c>
      <c r="D7212" s="4" t="s">
        <v>14052</v>
      </c>
      <c r="E7212" s="4" t="s">
        <v>34</v>
      </c>
      <c r="F7212" s="4">
        <v>-0.38003432999999998</v>
      </c>
      <c r="G7212" s="4">
        <v>39.277619209999997</v>
      </c>
    </row>
    <row r="7213" spans="1:7" x14ac:dyDescent="0.25">
      <c r="A7213" t="str">
        <f t="shared" si="112"/>
        <v>46234 Sot de Chera Valencia/València</v>
      </c>
      <c r="B7213" s="4" t="s">
        <v>14517</v>
      </c>
      <c r="C7213" s="4" t="s">
        <v>14518</v>
      </c>
      <c r="D7213" s="4" t="s">
        <v>14052</v>
      </c>
      <c r="E7213" s="4" t="s">
        <v>34</v>
      </c>
      <c r="F7213" s="4">
        <v>-0.90980903000000002</v>
      </c>
      <c r="G7213" s="4">
        <v>39.621304299999998</v>
      </c>
    </row>
    <row r="7214" spans="1:7" x14ac:dyDescent="0.25">
      <c r="A7214" t="str">
        <f t="shared" si="112"/>
        <v>46235 Sueca Valencia/València</v>
      </c>
      <c r="B7214" s="4" t="s">
        <v>14519</v>
      </c>
      <c r="C7214" s="4" t="s">
        <v>14520</v>
      </c>
      <c r="D7214" s="4" t="s">
        <v>14052</v>
      </c>
      <c r="E7214" s="4" t="s">
        <v>34</v>
      </c>
      <c r="F7214" s="4">
        <v>-0.31552388999999997</v>
      </c>
      <c r="G7214" s="4">
        <v>39.202428339999997</v>
      </c>
    </row>
    <row r="7215" spans="1:7" x14ac:dyDescent="0.25">
      <c r="A7215" t="str">
        <f t="shared" si="112"/>
        <v>46236 Sumacàrcer Valencia/València</v>
      </c>
      <c r="B7215" s="4" t="s">
        <v>14521</v>
      </c>
      <c r="C7215" s="4" t="s">
        <v>14522</v>
      </c>
      <c r="D7215" s="4" t="s">
        <v>14052</v>
      </c>
      <c r="E7215" s="4" t="s">
        <v>34</v>
      </c>
      <c r="F7215" s="4">
        <v>-0.62835406000000005</v>
      </c>
      <c r="G7215" s="4">
        <v>39.094017790000002</v>
      </c>
    </row>
    <row r="7216" spans="1:7" x14ac:dyDescent="0.25">
      <c r="A7216" t="str">
        <f t="shared" si="112"/>
        <v>46237 Tavernes Blanques Valencia/València</v>
      </c>
      <c r="B7216" s="4" t="s">
        <v>14523</v>
      </c>
      <c r="C7216" s="4" t="s">
        <v>14524</v>
      </c>
      <c r="D7216" s="4" t="s">
        <v>14052</v>
      </c>
      <c r="E7216" s="4" t="s">
        <v>34</v>
      </c>
      <c r="F7216" s="4">
        <v>-0.36543704999999999</v>
      </c>
      <c r="G7216" s="4">
        <v>39.507112110000001</v>
      </c>
    </row>
    <row r="7217" spans="1:7" x14ac:dyDescent="0.25">
      <c r="A7217" t="str">
        <f t="shared" si="112"/>
        <v>46238 Tavernes de la Valldigna Valencia/València</v>
      </c>
      <c r="B7217" s="4" t="s">
        <v>14525</v>
      </c>
      <c r="C7217" s="4" t="s">
        <v>14526</v>
      </c>
      <c r="D7217" s="4" t="s">
        <v>14052</v>
      </c>
      <c r="E7217" s="4" t="s">
        <v>34</v>
      </c>
      <c r="F7217" s="4">
        <v>-0.26721942999999998</v>
      </c>
      <c r="G7217" s="4">
        <v>39.072566039999998</v>
      </c>
    </row>
    <row r="7218" spans="1:7" x14ac:dyDescent="0.25">
      <c r="A7218" t="str">
        <f t="shared" si="112"/>
        <v>46239 Teresa de Cofrentes Valencia/València</v>
      </c>
      <c r="B7218" s="4" t="s">
        <v>14527</v>
      </c>
      <c r="C7218" s="4" t="s">
        <v>14528</v>
      </c>
      <c r="D7218" s="4" t="s">
        <v>14052</v>
      </c>
      <c r="E7218" s="4" t="s">
        <v>34</v>
      </c>
      <c r="F7218" s="4">
        <v>-1.05099973</v>
      </c>
      <c r="G7218" s="4">
        <v>39.106394010000002</v>
      </c>
    </row>
    <row r="7219" spans="1:7" x14ac:dyDescent="0.25">
      <c r="A7219" t="str">
        <f t="shared" si="112"/>
        <v>46240 Terrateig Valencia/València</v>
      </c>
      <c r="B7219" s="4" t="s">
        <v>14529</v>
      </c>
      <c r="C7219" s="4" t="s">
        <v>14530</v>
      </c>
      <c r="D7219" s="4" t="s">
        <v>14052</v>
      </c>
      <c r="E7219" s="4" t="s">
        <v>34</v>
      </c>
      <c r="F7219" s="4">
        <v>-0.32028225999999999</v>
      </c>
      <c r="G7219" s="4">
        <v>38.894432539999997</v>
      </c>
    </row>
    <row r="7220" spans="1:7" x14ac:dyDescent="0.25">
      <c r="A7220" t="str">
        <f t="shared" si="112"/>
        <v>46241 Titaguas Valencia/València</v>
      </c>
      <c r="B7220" s="4" t="s">
        <v>14531</v>
      </c>
      <c r="C7220" s="4" t="s">
        <v>14532</v>
      </c>
      <c r="D7220" s="4" t="s">
        <v>14052</v>
      </c>
      <c r="E7220" s="4" t="s">
        <v>34</v>
      </c>
      <c r="F7220" s="4">
        <v>-1.08071604</v>
      </c>
      <c r="G7220" s="4">
        <v>39.866116310000002</v>
      </c>
    </row>
    <row r="7221" spans="1:7" x14ac:dyDescent="0.25">
      <c r="A7221" t="str">
        <f t="shared" si="112"/>
        <v>46242 Torrebaja Valencia/València</v>
      </c>
      <c r="B7221" s="4" t="s">
        <v>14533</v>
      </c>
      <c r="C7221" s="4" t="s">
        <v>14534</v>
      </c>
      <c r="D7221" s="4" t="s">
        <v>14052</v>
      </c>
      <c r="E7221" s="4" t="s">
        <v>34</v>
      </c>
      <c r="F7221" s="4">
        <v>-1.256043</v>
      </c>
      <c r="G7221" s="4">
        <v>40.095633999999997</v>
      </c>
    </row>
    <row r="7222" spans="1:7" x14ac:dyDescent="0.25">
      <c r="A7222" t="str">
        <f t="shared" si="112"/>
        <v>46243 Torrella Valencia/València</v>
      </c>
      <c r="B7222" s="4" t="s">
        <v>14535</v>
      </c>
      <c r="C7222" s="4" t="s">
        <v>14536</v>
      </c>
      <c r="D7222" s="4" t="s">
        <v>14052</v>
      </c>
      <c r="E7222" s="4" t="s">
        <v>34</v>
      </c>
      <c r="F7222" s="4">
        <v>-0.57202048999999999</v>
      </c>
      <c r="G7222" s="4">
        <v>38.98858019</v>
      </c>
    </row>
    <row r="7223" spans="1:7" x14ac:dyDescent="0.25">
      <c r="A7223" t="str">
        <f t="shared" si="112"/>
        <v>46244 Torrent Valencia/València</v>
      </c>
      <c r="B7223" s="4" t="s">
        <v>14537</v>
      </c>
      <c r="C7223" s="4" t="s">
        <v>5373</v>
      </c>
      <c r="D7223" s="4" t="s">
        <v>14052</v>
      </c>
      <c r="E7223" s="4" t="s">
        <v>34</v>
      </c>
      <c r="F7223" s="4">
        <v>-0.46496185000000001</v>
      </c>
      <c r="G7223" s="4">
        <v>39.437084859999999</v>
      </c>
    </row>
    <row r="7224" spans="1:7" x14ac:dyDescent="0.25">
      <c r="A7224" t="str">
        <f t="shared" si="112"/>
        <v>46245 Torres Torres Valencia/València</v>
      </c>
      <c r="B7224" s="4" t="s">
        <v>14538</v>
      </c>
      <c r="C7224" s="4" t="s">
        <v>14539</v>
      </c>
      <c r="D7224" s="4" t="s">
        <v>14052</v>
      </c>
      <c r="E7224" s="4" t="s">
        <v>34</v>
      </c>
      <c r="F7224" s="4">
        <v>-0.35720676000000001</v>
      </c>
      <c r="G7224" s="4">
        <v>39.743627330000002</v>
      </c>
    </row>
    <row r="7225" spans="1:7" x14ac:dyDescent="0.25">
      <c r="A7225" t="str">
        <f t="shared" si="112"/>
        <v>46246 Tous Valencia/València</v>
      </c>
      <c r="B7225" s="4" t="s">
        <v>14540</v>
      </c>
      <c r="C7225" s="4" t="s">
        <v>14541</v>
      </c>
      <c r="D7225" s="4" t="s">
        <v>14052</v>
      </c>
      <c r="E7225" s="4" t="s">
        <v>34</v>
      </c>
      <c r="F7225" s="4">
        <v>-0.58682162000000004</v>
      </c>
      <c r="G7225" s="4">
        <v>39.138157900000003</v>
      </c>
    </row>
    <row r="7226" spans="1:7" x14ac:dyDescent="0.25">
      <c r="A7226" t="str">
        <f t="shared" si="112"/>
        <v>46247 Tuéjar Valencia/València</v>
      </c>
      <c r="B7226" s="4" t="s">
        <v>14542</v>
      </c>
      <c r="C7226" s="4" t="s">
        <v>14543</v>
      </c>
      <c r="D7226" s="4" t="s">
        <v>14052</v>
      </c>
      <c r="E7226" s="4" t="s">
        <v>34</v>
      </c>
      <c r="F7226" s="4">
        <v>-1.03965285</v>
      </c>
      <c r="G7226" s="4">
        <v>39.76354602</v>
      </c>
    </row>
    <row r="7227" spans="1:7" x14ac:dyDescent="0.25">
      <c r="A7227" t="str">
        <f t="shared" si="112"/>
        <v>46248 Turís Valencia/València</v>
      </c>
      <c r="B7227" s="4" t="s">
        <v>14544</v>
      </c>
      <c r="C7227" s="4" t="s">
        <v>14545</v>
      </c>
      <c r="D7227" s="4" t="s">
        <v>14052</v>
      </c>
      <c r="E7227" s="4" t="s">
        <v>34</v>
      </c>
      <c r="F7227" s="4">
        <v>-0.71026831999999995</v>
      </c>
      <c r="G7227" s="4">
        <v>39.38884152</v>
      </c>
    </row>
    <row r="7228" spans="1:7" x14ac:dyDescent="0.25">
      <c r="A7228" t="str">
        <f t="shared" si="112"/>
        <v>46249 Utiel Valencia/València</v>
      </c>
      <c r="B7228" s="4" t="s">
        <v>14546</v>
      </c>
      <c r="C7228" s="4" t="s">
        <v>14547</v>
      </c>
      <c r="D7228" s="4" t="s">
        <v>14052</v>
      </c>
      <c r="E7228" s="4" t="s">
        <v>34</v>
      </c>
      <c r="F7228" s="4">
        <v>-1.20538601</v>
      </c>
      <c r="G7228" s="4">
        <v>39.567154969999997</v>
      </c>
    </row>
    <row r="7229" spans="1:7" x14ac:dyDescent="0.25">
      <c r="A7229" t="str">
        <f t="shared" si="112"/>
        <v>46250 València Valencia/València</v>
      </c>
      <c r="B7229" s="4" t="s">
        <v>14548</v>
      </c>
      <c r="C7229" s="4" t="s">
        <v>14549</v>
      </c>
      <c r="D7229" s="4" t="s">
        <v>14052</v>
      </c>
      <c r="E7229" s="4" t="s">
        <v>34</v>
      </c>
      <c r="F7229" s="4">
        <v>-0.37565716999999998</v>
      </c>
      <c r="G7229" s="4">
        <v>39.475344409999998</v>
      </c>
    </row>
    <row r="7230" spans="1:7" x14ac:dyDescent="0.25">
      <c r="A7230" t="str">
        <f t="shared" si="112"/>
        <v>46251 Vallada Valencia/València</v>
      </c>
      <c r="B7230" s="4" t="s">
        <v>14550</v>
      </c>
      <c r="C7230" s="4" t="s">
        <v>14551</v>
      </c>
      <c r="D7230" s="4" t="s">
        <v>14052</v>
      </c>
      <c r="E7230" s="4" t="s">
        <v>34</v>
      </c>
      <c r="F7230" s="4">
        <v>-0.69205225000000004</v>
      </c>
      <c r="G7230" s="4">
        <v>38.894603019999998</v>
      </c>
    </row>
    <row r="7231" spans="1:7" x14ac:dyDescent="0.25">
      <c r="A7231" t="str">
        <f t="shared" si="112"/>
        <v>46252 Vallanca Valencia/València</v>
      </c>
      <c r="B7231" s="4" t="s">
        <v>14552</v>
      </c>
      <c r="C7231" s="4" t="s">
        <v>14553</v>
      </c>
      <c r="D7231" s="4" t="s">
        <v>14052</v>
      </c>
      <c r="E7231" s="4" t="s">
        <v>34</v>
      </c>
      <c r="F7231" s="4">
        <v>-1.3389009700000001</v>
      </c>
      <c r="G7231" s="4">
        <v>40.063105010000001</v>
      </c>
    </row>
    <row r="7232" spans="1:7" x14ac:dyDescent="0.25">
      <c r="A7232" t="str">
        <f t="shared" si="112"/>
        <v>46253 Vallés Valencia/València</v>
      </c>
      <c r="B7232" s="4" t="s">
        <v>14554</v>
      </c>
      <c r="C7232" s="4" t="s">
        <v>14555</v>
      </c>
      <c r="D7232" s="4" t="s">
        <v>14052</v>
      </c>
      <c r="E7232" s="4" t="s">
        <v>34</v>
      </c>
      <c r="F7232" s="4">
        <v>-0.55625449999999999</v>
      </c>
      <c r="G7232" s="4">
        <v>38.985457850000003</v>
      </c>
    </row>
    <row r="7233" spans="1:7" x14ac:dyDescent="0.25">
      <c r="A7233" t="str">
        <f t="shared" si="112"/>
        <v>46254 Venta del Moro Valencia/València</v>
      </c>
      <c r="B7233" s="4" t="s">
        <v>14556</v>
      </c>
      <c r="C7233" s="4" t="s">
        <v>14557</v>
      </c>
      <c r="D7233" s="4" t="s">
        <v>14052</v>
      </c>
      <c r="E7233" s="4" t="s">
        <v>34</v>
      </c>
      <c r="F7233" s="4">
        <v>-1.35639044</v>
      </c>
      <c r="G7233" s="4">
        <v>39.483868510000001</v>
      </c>
    </row>
    <row r="7234" spans="1:7" x14ac:dyDescent="0.25">
      <c r="A7234" t="str">
        <f t="shared" si="112"/>
        <v>46255 Vilallonga/Villalonga Valencia/València</v>
      </c>
      <c r="B7234" s="4" t="s">
        <v>14558</v>
      </c>
      <c r="C7234" s="4" t="s">
        <v>14559</v>
      </c>
      <c r="D7234" s="4" t="s">
        <v>14052</v>
      </c>
      <c r="E7234" s="4" t="s">
        <v>34</v>
      </c>
      <c r="F7234" s="4">
        <v>-0.208063529</v>
      </c>
      <c r="G7234" s="4">
        <v>38.884473180000001</v>
      </c>
    </row>
    <row r="7235" spans="1:7" x14ac:dyDescent="0.25">
      <c r="A7235" t="str">
        <f t="shared" ref="A7235:A7298" si="113">CONCATENATE(B7235, " ",C7235, " ",D7235)</f>
        <v>46256 Vilamarxant Valencia/València</v>
      </c>
      <c r="B7235" s="4" t="s">
        <v>14560</v>
      </c>
      <c r="C7235" s="4" t="s">
        <v>14561</v>
      </c>
      <c r="D7235" s="4" t="s">
        <v>14052</v>
      </c>
      <c r="E7235" s="4" t="s">
        <v>34</v>
      </c>
      <c r="F7235" s="4">
        <v>-0.62176469999999995</v>
      </c>
      <c r="G7235" s="4">
        <v>39.568850359999999</v>
      </c>
    </row>
    <row r="7236" spans="1:7" x14ac:dyDescent="0.25">
      <c r="A7236" t="str">
        <f t="shared" si="113"/>
        <v>46257 Castelló Valencia/València</v>
      </c>
      <c r="B7236" s="4" t="s">
        <v>14562</v>
      </c>
      <c r="C7236" s="4" t="s">
        <v>14563</v>
      </c>
      <c r="D7236" s="4" t="s">
        <v>14052</v>
      </c>
      <c r="E7236" s="4" t="s">
        <v>34</v>
      </c>
      <c r="F7236" s="4">
        <v>-0.51307146000000003</v>
      </c>
      <c r="G7236" s="4">
        <v>39.077306880000002</v>
      </c>
    </row>
    <row r="7237" spans="1:7" x14ac:dyDescent="0.25">
      <c r="A7237" t="str">
        <f t="shared" si="113"/>
        <v>46258 Villar del Arzobispo Valencia/València</v>
      </c>
      <c r="B7237" s="4" t="s">
        <v>14564</v>
      </c>
      <c r="C7237" s="4" t="s">
        <v>14565</v>
      </c>
      <c r="D7237" s="4" t="s">
        <v>14052</v>
      </c>
      <c r="E7237" s="4" t="s">
        <v>34</v>
      </c>
      <c r="F7237" s="4">
        <v>-0.82436419999999999</v>
      </c>
      <c r="G7237" s="4">
        <v>39.732970569999999</v>
      </c>
    </row>
    <row r="7238" spans="1:7" x14ac:dyDescent="0.25">
      <c r="A7238" t="str">
        <f t="shared" si="113"/>
        <v>46259 Villargordo del Cabriel Valencia/València</v>
      </c>
      <c r="B7238" s="4" t="s">
        <v>14566</v>
      </c>
      <c r="C7238" s="4" t="s">
        <v>14567</v>
      </c>
      <c r="D7238" s="4" t="s">
        <v>14052</v>
      </c>
      <c r="E7238" s="4" t="s">
        <v>34</v>
      </c>
      <c r="F7238" s="4">
        <v>-1.4418490799999999</v>
      </c>
      <c r="G7238" s="4">
        <v>39.537005479999998</v>
      </c>
    </row>
    <row r="7239" spans="1:7" x14ac:dyDescent="0.25">
      <c r="A7239" t="str">
        <f t="shared" si="113"/>
        <v>46260 Vinalesa Valencia/València</v>
      </c>
      <c r="B7239" s="4" t="s">
        <v>14568</v>
      </c>
      <c r="C7239" s="4" t="s">
        <v>14569</v>
      </c>
      <c r="D7239" s="4" t="s">
        <v>14052</v>
      </c>
      <c r="E7239" s="4" t="s">
        <v>34</v>
      </c>
      <c r="F7239" s="4">
        <v>-0.37024391000000001</v>
      </c>
      <c r="G7239" s="4">
        <v>39.536904839999998</v>
      </c>
    </row>
    <row r="7240" spans="1:7" x14ac:dyDescent="0.25">
      <c r="A7240" t="str">
        <f t="shared" si="113"/>
        <v>46261 Yátova Valencia/València</v>
      </c>
      <c r="B7240" s="4" t="s">
        <v>14570</v>
      </c>
      <c r="C7240" s="4" t="s">
        <v>14571</v>
      </c>
      <c r="D7240" s="4" t="s">
        <v>14052</v>
      </c>
      <c r="E7240" s="4" t="s">
        <v>34</v>
      </c>
      <c r="F7240" s="4">
        <v>-0.80828078000000003</v>
      </c>
      <c r="G7240" s="4">
        <v>39.384514379999999</v>
      </c>
    </row>
    <row r="7241" spans="1:7" x14ac:dyDescent="0.25">
      <c r="A7241" t="str">
        <f t="shared" si="113"/>
        <v>46262 Yesa, La Valencia/València</v>
      </c>
      <c r="B7241" s="4" t="s">
        <v>14572</v>
      </c>
      <c r="C7241" s="4" t="s">
        <v>14573</v>
      </c>
      <c r="D7241" s="4" t="s">
        <v>14052</v>
      </c>
      <c r="E7241" s="4" t="s">
        <v>34</v>
      </c>
      <c r="F7241" s="4">
        <v>-0.96158146</v>
      </c>
      <c r="G7241" s="4">
        <v>39.891108619999997</v>
      </c>
    </row>
    <row r="7242" spans="1:7" x14ac:dyDescent="0.25">
      <c r="A7242" t="str">
        <f t="shared" si="113"/>
        <v>46263 Zarra Valencia/València</v>
      </c>
      <c r="B7242" s="4" t="s">
        <v>14574</v>
      </c>
      <c r="C7242" s="4" t="s">
        <v>14575</v>
      </c>
      <c r="D7242" s="4" t="s">
        <v>14052</v>
      </c>
      <c r="E7242" s="4" t="s">
        <v>34</v>
      </c>
      <c r="F7242" s="4">
        <v>-1.0747529300000001</v>
      </c>
      <c r="G7242" s="4">
        <v>39.09152563</v>
      </c>
    </row>
    <row r="7243" spans="1:7" x14ac:dyDescent="0.25">
      <c r="A7243" t="str">
        <f t="shared" si="113"/>
        <v>46902 Gátova Valencia/València</v>
      </c>
      <c r="B7243" s="4" t="s">
        <v>14576</v>
      </c>
      <c r="C7243" s="4" t="s">
        <v>14577</v>
      </c>
      <c r="D7243" s="4" t="s">
        <v>14052</v>
      </c>
      <c r="E7243" s="4" t="s">
        <v>34</v>
      </c>
      <c r="F7243" s="4">
        <v>-0.52085956</v>
      </c>
      <c r="G7243" s="4">
        <v>39.769257930000002</v>
      </c>
    </row>
    <row r="7244" spans="1:7" x14ac:dyDescent="0.25">
      <c r="A7244" t="str">
        <f t="shared" si="113"/>
        <v>46903 San Antonio de Benagéber Valencia/València</v>
      </c>
      <c r="B7244" s="4" t="s">
        <v>14578</v>
      </c>
      <c r="C7244" s="4" t="s">
        <v>14579</v>
      </c>
      <c r="D7244" s="4" t="s">
        <v>14052</v>
      </c>
      <c r="E7244" s="4" t="s">
        <v>34</v>
      </c>
      <c r="F7244" s="4">
        <v>-0.50005480999999996</v>
      </c>
      <c r="G7244" s="4">
        <v>39.561437699999999</v>
      </c>
    </row>
    <row r="7245" spans="1:7" x14ac:dyDescent="0.25">
      <c r="A7245" t="str">
        <f t="shared" si="113"/>
        <v>46904 Benicull de Xúquer Valencia/València</v>
      </c>
      <c r="B7245" s="4" t="s">
        <v>14580</v>
      </c>
      <c r="C7245" s="4" t="s">
        <v>14581</v>
      </c>
      <c r="D7245" s="4" t="s">
        <v>14052</v>
      </c>
      <c r="E7245" s="4" t="s">
        <v>34</v>
      </c>
      <c r="F7245" s="4">
        <v>-0.38349992999999999</v>
      </c>
      <c r="G7245" s="4">
        <v>39.185678809999999</v>
      </c>
    </row>
    <row r="7246" spans="1:7" x14ac:dyDescent="0.25">
      <c r="A7246" t="str">
        <f t="shared" si="113"/>
        <v>47001 Adalia Valladolid</v>
      </c>
      <c r="B7246" s="4" t="s">
        <v>14582</v>
      </c>
      <c r="C7246" s="4" t="s">
        <v>14583</v>
      </c>
      <c r="D7246" s="4" t="s">
        <v>14584</v>
      </c>
      <c r="E7246" s="4" t="s">
        <v>862</v>
      </c>
      <c r="F7246" s="4">
        <v>-5.1205138400000001</v>
      </c>
      <c r="G7246" s="4">
        <v>41.650252109999997</v>
      </c>
    </row>
    <row r="7247" spans="1:7" x14ac:dyDescent="0.25">
      <c r="A7247" t="str">
        <f t="shared" si="113"/>
        <v>47002 Aguasal Valladolid</v>
      </c>
      <c r="B7247" s="4" t="s">
        <v>14585</v>
      </c>
      <c r="C7247" s="4" t="s">
        <v>14586</v>
      </c>
      <c r="D7247" s="4" t="s">
        <v>14584</v>
      </c>
      <c r="E7247" s="4" t="s">
        <v>862</v>
      </c>
      <c r="F7247" s="4">
        <v>-4.6525355599999996</v>
      </c>
      <c r="G7247" s="4">
        <v>41.274530679999998</v>
      </c>
    </row>
    <row r="7248" spans="1:7" x14ac:dyDescent="0.25">
      <c r="A7248" t="str">
        <f t="shared" si="113"/>
        <v>47003 Aguilar de Campos Valladolid</v>
      </c>
      <c r="B7248" s="4" t="s">
        <v>14587</v>
      </c>
      <c r="C7248" s="4" t="s">
        <v>14588</v>
      </c>
      <c r="D7248" s="4" t="s">
        <v>14584</v>
      </c>
      <c r="E7248" s="4" t="s">
        <v>862</v>
      </c>
      <c r="F7248" s="4">
        <v>-5.17938513</v>
      </c>
      <c r="G7248" s="4">
        <v>41.984857050000002</v>
      </c>
    </row>
    <row r="7249" spans="1:7" x14ac:dyDescent="0.25">
      <c r="A7249" t="str">
        <f t="shared" si="113"/>
        <v>47004 Alaejos Valladolid</v>
      </c>
      <c r="B7249" s="4" t="s">
        <v>14589</v>
      </c>
      <c r="C7249" s="4" t="s">
        <v>14590</v>
      </c>
      <c r="D7249" s="4" t="s">
        <v>14584</v>
      </c>
      <c r="E7249" s="4" t="s">
        <v>862</v>
      </c>
      <c r="F7249" s="4">
        <v>-5.21675691</v>
      </c>
      <c r="G7249" s="4">
        <v>41.307568439999997</v>
      </c>
    </row>
    <row r="7250" spans="1:7" x14ac:dyDescent="0.25">
      <c r="A7250" t="str">
        <f t="shared" si="113"/>
        <v>47005 Alcazarén Valladolid</v>
      </c>
      <c r="B7250" s="4" t="s">
        <v>14591</v>
      </c>
      <c r="C7250" s="4" t="s">
        <v>14592</v>
      </c>
      <c r="D7250" s="4" t="s">
        <v>14584</v>
      </c>
      <c r="E7250" s="4" t="s">
        <v>862</v>
      </c>
      <c r="F7250" s="4">
        <v>-4.6712511699999997</v>
      </c>
      <c r="G7250" s="4">
        <v>41.379562849999999</v>
      </c>
    </row>
    <row r="7251" spans="1:7" x14ac:dyDescent="0.25">
      <c r="A7251" t="str">
        <f t="shared" si="113"/>
        <v>47006 Aldea de San Miguel Valladolid</v>
      </c>
      <c r="B7251" s="4" t="s">
        <v>14593</v>
      </c>
      <c r="C7251" s="4" t="s">
        <v>14594</v>
      </c>
      <c r="D7251" s="4" t="s">
        <v>14584</v>
      </c>
      <c r="E7251" s="4" t="s">
        <v>862</v>
      </c>
      <c r="F7251" s="4">
        <v>-4.61850454</v>
      </c>
      <c r="G7251" s="4">
        <v>41.461156690000003</v>
      </c>
    </row>
    <row r="7252" spans="1:7" x14ac:dyDescent="0.25">
      <c r="A7252" t="str">
        <f t="shared" si="113"/>
        <v>47007 Aldeamayor de San Martín Valladolid</v>
      </c>
      <c r="B7252" s="4" t="s">
        <v>14595</v>
      </c>
      <c r="C7252" s="4" t="s">
        <v>14596</v>
      </c>
      <c r="D7252" s="4" t="s">
        <v>14584</v>
      </c>
      <c r="E7252" s="4" t="s">
        <v>862</v>
      </c>
      <c r="F7252" s="4">
        <v>-4.6396665800000001</v>
      </c>
      <c r="G7252" s="4">
        <v>41.51174709</v>
      </c>
    </row>
    <row r="7253" spans="1:7" x14ac:dyDescent="0.25">
      <c r="A7253" t="str">
        <f t="shared" si="113"/>
        <v>47008 Almenara de Adaja Valladolid</v>
      </c>
      <c r="B7253" s="4" t="s">
        <v>14597</v>
      </c>
      <c r="C7253" s="4" t="s">
        <v>14598</v>
      </c>
      <c r="D7253" s="4" t="s">
        <v>14584</v>
      </c>
      <c r="E7253" s="4" t="s">
        <v>862</v>
      </c>
      <c r="F7253" s="4">
        <v>-4.6761569999999999</v>
      </c>
      <c r="G7253" s="4">
        <v>41.214056309999997</v>
      </c>
    </row>
    <row r="7254" spans="1:7" x14ac:dyDescent="0.25">
      <c r="A7254" t="str">
        <f t="shared" si="113"/>
        <v>47009 Amusquillo Valladolid</v>
      </c>
      <c r="B7254" s="4" t="s">
        <v>14599</v>
      </c>
      <c r="C7254" s="4" t="s">
        <v>14600</v>
      </c>
      <c r="D7254" s="4" t="s">
        <v>14584</v>
      </c>
      <c r="E7254" s="4" t="s">
        <v>862</v>
      </c>
      <c r="F7254" s="4">
        <v>-4.3025189599999996</v>
      </c>
      <c r="G7254" s="4">
        <v>41.748584219999998</v>
      </c>
    </row>
    <row r="7255" spans="1:7" x14ac:dyDescent="0.25">
      <c r="A7255" t="str">
        <f t="shared" si="113"/>
        <v>47010 Arroyo de la Encomienda Valladolid</v>
      </c>
      <c r="B7255" s="4" t="s">
        <v>14601</v>
      </c>
      <c r="C7255" s="4" t="s">
        <v>14602</v>
      </c>
      <c r="D7255" s="4" t="s">
        <v>14584</v>
      </c>
      <c r="E7255" s="4" t="s">
        <v>862</v>
      </c>
      <c r="F7255" s="4">
        <v>-4.79780564</v>
      </c>
      <c r="G7255" s="4">
        <v>41.609107559999998</v>
      </c>
    </row>
    <row r="7256" spans="1:7" x14ac:dyDescent="0.25">
      <c r="A7256" t="str">
        <f t="shared" si="113"/>
        <v>47011 Ataquines Valladolid</v>
      </c>
      <c r="B7256" s="4" t="s">
        <v>14603</v>
      </c>
      <c r="C7256" s="4" t="s">
        <v>14604</v>
      </c>
      <c r="D7256" s="4" t="s">
        <v>14584</v>
      </c>
      <c r="E7256" s="4" t="s">
        <v>862</v>
      </c>
      <c r="F7256" s="4">
        <v>-4.8037348599999996</v>
      </c>
      <c r="G7256" s="4">
        <v>41.181674579999999</v>
      </c>
    </row>
    <row r="7257" spans="1:7" x14ac:dyDescent="0.25">
      <c r="A7257" t="str">
        <f t="shared" si="113"/>
        <v>47012 Bahabón Valladolid</v>
      </c>
      <c r="B7257" s="4" t="s">
        <v>14605</v>
      </c>
      <c r="C7257" s="4" t="s">
        <v>14606</v>
      </c>
      <c r="D7257" s="4" t="s">
        <v>14584</v>
      </c>
      <c r="E7257" s="4" t="s">
        <v>862</v>
      </c>
      <c r="F7257" s="4">
        <v>-4.2823921499999997</v>
      </c>
      <c r="G7257" s="4">
        <v>41.481339830000003</v>
      </c>
    </row>
    <row r="7258" spans="1:7" x14ac:dyDescent="0.25">
      <c r="A7258" t="str">
        <f t="shared" si="113"/>
        <v>47013 Barcial de la Loma Valladolid</v>
      </c>
      <c r="B7258" s="4" t="s">
        <v>14607</v>
      </c>
      <c r="C7258" s="4" t="s">
        <v>14608</v>
      </c>
      <c r="D7258" s="4" t="s">
        <v>14584</v>
      </c>
      <c r="E7258" s="4" t="s">
        <v>862</v>
      </c>
      <c r="F7258" s="4">
        <v>-5.2822144800000004</v>
      </c>
      <c r="G7258" s="4">
        <v>41.951994169999999</v>
      </c>
    </row>
    <row r="7259" spans="1:7" x14ac:dyDescent="0.25">
      <c r="A7259" t="str">
        <f t="shared" si="113"/>
        <v>47014 Barruelo del Valle Valladolid</v>
      </c>
      <c r="B7259" s="4" t="s">
        <v>14609</v>
      </c>
      <c r="C7259" s="4" t="s">
        <v>14610</v>
      </c>
      <c r="D7259" s="4" t="s">
        <v>14584</v>
      </c>
      <c r="E7259" s="4" t="s">
        <v>862</v>
      </c>
      <c r="F7259" s="4">
        <v>-5.0686762400000003</v>
      </c>
      <c r="G7259" s="4">
        <v>41.672470490000002</v>
      </c>
    </row>
    <row r="7260" spans="1:7" x14ac:dyDescent="0.25">
      <c r="A7260" t="str">
        <f t="shared" si="113"/>
        <v>47015 Becilla de Valderaduey Valladolid</v>
      </c>
      <c r="B7260" s="4" t="s">
        <v>14611</v>
      </c>
      <c r="C7260" s="4" t="s">
        <v>14612</v>
      </c>
      <c r="D7260" s="4" t="s">
        <v>14584</v>
      </c>
      <c r="E7260" s="4" t="s">
        <v>862</v>
      </c>
      <c r="F7260" s="4">
        <v>-5.2184284999999999</v>
      </c>
      <c r="G7260" s="4">
        <v>42.098501849999998</v>
      </c>
    </row>
    <row r="7261" spans="1:7" x14ac:dyDescent="0.25">
      <c r="A7261" t="str">
        <f t="shared" si="113"/>
        <v>47016 Benafarces Valladolid</v>
      </c>
      <c r="B7261" s="4" t="s">
        <v>14613</v>
      </c>
      <c r="C7261" s="4" t="s">
        <v>14614</v>
      </c>
      <c r="D7261" s="4" t="s">
        <v>14584</v>
      </c>
      <c r="E7261" s="4" t="s">
        <v>862</v>
      </c>
      <c r="F7261" s="4">
        <v>-5.2939923200000001</v>
      </c>
      <c r="G7261" s="4">
        <v>41.6209895</v>
      </c>
    </row>
    <row r="7262" spans="1:7" x14ac:dyDescent="0.25">
      <c r="A7262" t="str">
        <f t="shared" si="113"/>
        <v>47017 Bercero Valladolid</v>
      </c>
      <c r="B7262" s="4" t="s">
        <v>14615</v>
      </c>
      <c r="C7262" s="4" t="s">
        <v>14616</v>
      </c>
      <c r="D7262" s="4" t="s">
        <v>14584</v>
      </c>
      <c r="E7262" s="4" t="s">
        <v>862</v>
      </c>
      <c r="F7262" s="4">
        <v>-5.0560712900000002</v>
      </c>
      <c r="G7262" s="4">
        <v>41.5635361</v>
      </c>
    </row>
    <row r="7263" spans="1:7" x14ac:dyDescent="0.25">
      <c r="A7263" t="str">
        <f t="shared" si="113"/>
        <v>47018 Berceruelo Valladolid</v>
      </c>
      <c r="B7263" s="4" t="s">
        <v>14617</v>
      </c>
      <c r="C7263" s="4" t="s">
        <v>14618</v>
      </c>
      <c r="D7263" s="4" t="s">
        <v>14584</v>
      </c>
      <c r="E7263" s="4" t="s">
        <v>862</v>
      </c>
      <c r="F7263" s="4">
        <v>-5.0336111099999998</v>
      </c>
      <c r="G7263" s="4">
        <v>41.580409009999997</v>
      </c>
    </row>
    <row r="7264" spans="1:7" x14ac:dyDescent="0.25">
      <c r="A7264" t="str">
        <f t="shared" si="113"/>
        <v>47019 Berrueces Valladolid</v>
      </c>
      <c r="B7264" s="4" t="s">
        <v>14619</v>
      </c>
      <c r="C7264" s="4" t="s">
        <v>14620</v>
      </c>
      <c r="D7264" s="4" t="s">
        <v>14584</v>
      </c>
      <c r="E7264" s="4" t="s">
        <v>862</v>
      </c>
      <c r="F7264" s="4">
        <v>-5.09718917</v>
      </c>
      <c r="G7264" s="4">
        <v>41.945744269999999</v>
      </c>
    </row>
    <row r="7265" spans="1:7" x14ac:dyDescent="0.25">
      <c r="A7265" t="str">
        <f t="shared" si="113"/>
        <v>47020 Bobadilla del Campo Valladolid</v>
      </c>
      <c r="B7265" s="4" t="s">
        <v>14621</v>
      </c>
      <c r="C7265" s="4" t="s">
        <v>14622</v>
      </c>
      <c r="D7265" s="4" t="s">
        <v>14584</v>
      </c>
      <c r="E7265" s="4" t="s">
        <v>862</v>
      </c>
      <c r="F7265" s="4">
        <v>-5.0225516099999998</v>
      </c>
      <c r="G7265" s="4">
        <v>41.205069709999997</v>
      </c>
    </row>
    <row r="7266" spans="1:7" x14ac:dyDescent="0.25">
      <c r="A7266" t="str">
        <f t="shared" si="113"/>
        <v>47021 Bocigas Valladolid</v>
      </c>
      <c r="B7266" s="4" t="s">
        <v>14623</v>
      </c>
      <c r="C7266" s="4" t="s">
        <v>14624</v>
      </c>
      <c r="D7266" s="4" t="s">
        <v>14584</v>
      </c>
      <c r="E7266" s="4" t="s">
        <v>862</v>
      </c>
      <c r="F7266" s="4">
        <v>-4.6809370599999998</v>
      </c>
      <c r="G7266" s="4">
        <v>41.229299140000002</v>
      </c>
    </row>
    <row r="7267" spans="1:7" x14ac:dyDescent="0.25">
      <c r="A7267" t="str">
        <f t="shared" si="113"/>
        <v>47022 Bocos de Duero Valladolid</v>
      </c>
      <c r="B7267" s="4" t="s">
        <v>14625</v>
      </c>
      <c r="C7267" s="4" t="s">
        <v>14626</v>
      </c>
      <c r="D7267" s="4" t="s">
        <v>14584</v>
      </c>
      <c r="E7267" s="4" t="s">
        <v>862</v>
      </c>
      <c r="F7267" s="4">
        <v>-4.0689524500000003</v>
      </c>
      <c r="G7267" s="4">
        <v>41.623548700000001</v>
      </c>
    </row>
    <row r="7268" spans="1:7" x14ac:dyDescent="0.25">
      <c r="A7268" t="str">
        <f t="shared" si="113"/>
        <v>47023 Boecillo Valladolid</v>
      </c>
      <c r="B7268" s="4" t="s">
        <v>14627</v>
      </c>
      <c r="C7268" s="4" t="s">
        <v>14628</v>
      </c>
      <c r="D7268" s="4" t="s">
        <v>14584</v>
      </c>
      <c r="E7268" s="4" t="s">
        <v>862</v>
      </c>
      <c r="F7268" s="4">
        <v>-4.69939733</v>
      </c>
      <c r="G7268" s="4">
        <v>41.540458999999998</v>
      </c>
    </row>
    <row r="7269" spans="1:7" x14ac:dyDescent="0.25">
      <c r="A7269" t="str">
        <f t="shared" si="113"/>
        <v>47024 Bolaños de Campos Valladolid</v>
      </c>
      <c r="B7269" s="4" t="s">
        <v>14629</v>
      </c>
      <c r="C7269" s="4" t="s">
        <v>14630</v>
      </c>
      <c r="D7269" s="4" t="s">
        <v>14584</v>
      </c>
      <c r="E7269" s="4" t="s">
        <v>862</v>
      </c>
      <c r="F7269" s="4">
        <v>-5.2853212300000001</v>
      </c>
      <c r="G7269" s="4">
        <v>42.006472070000001</v>
      </c>
    </row>
    <row r="7270" spans="1:7" x14ac:dyDescent="0.25">
      <c r="A7270" t="str">
        <f t="shared" si="113"/>
        <v>47025 Brahojos de Medina Valladolid</v>
      </c>
      <c r="B7270" s="4" t="s">
        <v>14631</v>
      </c>
      <c r="C7270" s="4" t="s">
        <v>14632</v>
      </c>
      <c r="D7270" s="4" t="s">
        <v>14584</v>
      </c>
      <c r="E7270" s="4" t="s">
        <v>862</v>
      </c>
      <c r="F7270" s="4">
        <v>-5.0416535700000003</v>
      </c>
      <c r="G7270" s="4">
        <v>41.222944949999999</v>
      </c>
    </row>
    <row r="7271" spans="1:7" x14ac:dyDescent="0.25">
      <c r="A7271" t="str">
        <f t="shared" si="113"/>
        <v>47026 Bustillo de Chaves Valladolid</v>
      </c>
      <c r="B7271" s="4" t="s">
        <v>14633</v>
      </c>
      <c r="C7271" s="4" t="s">
        <v>14634</v>
      </c>
      <c r="D7271" s="4" t="s">
        <v>14584</v>
      </c>
      <c r="E7271" s="4" t="s">
        <v>862</v>
      </c>
      <c r="F7271" s="4">
        <v>-5.0904197099999999</v>
      </c>
      <c r="G7271" s="4">
        <v>42.1328332</v>
      </c>
    </row>
    <row r="7272" spans="1:7" x14ac:dyDescent="0.25">
      <c r="A7272" t="str">
        <f t="shared" si="113"/>
        <v>47027 Cabezón de Pisuerga Valladolid</v>
      </c>
      <c r="B7272" s="4" t="s">
        <v>14635</v>
      </c>
      <c r="C7272" s="4" t="s">
        <v>14636</v>
      </c>
      <c r="D7272" s="4" t="s">
        <v>14584</v>
      </c>
      <c r="E7272" s="4" t="s">
        <v>862</v>
      </c>
      <c r="F7272" s="4">
        <v>-4.6472781000000003</v>
      </c>
      <c r="G7272" s="4">
        <v>41.733648000000002</v>
      </c>
    </row>
    <row r="7273" spans="1:7" x14ac:dyDescent="0.25">
      <c r="A7273" t="str">
        <f t="shared" si="113"/>
        <v>47028 Cabezón de Valderaduey Valladolid</v>
      </c>
      <c r="B7273" s="4" t="s">
        <v>14637</v>
      </c>
      <c r="C7273" s="4" t="s">
        <v>14638</v>
      </c>
      <c r="D7273" s="4" t="s">
        <v>14584</v>
      </c>
      <c r="E7273" s="4" t="s">
        <v>862</v>
      </c>
      <c r="F7273" s="4">
        <v>-5.1593572099999996</v>
      </c>
      <c r="G7273" s="4">
        <v>42.167218579999997</v>
      </c>
    </row>
    <row r="7274" spans="1:7" x14ac:dyDescent="0.25">
      <c r="A7274" t="str">
        <f t="shared" si="113"/>
        <v>47029 Cabreros del Monte Valladolid</v>
      </c>
      <c r="B7274" s="4" t="s">
        <v>14639</v>
      </c>
      <c r="C7274" s="4" t="s">
        <v>14640</v>
      </c>
      <c r="D7274" s="4" t="s">
        <v>14584</v>
      </c>
      <c r="E7274" s="4" t="s">
        <v>862</v>
      </c>
      <c r="F7274" s="4">
        <v>-5.2680103000000003</v>
      </c>
      <c r="G7274" s="4">
        <v>41.847680310000001</v>
      </c>
    </row>
    <row r="7275" spans="1:7" x14ac:dyDescent="0.25">
      <c r="A7275" t="str">
        <f t="shared" si="113"/>
        <v>47030 Campaspero Valladolid</v>
      </c>
      <c r="B7275" s="4" t="s">
        <v>14641</v>
      </c>
      <c r="C7275" s="4" t="s">
        <v>14642</v>
      </c>
      <c r="D7275" s="4" t="s">
        <v>14584</v>
      </c>
      <c r="E7275" s="4" t="s">
        <v>862</v>
      </c>
      <c r="F7275" s="4">
        <v>-4.1950336200000002</v>
      </c>
      <c r="G7275" s="4">
        <v>41.491477920000001</v>
      </c>
    </row>
    <row r="7276" spans="1:7" x14ac:dyDescent="0.25">
      <c r="A7276" t="str">
        <f t="shared" si="113"/>
        <v>47031 Campillo, El Valladolid</v>
      </c>
      <c r="B7276" s="4" t="s">
        <v>14643</v>
      </c>
      <c r="C7276" s="4" t="s">
        <v>6579</v>
      </c>
      <c r="D7276" s="4" t="s">
        <v>14584</v>
      </c>
      <c r="E7276" s="4" t="s">
        <v>862</v>
      </c>
      <c r="F7276" s="4">
        <v>-5.0130824299999999</v>
      </c>
      <c r="G7276" s="4">
        <v>41.257179450000002</v>
      </c>
    </row>
    <row r="7277" spans="1:7" x14ac:dyDescent="0.25">
      <c r="A7277" t="str">
        <f t="shared" si="113"/>
        <v>47032 Camporredondo Valladolid</v>
      </c>
      <c r="B7277" s="4" t="s">
        <v>14644</v>
      </c>
      <c r="C7277" s="4" t="s">
        <v>14645</v>
      </c>
      <c r="D7277" s="4" t="s">
        <v>14584</v>
      </c>
      <c r="E7277" s="4" t="s">
        <v>862</v>
      </c>
      <c r="F7277" s="4">
        <v>-4.5045566600000004</v>
      </c>
      <c r="G7277" s="4">
        <v>41.473792000000003</v>
      </c>
    </row>
    <row r="7278" spans="1:7" x14ac:dyDescent="0.25">
      <c r="A7278" t="str">
        <f t="shared" si="113"/>
        <v>47033 Canalejas de Peñafiel Valladolid</v>
      </c>
      <c r="B7278" s="4" t="s">
        <v>14646</v>
      </c>
      <c r="C7278" s="4" t="s">
        <v>14647</v>
      </c>
      <c r="D7278" s="4" t="s">
        <v>14584</v>
      </c>
      <c r="E7278" s="4" t="s">
        <v>862</v>
      </c>
      <c r="F7278" s="4">
        <v>-4.1164485500000003</v>
      </c>
      <c r="G7278" s="4">
        <v>41.527117420000003</v>
      </c>
    </row>
    <row r="7279" spans="1:7" x14ac:dyDescent="0.25">
      <c r="A7279" t="str">
        <f t="shared" si="113"/>
        <v>47034 Canillas de Esgueva Valladolid</v>
      </c>
      <c r="B7279" s="4" t="s">
        <v>14648</v>
      </c>
      <c r="C7279" s="4" t="s">
        <v>14649</v>
      </c>
      <c r="D7279" s="4" t="s">
        <v>14584</v>
      </c>
      <c r="E7279" s="4" t="s">
        <v>862</v>
      </c>
      <c r="F7279" s="4">
        <v>-4.1246489899999998</v>
      </c>
      <c r="G7279" s="4">
        <v>41.75610185</v>
      </c>
    </row>
    <row r="7280" spans="1:7" x14ac:dyDescent="0.25">
      <c r="A7280" t="str">
        <f t="shared" si="113"/>
        <v>47035 Carpio Valladolid</v>
      </c>
      <c r="B7280" s="4" t="s">
        <v>14650</v>
      </c>
      <c r="C7280" s="4" t="s">
        <v>14651</v>
      </c>
      <c r="D7280" s="4" t="s">
        <v>14584</v>
      </c>
      <c r="E7280" s="4" t="s">
        <v>862</v>
      </c>
      <c r="F7280" s="4">
        <v>-5.11198964</v>
      </c>
      <c r="G7280" s="4">
        <v>41.215092159999998</v>
      </c>
    </row>
    <row r="7281" spans="1:7" x14ac:dyDescent="0.25">
      <c r="A7281" t="str">
        <f t="shared" si="113"/>
        <v>47036 Casasola de Arión Valladolid</v>
      </c>
      <c r="B7281" s="4" t="s">
        <v>14652</v>
      </c>
      <c r="C7281" s="4" t="s">
        <v>14653</v>
      </c>
      <c r="D7281" s="4" t="s">
        <v>14584</v>
      </c>
      <c r="E7281" s="4" t="s">
        <v>862</v>
      </c>
      <c r="F7281" s="4">
        <v>-5.2405811499999997</v>
      </c>
      <c r="G7281" s="4">
        <v>41.579055140000001</v>
      </c>
    </row>
    <row r="7282" spans="1:7" x14ac:dyDescent="0.25">
      <c r="A7282" t="str">
        <f t="shared" si="113"/>
        <v>47037 Castrejón de Trabancos Valladolid</v>
      </c>
      <c r="B7282" s="4" t="s">
        <v>14654</v>
      </c>
      <c r="C7282" s="4" t="s">
        <v>14655</v>
      </c>
      <c r="D7282" s="4" t="s">
        <v>14584</v>
      </c>
      <c r="E7282" s="4" t="s">
        <v>862</v>
      </c>
      <c r="F7282" s="4">
        <v>-5.1704843199999999</v>
      </c>
      <c r="G7282" s="4">
        <v>41.251815450000002</v>
      </c>
    </row>
    <row r="7283" spans="1:7" x14ac:dyDescent="0.25">
      <c r="A7283" t="str">
        <f t="shared" si="113"/>
        <v>47038 Castrillo de Duero Valladolid</v>
      </c>
      <c r="B7283" s="4" t="s">
        <v>14656</v>
      </c>
      <c r="C7283" s="4" t="s">
        <v>14657</v>
      </c>
      <c r="D7283" s="4" t="s">
        <v>14584</v>
      </c>
      <c r="E7283" s="4" t="s">
        <v>862</v>
      </c>
      <c r="F7283" s="4">
        <v>-4.0151790199999997</v>
      </c>
      <c r="G7283" s="4">
        <v>41.57554219</v>
      </c>
    </row>
    <row r="7284" spans="1:7" x14ac:dyDescent="0.25">
      <c r="A7284" t="str">
        <f t="shared" si="113"/>
        <v>47039 Castrillo-Tejeriego Valladolid</v>
      </c>
      <c r="B7284" s="4" t="s">
        <v>14658</v>
      </c>
      <c r="C7284" s="4" t="s">
        <v>14659</v>
      </c>
      <c r="D7284" s="4" t="s">
        <v>14584</v>
      </c>
      <c r="E7284" s="4" t="s">
        <v>862</v>
      </c>
      <c r="F7284" s="4">
        <v>-4.37075411</v>
      </c>
      <c r="G7284" s="4">
        <v>41.70358495</v>
      </c>
    </row>
    <row r="7285" spans="1:7" x14ac:dyDescent="0.25">
      <c r="A7285" t="str">
        <f t="shared" si="113"/>
        <v>47040 Castrobol Valladolid</v>
      </c>
      <c r="B7285" s="4" t="s">
        <v>14660</v>
      </c>
      <c r="C7285" s="4" t="s">
        <v>14661</v>
      </c>
      <c r="D7285" s="4" t="s">
        <v>14584</v>
      </c>
      <c r="E7285" s="4" t="s">
        <v>862</v>
      </c>
      <c r="F7285" s="4">
        <v>-5.31495724</v>
      </c>
      <c r="G7285" s="4">
        <v>42.13617387</v>
      </c>
    </row>
    <row r="7286" spans="1:7" x14ac:dyDescent="0.25">
      <c r="A7286" t="str">
        <f t="shared" si="113"/>
        <v>47041 Castrodeza Valladolid</v>
      </c>
      <c r="B7286" s="4" t="s">
        <v>14662</v>
      </c>
      <c r="C7286" s="4" t="s">
        <v>14663</v>
      </c>
      <c r="D7286" s="4" t="s">
        <v>14584</v>
      </c>
      <c r="E7286" s="4" t="s">
        <v>862</v>
      </c>
      <c r="F7286" s="4">
        <v>-4.95864394</v>
      </c>
      <c r="G7286" s="4">
        <v>41.648000080000003</v>
      </c>
    </row>
    <row r="7287" spans="1:7" x14ac:dyDescent="0.25">
      <c r="A7287" t="str">
        <f t="shared" si="113"/>
        <v>47042 Castromembibre Valladolid</v>
      </c>
      <c r="B7287" s="4" t="s">
        <v>14664</v>
      </c>
      <c r="C7287" s="4" t="s">
        <v>14665</v>
      </c>
      <c r="D7287" s="4" t="s">
        <v>14584</v>
      </c>
      <c r="E7287" s="4" t="s">
        <v>862</v>
      </c>
      <c r="F7287" s="4">
        <v>-5.3053831200000001</v>
      </c>
      <c r="G7287" s="4">
        <v>41.673872549999999</v>
      </c>
    </row>
    <row r="7288" spans="1:7" x14ac:dyDescent="0.25">
      <c r="A7288" t="str">
        <f t="shared" si="113"/>
        <v>47043 Castromonte Valladolid</v>
      </c>
      <c r="B7288" s="4" t="s">
        <v>14666</v>
      </c>
      <c r="C7288" s="4" t="s">
        <v>14667</v>
      </c>
      <c r="D7288" s="4" t="s">
        <v>14584</v>
      </c>
      <c r="E7288" s="4" t="s">
        <v>862</v>
      </c>
      <c r="F7288" s="4">
        <v>-5.0407434899999997</v>
      </c>
      <c r="G7288" s="4">
        <v>41.773391459999999</v>
      </c>
    </row>
    <row r="7289" spans="1:7" x14ac:dyDescent="0.25">
      <c r="A7289" t="str">
        <f t="shared" si="113"/>
        <v>47044 Castronuevo de Esgueva Valladolid</v>
      </c>
      <c r="B7289" s="4" t="s">
        <v>14668</v>
      </c>
      <c r="C7289" s="4" t="s">
        <v>14669</v>
      </c>
      <c r="D7289" s="4" t="s">
        <v>14584</v>
      </c>
      <c r="E7289" s="4" t="s">
        <v>862</v>
      </c>
      <c r="F7289" s="4">
        <v>-4.5877021999999998</v>
      </c>
      <c r="G7289" s="4">
        <v>41.68153598</v>
      </c>
    </row>
    <row r="7290" spans="1:7" x14ac:dyDescent="0.25">
      <c r="A7290" t="str">
        <f t="shared" si="113"/>
        <v>47045 Castronuño Valladolid</v>
      </c>
      <c r="B7290" s="4" t="s">
        <v>14670</v>
      </c>
      <c r="C7290" s="4" t="s">
        <v>14671</v>
      </c>
      <c r="D7290" s="4" t="s">
        <v>14584</v>
      </c>
      <c r="E7290" s="4" t="s">
        <v>862</v>
      </c>
      <c r="F7290" s="4">
        <v>-5.2624980199999998</v>
      </c>
      <c r="G7290" s="4">
        <v>41.390485480000002</v>
      </c>
    </row>
    <row r="7291" spans="1:7" x14ac:dyDescent="0.25">
      <c r="A7291" t="str">
        <f t="shared" si="113"/>
        <v>47046 Castroponce Valladolid</v>
      </c>
      <c r="B7291" s="4" t="s">
        <v>14672</v>
      </c>
      <c r="C7291" s="4" t="s">
        <v>14673</v>
      </c>
      <c r="D7291" s="4" t="s">
        <v>14584</v>
      </c>
      <c r="E7291" s="4" t="s">
        <v>862</v>
      </c>
      <c r="F7291" s="4">
        <v>-5.1821558999999997</v>
      </c>
      <c r="G7291" s="4">
        <v>42.12648574</v>
      </c>
    </row>
    <row r="7292" spans="1:7" x14ac:dyDescent="0.25">
      <c r="A7292" t="str">
        <f t="shared" si="113"/>
        <v>47047 Castroverde de Cerrato Valladolid</v>
      </c>
      <c r="B7292" s="4" t="s">
        <v>14674</v>
      </c>
      <c r="C7292" s="4" t="s">
        <v>14675</v>
      </c>
      <c r="D7292" s="4" t="s">
        <v>14584</v>
      </c>
      <c r="E7292" s="4" t="s">
        <v>862</v>
      </c>
      <c r="F7292" s="4">
        <v>-4.2204115</v>
      </c>
      <c r="G7292" s="4">
        <v>41.756916699999998</v>
      </c>
    </row>
    <row r="7293" spans="1:7" x14ac:dyDescent="0.25">
      <c r="A7293" t="str">
        <f t="shared" si="113"/>
        <v>47048 Ceinos de Campos Valladolid</v>
      </c>
      <c r="B7293" s="4" t="s">
        <v>14676</v>
      </c>
      <c r="C7293" s="4" t="s">
        <v>14677</v>
      </c>
      <c r="D7293" s="4" t="s">
        <v>14584</v>
      </c>
      <c r="E7293" s="4" t="s">
        <v>862</v>
      </c>
      <c r="F7293" s="4">
        <v>-5.1510011599999999</v>
      </c>
      <c r="G7293" s="4">
        <v>42.031638630000003</v>
      </c>
    </row>
    <row r="7294" spans="1:7" x14ac:dyDescent="0.25">
      <c r="A7294" t="str">
        <f t="shared" si="113"/>
        <v>47049 Cervillego de la Cruz Valladolid</v>
      </c>
      <c r="B7294" s="4" t="s">
        <v>14678</v>
      </c>
      <c r="C7294" s="4" t="s">
        <v>14679</v>
      </c>
      <c r="D7294" s="4" t="s">
        <v>14584</v>
      </c>
      <c r="E7294" s="4" t="s">
        <v>862</v>
      </c>
      <c r="F7294" s="4">
        <v>-4.9495895900000004</v>
      </c>
      <c r="G7294" s="4">
        <v>41.186773610000003</v>
      </c>
    </row>
    <row r="7295" spans="1:7" x14ac:dyDescent="0.25">
      <c r="A7295" t="str">
        <f t="shared" si="113"/>
        <v>47050 Cigales Valladolid</v>
      </c>
      <c r="B7295" s="4" t="s">
        <v>14680</v>
      </c>
      <c r="C7295" s="4" t="s">
        <v>14681</v>
      </c>
      <c r="D7295" s="4" t="s">
        <v>14584</v>
      </c>
      <c r="E7295" s="4" t="s">
        <v>862</v>
      </c>
      <c r="F7295" s="4">
        <v>-4.6998567900000001</v>
      </c>
      <c r="G7295" s="4">
        <v>41.758127889999997</v>
      </c>
    </row>
    <row r="7296" spans="1:7" x14ac:dyDescent="0.25">
      <c r="A7296" t="str">
        <f t="shared" si="113"/>
        <v>47051 Ciguñuela Valladolid</v>
      </c>
      <c r="B7296" s="4" t="s">
        <v>14682</v>
      </c>
      <c r="C7296" s="4" t="s">
        <v>14683</v>
      </c>
      <c r="D7296" s="4" t="s">
        <v>14584</v>
      </c>
      <c r="E7296" s="4" t="s">
        <v>862</v>
      </c>
      <c r="F7296" s="4">
        <v>-4.8568460499999997</v>
      </c>
      <c r="G7296" s="4">
        <v>41.6398996</v>
      </c>
    </row>
    <row r="7297" spans="1:7" x14ac:dyDescent="0.25">
      <c r="A7297" t="str">
        <f t="shared" si="113"/>
        <v>47052 Cistérniga Valladolid</v>
      </c>
      <c r="B7297" s="4" t="s">
        <v>14684</v>
      </c>
      <c r="C7297" s="4" t="s">
        <v>14685</v>
      </c>
      <c r="D7297" s="4" t="s">
        <v>14584</v>
      </c>
      <c r="E7297" s="4" t="s">
        <v>862</v>
      </c>
      <c r="F7297" s="4">
        <v>-4.6857021400000001</v>
      </c>
      <c r="G7297" s="4">
        <v>41.61228354</v>
      </c>
    </row>
    <row r="7298" spans="1:7" x14ac:dyDescent="0.25">
      <c r="A7298" t="str">
        <f t="shared" si="113"/>
        <v>47053 Cogeces de Íscar Valladolid</v>
      </c>
      <c r="B7298" s="4" t="s">
        <v>14686</v>
      </c>
      <c r="C7298" s="4" t="s">
        <v>14687</v>
      </c>
      <c r="D7298" s="4" t="s">
        <v>14584</v>
      </c>
      <c r="E7298" s="4" t="s">
        <v>862</v>
      </c>
      <c r="F7298" s="4">
        <v>-4.5461622400000001</v>
      </c>
      <c r="G7298" s="4">
        <v>41.406704089999998</v>
      </c>
    </row>
    <row r="7299" spans="1:7" x14ac:dyDescent="0.25">
      <c r="A7299" t="str">
        <f t="shared" ref="A7299:A7362" si="114">CONCATENATE(B7299, " ",C7299, " ",D7299)</f>
        <v>47054 Cogeces del Monte Valladolid</v>
      </c>
      <c r="B7299" s="4" t="s">
        <v>14688</v>
      </c>
      <c r="C7299" s="4" t="s">
        <v>14689</v>
      </c>
      <c r="D7299" s="4" t="s">
        <v>14584</v>
      </c>
      <c r="E7299" s="4" t="s">
        <v>862</v>
      </c>
      <c r="F7299" s="4">
        <v>-4.3150471699999997</v>
      </c>
      <c r="G7299" s="4">
        <v>41.511207939999998</v>
      </c>
    </row>
    <row r="7300" spans="1:7" x14ac:dyDescent="0.25">
      <c r="A7300" t="str">
        <f t="shared" si="114"/>
        <v>47055 Corcos Valladolid</v>
      </c>
      <c r="B7300" s="4" t="s">
        <v>14690</v>
      </c>
      <c r="C7300" s="4" t="s">
        <v>14691</v>
      </c>
      <c r="D7300" s="4" t="s">
        <v>14584</v>
      </c>
      <c r="E7300" s="4" t="s">
        <v>862</v>
      </c>
      <c r="F7300" s="4">
        <v>-4.6944513399999996</v>
      </c>
      <c r="G7300" s="4">
        <v>41.81144578</v>
      </c>
    </row>
    <row r="7301" spans="1:7" x14ac:dyDescent="0.25">
      <c r="A7301" t="str">
        <f t="shared" si="114"/>
        <v>47056 Corrales de Duero Valladolid</v>
      </c>
      <c r="B7301" s="4" t="s">
        <v>14692</v>
      </c>
      <c r="C7301" s="4" t="s">
        <v>14693</v>
      </c>
      <c r="D7301" s="4" t="s">
        <v>14584</v>
      </c>
      <c r="E7301" s="4" t="s">
        <v>862</v>
      </c>
      <c r="F7301" s="4">
        <v>-4.0493083900000002</v>
      </c>
      <c r="G7301" s="4">
        <v>41.67063753</v>
      </c>
    </row>
    <row r="7302" spans="1:7" x14ac:dyDescent="0.25">
      <c r="A7302" t="str">
        <f t="shared" si="114"/>
        <v>47057 Cubillas de Santa Marta Valladolid</v>
      </c>
      <c r="B7302" s="4" t="s">
        <v>14694</v>
      </c>
      <c r="C7302" s="4" t="s">
        <v>14695</v>
      </c>
      <c r="D7302" s="4" t="s">
        <v>14584</v>
      </c>
      <c r="E7302" s="4" t="s">
        <v>862</v>
      </c>
      <c r="F7302" s="4">
        <v>-4.61311436</v>
      </c>
      <c r="G7302" s="4">
        <v>41.83442178</v>
      </c>
    </row>
    <row r="7303" spans="1:7" x14ac:dyDescent="0.25">
      <c r="A7303" t="str">
        <f t="shared" si="114"/>
        <v>47058 Cuenca de Campos Valladolid</v>
      </c>
      <c r="B7303" s="4" t="s">
        <v>14696</v>
      </c>
      <c r="C7303" s="4" t="s">
        <v>14697</v>
      </c>
      <c r="D7303" s="4" t="s">
        <v>14584</v>
      </c>
      <c r="E7303" s="4" t="s">
        <v>862</v>
      </c>
      <c r="F7303" s="4">
        <v>-5.0559069000000001</v>
      </c>
      <c r="G7303" s="4">
        <v>42.057473809999998</v>
      </c>
    </row>
    <row r="7304" spans="1:7" x14ac:dyDescent="0.25">
      <c r="A7304" t="str">
        <f t="shared" si="114"/>
        <v>47059 Curiel de Duero Valladolid</v>
      </c>
      <c r="B7304" s="4" t="s">
        <v>14698</v>
      </c>
      <c r="C7304" s="4" t="s">
        <v>14699</v>
      </c>
      <c r="D7304" s="4" t="s">
        <v>14584</v>
      </c>
      <c r="E7304" s="4" t="s">
        <v>862</v>
      </c>
      <c r="F7304" s="4">
        <v>-4.0991923000000003</v>
      </c>
      <c r="G7304" s="4">
        <v>41.639944190000001</v>
      </c>
    </row>
    <row r="7305" spans="1:7" x14ac:dyDescent="0.25">
      <c r="A7305" t="str">
        <f t="shared" si="114"/>
        <v>47060 Encinas de Esgueva Valladolid</v>
      </c>
      <c r="B7305" s="4" t="s">
        <v>14700</v>
      </c>
      <c r="C7305" s="4" t="s">
        <v>14701</v>
      </c>
      <c r="D7305" s="4" t="s">
        <v>14584</v>
      </c>
      <c r="E7305" s="4" t="s">
        <v>862</v>
      </c>
      <c r="F7305" s="4">
        <v>-4.1044119500000003</v>
      </c>
      <c r="G7305" s="4">
        <v>41.756514250000002</v>
      </c>
    </row>
    <row r="7306" spans="1:7" x14ac:dyDescent="0.25">
      <c r="A7306" t="str">
        <f t="shared" si="114"/>
        <v>47061 Esguevillas de Esgueva Valladolid</v>
      </c>
      <c r="B7306" s="4" t="s">
        <v>14702</v>
      </c>
      <c r="C7306" s="4" t="s">
        <v>14703</v>
      </c>
      <c r="D7306" s="4" t="s">
        <v>14584</v>
      </c>
      <c r="E7306" s="4" t="s">
        <v>862</v>
      </c>
      <c r="F7306" s="4">
        <v>-4.3799780799999999</v>
      </c>
      <c r="G7306" s="4">
        <v>41.751633750000003</v>
      </c>
    </row>
    <row r="7307" spans="1:7" x14ac:dyDescent="0.25">
      <c r="A7307" t="str">
        <f t="shared" si="114"/>
        <v>47062 Fombellida Valladolid</v>
      </c>
      <c r="B7307" s="4" t="s">
        <v>14704</v>
      </c>
      <c r="C7307" s="4" t="s">
        <v>14705</v>
      </c>
      <c r="D7307" s="4" t="s">
        <v>14584</v>
      </c>
      <c r="E7307" s="4" t="s">
        <v>862</v>
      </c>
      <c r="F7307" s="4">
        <v>-4.1854450600000002</v>
      </c>
      <c r="G7307" s="4">
        <v>41.750419809999997</v>
      </c>
    </row>
    <row r="7308" spans="1:7" x14ac:dyDescent="0.25">
      <c r="A7308" t="str">
        <f t="shared" si="114"/>
        <v>47063 Fompedraza Valladolid</v>
      </c>
      <c r="B7308" s="4" t="s">
        <v>14706</v>
      </c>
      <c r="C7308" s="4" t="s">
        <v>14707</v>
      </c>
      <c r="D7308" s="4" t="s">
        <v>14584</v>
      </c>
      <c r="E7308" s="4" t="s">
        <v>862</v>
      </c>
      <c r="F7308" s="4">
        <v>-4.14569192</v>
      </c>
      <c r="G7308" s="4">
        <v>41.53716979</v>
      </c>
    </row>
    <row r="7309" spans="1:7" x14ac:dyDescent="0.25">
      <c r="A7309" t="str">
        <f t="shared" si="114"/>
        <v>47064 Fontihoyuelo Valladolid</v>
      </c>
      <c r="B7309" s="4" t="s">
        <v>14708</v>
      </c>
      <c r="C7309" s="4" t="s">
        <v>14709</v>
      </c>
      <c r="D7309" s="4" t="s">
        <v>14584</v>
      </c>
      <c r="E7309" s="4" t="s">
        <v>862</v>
      </c>
      <c r="F7309" s="4">
        <v>-5.0582014500000003</v>
      </c>
      <c r="G7309" s="4">
        <v>42.160145620000002</v>
      </c>
    </row>
    <row r="7310" spans="1:7" x14ac:dyDescent="0.25">
      <c r="A7310" t="str">
        <f t="shared" si="114"/>
        <v>47065 Fresno el Viejo Valladolid</v>
      </c>
      <c r="B7310" s="4" t="s">
        <v>14710</v>
      </c>
      <c r="C7310" s="4" t="s">
        <v>14711</v>
      </c>
      <c r="D7310" s="4" t="s">
        <v>14584</v>
      </c>
      <c r="E7310" s="4" t="s">
        <v>862</v>
      </c>
      <c r="F7310" s="4">
        <v>-5.1463272</v>
      </c>
      <c r="G7310" s="4">
        <v>41.196731399999997</v>
      </c>
    </row>
    <row r="7311" spans="1:7" x14ac:dyDescent="0.25">
      <c r="A7311" t="str">
        <f t="shared" si="114"/>
        <v>47066 Fuensaldaña Valladolid</v>
      </c>
      <c r="B7311" s="4" t="s">
        <v>14712</v>
      </c>
      <c r="C7311" s="4" t="s">
        <v>14713</v>
      </c>
      <c r="D7311" s="4" t="s">
        <v>14584</v>
      </c>
      <c r="E7311" s="4" t="s">
        <v>862</v>
      </c>
      <c r="F7311" s="4">
        <v>-4.7654171999999999</v>
      </c>
      <c r="G7311" s="4">
        <v>41.707278520000003</v>
      </c>
    </row>
    <row r="7312" spans="1:7" x14ac:dyDescent="0.25">
      <c r="A7312" t="str">
        <f t="shared" si="114"/>
        <v>47067 Fuente el Sol Valladolid</v>
      </c>
      <c r="B7312" s="4" t="s">
        <v>14714</v>
      </c>
      <c r="C7312" s="4" t="s">
        <v>14715</v>
      </c>
      <c r="D7312" s="4" t="s">
        <v>14584</v>
      </c>
      <c r="E7312" s="4" t="s">
        <v>862</v>
      </c>
      <c r="F7312" s="4">
        <v>-4.9357828399999999</v>
      </c>
      <c r="G7312" s="4">
        <v>41.175459289999999</v>
      </c>
    </row>
    <row r="7313" spans="1:7" x14ac:dyDescent="0.25">
      <c r="A7313" t="str">
        <f t="shared" si="114"/>
        <v>47068 Fuente-Olmedo Valladolid</v>
      </c>
      <c r="B7313" s="4" t="s">
        <v>14716</v>
      </c>
      <c r="C7313" s="4" t="s">
        <v>14717</v>
      </c>
      <c r="D7313" s="4" t="s">
        <v>14584</v>
      </c>
      <c r="E7313" s="4" t="s">
        <v>862</v>
      </c>
      <c r="F7313" s="4">
        <v>-4.6472016199999997</v>
      </c>
      <c r="G7313" s="4">
        <v>41.244729880000001</v>
      </c>
    </row>
    <row r="7314" spans="1:7" x14ac:dyDescent="0.25">
      <c r="A7314" t="str">
        <f t="shared" si="114"/>
        <v>47069 Gallegos de Hornija Valladolid</v>
      </c>
      <c r="B7314" s="4" t="s">
        <v>14718</v>
      </c>
      <c r="C7314" s="4" t="s">
        <v>14719</v>
      </c>
      <c r="D7314" s="4" t="s">
        <v>14584</v>
      </c>
      <c r="E7314" s="4" t="s">
        <v>862</v>
      </c>
      <c r="F7314" s="4">
        <v>-5.09780648</v>
      </c>
      <c r="G7314" s="4">
        <v>41.609544909999997</v>
      </c>
    </row>
    <row r="7315" spans="1:7" x14ac:dyDescent="0.25">
      <c r="A7315" t="str">
        <f t="shared" si="114"/>
        <v>47070 Gatón de Campos Valladolid</v>
      </c>
      <c r="B7315" s="4" t="s">
        <v>14720</v>
      </c>
      <c r="C7315" s="4" t="s">
        <v>14721</v>
      </c>
      <c r="D7315" s="4" t="s">
        <v>14584</v>
      </c>
      <c r="E7315" s="4" t="s">
        <v>862</v>
      </c>
      <c r="F7315" s="4">
        <v>-4.9789728200000001</v>
      </c>
      <c r="G7315" s="4">
        <v>42.050046080000001</v>
      </c>
    </row>
    <row r="7316" spans="1:7" x14ac:dyDescent="0.25">
      <c r="A7316" t="str">
        <f t="shared" si="114"/>
        <v>47071 Geria Valladolid</v>
      </c>
      <c r="B7316" s="4" t="s">
        <v>14722</v>
      </c>
      <c r="C7316" s="4" t="s">
        <v>14723</v>
      </c>
      <c r="D7316" s="4" t="s">
        <v>14584</v>
      </c>
      <c r="E7316" s="4" t="s">
        <v>862</v>
      </c>
      <c r="F7316" s="4">
        <v>-4.87566334</v>
      </c>
      <c r="G7316" s="4">
        <v>41.579095639999998</v>
      </c>
    </row>
    <row r="7317" spans="1:7" x14ac:dyDescent="0.25">
      <c r="A7317" t="str">
        <f t="shared" si="114"/>
        <v>47073 Herrín de Campos Valladolid</v>
      </c>
      <c r="B7317" s="4" t="s">
        <v>14724</v>
      </c>
      <c r="C7317" s="4" t="s">
        <v>14725</v>
      </c>
      <c r="D7317" s="4" t="s">
        <v>14584</v>
      </c>
      <c r="E7317" s="4" t="s">
        <v>862</v>
      </c>
      <c r="F7317" s="4">
        <v>-4.9534506800000004</v>
      </c>
      <c r="G7317" s="4">
        <v>42.123630769999998</v>
      </c>
    </row>
    <row r="7318" spans="1:7" x14ac:dyDescent="0.25">
      <c r="A7318" t="str">
        <f t="shared" si="114"/>
        <v>47074 Hornillos de Eresma Valladolid</v>
      </c>
      <c r="B7318" s="4" t="s">
        <v>14726</v>
      </c>
      <c r="C7318" s="4" t="s">
        <v>14727</v>
      </c>
      <c r="D7318" s="4" t="s">
        <v>14584</v>
      </c>
      <c r="E7318" s="4" t="s">
        <v>862</v>
      </c>
      <c r="F7318" s="4">
        <v>-4.7199392600000003</v>
      </c>
      <c r="G7318" s="4">
        <v>41.366127390000003</v>
      </c>
    </row>
    <row r="7319" spans="1:7" x14ac:dyDescent="0.25">
      <c r="A7319" t="str">
        <f t="shared" si="114"/>
        <v>47075 Íscar Valladolid</v>
      </c>
      <c r="B7319" s="4" t="s">
        <v>14728</v>
      </c>
      <c r="C7319" s="4" t="s">
        <v>14729</v>
      </c>
      <c r="D7319" s="4" t="s">
        <v>14584</v>
      </c>
      <c r="E7319" s="4" t="s">
        <v>862</v>
      </c>
      <c r="F7319" s="4">
        <v>-4.5307137400000004</v>
      </c>
      <c r="G7319" s="4">
        <v>41.364198500000001</v>
      </c>
    </row>
    <row r="7320" spans="1:7" x14ac:dyDescent="0.25">
      <c r="A7320" t="str">
        <f t="shared" si="114"/>
        <v>47076 Laguna de Duero Valladolid</v>
      </c>
      <c r="B7320" s="4" t="s">
        <v>14730</v>
      </c>
      <c r="C7320" s="4" t="s">
        <v>14731</v>
      </c>
      <c r="D7320" s="4" t="s">
        <v>14584</v>
      </c>
      <c r="E7320" s="4" t="s">
        <v>862</v>
      </c>
      <c r="F7320" s="4">
        <v>-4.7221494000000002</v>
      </c>
      <c r="G7320" s="4">
        <v>41.583317610000002</v>
      </c>
    </row>
    <row r="7321" spans="1:7" x14ac:dyDescent="0.25">
      <c r="A7321" t="str">
        <f t="shared" si="114"/>
        <v>47077 Langayo Valladolid</v>
      </c>
      <c r="B7321" s="4" t="s">
        <v>14732</v>
      </c>
      <c r="C7321" s="4" t="s">
        <v>14733</v>
      </c>
      <c r="D7321" s="4" t="s">
        <v>14584</v>
      </c>
      <c r="E7321" s="4" t="s">
        <v>862</v>
      </c>
      <c r="F7321" s="4">
        <v>-4.1996493099999999</v>
      </c>
      <c r="G7321" s="4">
        <v>41.570287569999998</v>
      </c>
    </row>
    <row r="7322" spans="1:7" x14ac:dyDescent="0.25">
      <c r="A7322" t="str">
        <f t="shared" si="114"/>
        <v>47078 Lomoviejo Valladolid</v>
      </c>
      <c r="B7322" s="4" t="s">
        <v>14734</v>
      </c>
      <c r="C7322" s="4" t="s">
        <v>14735</v>
      </c>
      <c r="D7322" s="4" t="s">
        <v>14584</v>
      </c>
      <c r="E7322" s="4" t="s">
        <v>862</v>
      </c>
      <c r="F7322" s="4">
        <v>-4.9413407899999999</v>
      </c>
      <c r="G7322" s="4">
        <v>41.148902399999997</v>
      </c>
    </row>
    <row r="7323" spans="1:7" x14ac:dyDescent="0.25">
      <c r="A7323" t="str">
        <f t="shared" si="114"/>
        <v>47079 Llano de Olmedo Valladolid</v>
      </c>
      <c r="B7323" s="4" t="s">
        <v>14736</v>
      </c>
      <c r="C7323" s="4" t="s">
        <v>14737</v>
      </c>
      <c r="D7323" s="4" t="s">
        <v>14584</v>
      </c>
      <c r="E7323" s="4" t="s">
        <v>862</v>
      </c>
      <c r="F7323" s="4">
        <v>-4.6129537699999998</v>
      </c>
      <c r="G7323" s="4">
        <v>41.268111429999998</v>
      </c>
    </row>
    <row r="7324" spans="1:7" x14ac:dyDescent="0.25">
      <c r="A7324" t="str">
        <f t="shared" si="114"/>
        <v>47080 Manzanillo Valladolid</v>
      </c>
      <c r="B7324" s="4" t="s">
        <v>14738</v>
      </c>
      <c r="C7324" s="4" t="s">
        <v>14739</v>
      </c>
      <c r="D7324" s="4" t="s">
        <v>14584</v>
      </c>
      <c r="E7324" s="4" t="s">
        <v>862</v>
      </c>
      <c r="F7324" s="4">
        <v>-4.1885874400000001</v>
      </c>
      <c r="G7324" s="4">
        <v>41.585822659999998</v>
      </c>
    </row>
    <row r="7325" spans="1:7" x14ac:dyDescent="0.25">
      <c r="A7325" t="str">
        <f t="shared" si="114"/>
        <v>47081 Marzales Valladolid</v>
      </c>
      <c r="B7325" s="4" t="s">
        <v>14740</v>
      </c>
      <c r="C7325" s="4" t="s">
        <v>14741</v>
      </c>
      <c r="D7325" s="4" t="s">
        <v>14584</v>
      </c>
      <c r="E7325" s="4" t="s">
        <v>862</v>
      </c>
      <c r="F7325" s="4">
        <v>-5.1336121199999996</v>
      </c>
      <c r="G7325" s="4">
        <v>41.587539800000002</v>
      </c>
    </row>
    <row r="7326" spans="1:7" x14ac:dyDescent="0.25">
      <c r="A7326" t="str">
        <f t="shared" si="114"/>
        <v>47082 Matapozuelos Valladolid</v>
      </c>
      <c r="B7326" s="4" t="s">
        <v>14742</v>
      </c>
      <c r="C7326" s="4" t="s">
        <v>14743</v>
      </c>
      <c r="D7326" s="4" t="s">
        <v>14584</v>
      </c>
      <c r="E7326" s="4" t="s">
        <v>862</v>
      </c>
      <c r="F7326" s="4">
        <v>-4.7904441499999999</v>
      </c>
      <c r="G7326" s="4">
        <v>41.411465499999998</v>
      </c>
    </row>
    <row r="7327" spans="1:7" x14ac:dyDescent="0.25">
      <c r="A7327" t="str">
        <f t="shared" si="114"/>
        <v>47083 Matilla de los Caños Valladolid</v>
      </c>
      <c r="B7327" s="4" t="s">
        <v>14744</v>
      </c>
      <c r="C7327" s="4" t="s">
        <v>14745</v>
      </c>
      <c r="D7327" s="4" t="s">
        <v>14584</v>
      </c>
      <c r="E7327" s="4" t="s">
        <v>862</v>
      </c>
      <c r="F7327" s="4">
        <v>-4.9663926600000003</v>
      </c>
      <c r="G7327" s="4">
        <v>41.54654197</v>
      </c>
    </row>
    <row r="7328" spans="1:7" x14ac:dyDescent="0.25">
      <c r="A7328" t="str">
        <f t="shared" si="114"/>
        <v>47084 Mayorga Valladolid</v>
      </c>
      <c r="B7328" s="4" t="s">
        <v>14746</v>
      </c>
      <c r="C7328" s="4" t="s">
        <v>14747</v>
      </c>
      <c r="D7328" s="4" t="s">
        <v>14584</v>
      </c>
      <c r="E7328" s="4" t="s">
        <v>862</v>
      </c>
      <c r="F7328" s="4">
        <v>-5.2625085299999999</v>
      </c>
      <c r="G7328" s="4">
        <v>42.166489779999999</v>
      </c>
    </row>
    <row r="7329" spans="1:7" x14ac:dyDescent="0.25">
      <c r="A7329" t="str">
        <f t="shared" si="114"/>
        <v>47085 Medina del Campo Valladolid</v>
      </c>
      <c r="B7329" s="4" t="s">
        <v>14748</v>
      </c>
      <c r="C7329" s="4" t="s">
        <v>14749</v>
      </c>
      <c r="D7329" s="4" t="s">
        <v>14584</v>
      </c>
      <c r="E7329" s="4" t="s">
        <v>862</v>
      </c>
      <c r="F7329" s="4">
        <v>-4.9151874099999997</v>
      </c>
      <c r="G7329" s="4">
        <v>41.307578120000002</v>
      </c>
    </row>
    <row r="7330" spans="1:7" x14ac:dyDescent="0.25">
      <c r="A7330" t="str">
        <f t="shared" si="114"/>
        <v>47086 Medina de Rioseco Valladolid</v>
      </c>
      <c r="B7330" s="4" t="s">
        <v>14750</v>
      </c>
      <c r="C7330" s="4" t="s">
        <v>14751</v>
      </c>
      <c r="D7330" s="4" t="s">
        <v>14584</v>
      </c>
      <c r="E7330" s="4" t="s">
        <v>862</v>
      </c>
      <c r="F7330" s="4">
        <v>-5.0431822999999998</v>
      </c>
      <c r="G7330" s="4">
        <v>41.883071379999997</v>
      </c>
    </row>
    <row r="7331" spans="1:7" x14ac:dyDescent="0.25">
      <c r="A7331" t="str">
        <f t="shared" si="114"/>
        <v>47087 Megeces Valladolid</v>
      </c>
      <c r="B7331" s="4" t="s">
        <v>14752</v>
      </c>
      <c r="C7331" s="4" t="s">
        <v>14753</v>
      </c>
      <c r="D7331" s="4" t="s">
        <v>14584</v>
      </c>
      <c r="E7331" s="4" t="s">
        <v>862</v>
      </c>
      <c r="F7331" s="4">
        <v>-4.5641942200000001</v>
      </c>
      <c r="G7331" s="4">
        <v>41.407829309999997</v>
      </c>
    </row>
    <row r="7332" spans="1:7" x14ac:dyDescent="0.25">
      <c r="A7332" t="str">
        <f t="shared" si="114"/>
        <v>47088 Melgar de Abajo Valladolid</v>
      </c>
      <c r="B7332" s="4" t="s">
        <v>14754</v>
      </c>
      <c r="C7332" s="4" t="s">
        <v>14755</v>
      </c>
      <c r="D7332" s="4" t="s">
        <v>14584</v>
      </c>
      <c r="E7332" s="4" t="s">
        <v>862</v>
      </c>
      <c r="F7332" s="4">
        <v>-5.1416552800000002</v>
      </c>
      <c r="G7332" s="4">
        <v>42.244874260000003</v>
      </c>
    </row>
    <row r="7333" spans="1:7" x14ac:dyDescent="0.25">
      <c r="A7333" t="str">
        <f t="shared" si="114"/>
        <v>47089 Melgar de Arriba Valladolid</v>
      </c>
      <c r="B7333" s="4" t="s">
        <v>14756</v>
      </c>
      <c r="C7333" s="4" t="s">
        <v>14757</v>
      </c>
      <c r="D7333" s="4" t="s">
        <v>14584</v>
      </c>
      <c r="E7333" s="4" t="s">
        <v>862</v>
      </c>
      <c r="F7333" s="4">
        <v>-5.0919839700000002</v>
      </c>
      <c r="G7333" s="4">
        <v>42.270503359999999</v>
      </c>
    </row>
    <row r="7334" spans="1:7" x14ac:dyDescent="0.25">
      <c r="A7334" t="str">
        <f t="shared" si="114"/>
        <v>47090 Mojados Valladolid</v>
      </c>
      <c r="B7334" s="4" t="s">
        <v>14758</v>
      </c>
      <c r="C7334" s="4" t="s">
        <v>14759</v>
      </c>
      <c r="D7334" s="4" t="s">
        <v>14584</v>
      </c>
      <c r="E7334" s="4" t="s">
        <v>862</v>
      </c>
      <c r="F7334" s="4">
        <v>-4.6615927299999997</v>
      </c>
      <c r="G7334" s="4">
        <v>41.432809069999998</v>
      </c>
    </row>
    <row r="7335" spans="1:7" x14ac:dyDescent="0.25">
      <c r="A7335" t="str">
        <f t="shared" si="114"/>
        <v>47091 Monasterio de Vega Valladolid</v>
      </c>
      <c r="B7335" s="4" t="s">
        <v>14760</v>
      </c>
      <c r="C7335" s="4" t="s">
        <v>14761</v>
      </c>
      <c r="D7335" s="4" t="s">
        <v>14584</v>
      </c>
      <c r="E7335" s="4" t="s">
        <v>862</v>
      </c>
      <c r="F7335" s="4">
        <v>-5.1804451</v>
      </c>
      <c r="G7335" s="4">
        <v>42.230913430000001</v>
      </c>
    </row>
    <row r="7336" spans="1:7" x14ac:dyDescent="0.25">
      <c r="A7336" t="str">
        <f t="shared" si="114"/>
        <v>47092 Montealegre de Campos Valladolid</v>
      </c>
      <c r="B7336" s="4" t="s">
        <v>14762</v>
      </c>
      <c r="C7336" s="4" t="s">
        <v>14763</v>
      </c>
      <c r="D7336" s="4" t="s">
        <v>14584</v>
      </c>
      <c r="E7336" s="4" t="s">
        <v>862</v>
      </c>
      <c r="F7336" s="4">
        <v>-4.8984919299999996</v>
      </c>
      <c r="G7336" s="4">
        <v>41.90244268</v>
      </c>
    </row>
    <row r="7337" spans="1:7" x14ac:dyDescent="0.25">
      <c r="A7337" t="str">
        <f t="shared" si="114"/>
        <v>47093 Montemayor de Pililla Valladolid</v>
      </c>
      <c r="B7337" s="4" t="s">
        <v>14764</v>
      </c>
      <c r="C7337" s="4" t="s">
        <v>14765</v>
      </c>
      <c r="D7337" s="4" t="s">
        <v>14584</v>
      </c>
      <c r="E7337" s="4" t="s">
        <v>862</v>
      </c>
      <c r="F7337" s="4">
        <v>-4.4581150899999997</v>
      </c>
      <c r="G7337" s="4">
        <v>41.507563580000003</v>
      </c>
    </row>
    <row r="7338" spans="1:7" x14ac:dyDescent="0.25">
      <c r="A7338" t="str">
        <f t="shared" si="114"/>
        <v>47094 Moral de la Reina Valladolid</v>
      </c>
      <c r="B7338" s="4" t="s">
        <v>14766</v>
      </c>
      <c r="C7338" s="4" t="s">
        <v>14767</v>
      </c>
      <c r="D7338" s="4" t="s">
        <v>14584</v>
      </c>
      <c r="E7338" s="4" t="s">
        <v>862</v>
      </c>
      <c r="F7338" s="4">
        <v>-5.0678245100000003</v>
      </c>
      <c r="G7338" s="4">
        <v>41.985616039999996</v>
      </c>
    </row>
    <row r="7339" spans="1:7" x14ac:dyDescent="0.25">
      <c r="A7339" t="str">
        <f t="shared" si="114"/>
        <v>47095 Moraleja de las Panaderas Valladolid</v>
      </c>
      <c r="B7339" s="4" t="s">
        <v>14768</v>
      </c>
      <c r="C7339" s="4" t="s">
        <v>14769</v>
      </c>
      <c r="D7339" s="4" t="s">
        <v>14584</v>
      </c>
      <c r="E7339" s="4" t="s">
        <v>862</v>
      </c>
      <c r="F7339" s="4">
        <v>-4.8256286199999998</v>
      </c>
      <c r="G7339" s="4">
        <v>41.276581010000001</v>
      </c>
    </row>
    <row r="7340" spans="1:7" x14ac:dyDescent="0.25">
      <c r="A7340" t="str">
        <f t="shared" si="114"/>
        <v>47096 Morales de Campos Valladolid</v>
      </c>
      <c r="B7340" s="4" t="s">
        <v>14770</v>
      </c>
      <c r="C7340" s="4" t="s">
        <v>14771</v>
      </c>
      <c r="D7340" s="4" t="s">
        <v>14584</v>
      </c>
      <c r="E7340" s="4" t="s">
        <v>862</v>
      </c>
      <c r="F7340" s="4">
        <v>-5.17447547</v>
      </c>
      <c r="G7340" s="4">
        <v>41.859982000000002</v>
      </c>
    </row>
    <row r="7341" spans="1:7" x14ac:dyDescent="0.25">
      <c r="A7341" t="str">
        <f t="shared" si="114"/>
        <v>47097 Mota del Marqués Valladolid</v>
      </c>
      <c r="B7341" s="4" t="s">
        <v>14772</v>
      </c>
      <c r="C7341" s="4" t="s">
        <v>14773</v>
      </c>
      <c r="D7341" s="4" t="s">
        <v>14584</v>
      </c>
      <c r="E7341" s="4" t="s">
        <v>862</v>
      </c>
      <c r="F7341" s="4">
        <v>-5.1788529299999997</v>
      </c>
      <c r="G7341" s="4">
        <v>41.63250747</v>
      </c>
    </row>
    <row r="7342" spans="1:7" x14ac:dyDescent="0.25">
      <c r="A7342" t="str">
        <f t="shared" si="114"/>
        <v>47098 Mucientes Valladolid</v>
      </c>
      <c r="B7342" s="4" t="s">
        <v>14774</v>
      </c>
      <c r="C7342" s="4" t="s">
        <v>14775</v>
      </c>
      <c r="D7342" s="4" t="s">
        <v>14584</v>
      </c>
      <c r="E7342" s="4" t="s">
        <v>862</v>
      </c>
      <c r="F7342" s="4">
        <v>-4.7607905800000001</v>
      </c>
      <c r="G7342" s="4">
        <v>41.743862380000003</v>
      </c>
    </row>
    <row r="7343" spans="1:7" x14ac:dyDescent="0.25">
      <c r="A7343" t="str">
        <f t="shared" si="114"/>
        <v>47099 Mudarra, La Valladolid</v>
      </c>
      <c r="B7343" s="4" t="s">
        <v>14776</v>
      </c>
      <c r="C7343" s="4" t="s">
        <v>14777</v>
      </c>
      <c r="D7343" s="4" t="s">
        <v>14584</v>
      </c>
      <c r="E7343" s="4" t="s">
        <v>862</v>
      </c>
      <c r="F7343" s="4">
        <v>-4.9441048199999997</v>
      </c>
      <c r="G7343" s="4">
        <v>41.77930078</v>
      </c>
    </row>
    <row r="7344" spans="1:7" x14ac:dyDescent="0.25">
      <c r="A7344" t="str">
        <f t="shared" si="114"/>
        <v>47100 Muriel Valladolid</v>
      </c>
      <c r="B7344" s="4" t="s">
        <v>14778</v>
      </c>
      <c r="C7344" s="4" t="s">
        <v>14779</v>
      </c>
      <c r="D7344" s="4" t="s">
        <v>14584</v>
      </c>
      <c r="E7344" s="4" t="s">
        <v>862</v>
      </c>
      <c r="F7344" s="4">
        <v>-4.8425060100000001</v>
      </c>
      <c r="G7344" s="4">
        <v>41.122089619999997</v>
      </c>
    </row>
    <row r="7345" spans="1:7" x14ac:dyDescent="0.25">
      <c r="A7345" t="str">
        <f t="shared" si="114"/>
        <v>47101 Nava del Rey Valladolid</v>
      </c>
      <c r="B7345" s="4" t="s">
        <v>14780</v>
      </c>
      <c r="C7345" s="4" t="s">
        <v>14781</v>
      </c>
      <c r="D7345" s="4" t="s">
        <v>14584</v>
      </c>
      <c r="E7345" s="4" t="s">
        <v>862</v>
      </c>
      <c r="F7345" s="4">
        <v>-5.0816585200000004</v>
      </c>
      <c r="G7345" s="4">
        <v>41.330492030000002</v>
      </c>
    </row>
    <row r="7346" spans="1:7" x14ac:dyDescent="0.25">
      <c r="A7346" t="str">
        <f t="shared" si="114"/>
        <v>47102 Nueva Villa de las Torres Valladolid</v>
      </c>
      <c r="B7346" s="4" t="s">
        <v>14782</v>
      </c>
      <c r="C7346" s="4" t="s">
        <v>14783</v>
      </c>
      <c r="D7346" s="4" t="s">
        <v>14584</v>
      </c>
      <c r="E7346" s="4" t="s">
        <v>862</v>
      </c>
      <c r="F7346" s="4">
        <v>-5.05677471</v>
      </c>
      <c r="G7346" s="4">
        <v>41.268017120000003</v>
      </c>
    </row>
    <row r="7347" spans="1:7" x14ac:dyDescent="0.25">
      <c r="A7347" t="str">
        <f t="shared" si="114"/>
        <v>47103 Olivares de Duero Valladolid</v>
      </c>
      <c r="B7347" s="4" t="s">
        <v>14784</v>
      </c>
      <c r="C7347" s="4" t="s">
        <v>14785</v>
      </c>
      <c r="D7347" s="4" t="s">
        <v>14584</v>
      </c>
      <c r="E7347" s="4" t="s">
        <v>862</v>
      </c>
      <c r="F7347" s="4">
        <v>-4.3669225999999997</v>
      </c>
      <c r="G7347" s="4">
        <v>41.638348989999997</v>
      </c>
    </row>
    <row r="7348" spans="1:7" x14ac:dyDescent="0.25">
      <c r="A7348" t="str">
        <f t="shared" si="114"/>
        <v>47104 Olmedo Valladolid</v>
      </c>
      <c r="B7348" s="4" t="s">
        <v>14786</v>
      </c>
      <c r="C7348" s="4" t="s">
        <v>14787</v>
      </c>
      <c r="D7348" s="4" t="s">
        <v>14584</v>
      </c>
      <c r="E7348" s="4" t="s">
        <v>862</v>
      </c>
      <c r="F7348" s="4">
        <v>-4.6847348100000001</v>
      </c>
      <c r="G7348" s="4">
        <v>41.288880759999998</v>
      </c>
    </row>
    <row r="7349" spans="1:7" x14ac:dyDescent="0.25">
      <c r="A7349" t="str">
        <f t="shared" si="114"/>
        <v>47105 Olmos de Esgueva Valladolid</v>
      </c>
      <c r="B7349" s="4" t="s">
        <v>14788</v>
      </c>
      <c r="C7349" s="4" t="s">
        <v>14789</v>
      </c>
      <c r="D7349" s="4" t="s">
        <v>14584</v>
      </c>
      <c r="E7349" s="4" t="s">
        <v>862</v>
      </c>
      <c r="F7349" s="4">
        <v>-4.5208276200000004</v>
      </c>
      <c r="G7349" s="4">
        <v>41.687610229999997</v>
      </c>
    </row>
    <row r="7350" spans="1:7" x14ac:dyDescent="0.25">
      <c r="A7350" t="str">
        <f t="shared" si="114"/>
        <v>47106 Olmos de Peñafiel Valladolid</v>
      </c>
      <c r="B7350" s="4" t="s">
        <v>14790</v>
      </c>
      <c r="C7350" s="4" t="s">
        <v>14791</v>
      </c>
      <c r="D7350" s="4" t="s">
        <v>14584</v>
      </c>
      <c r="E7350" s="4" t="s">
        <v>862</v>
      </c>
      <c r="F7350" s="4">
        <v>-4.0419737199999997</v>
      </c>
      <c r="G7350" s="4">
        <v>41.572402220000001</v>
      </c>
    </row>
    <row r="7351" spans="1:7" x14ac:dyDescent="0.25">
      <c r="A7351" t="str">
        <f t="shared" si="114"/>
        <v>47109 Palazuelo de Vedija Valladolid</v>
      </c>
      <c r="B7351" s="4" t="s">
        <v>14792</v>
      </c>
      <c r="C7351" s="4" t="s">
        <v>14793</v>
      </c>
      <c r="D7351" s="4" t="s">
        <v>14584</v>
      </c>
      <c r="E7351" s="4" t="s">
        <v>862</v>
      </c>
      <c r="F7351" s="4">
        <v>-5.1451655199999999</v>
      </c>
      <c r="G7351" s="4">
        <v>41.928088240000001</v>
      </c>
    </row>
    <row r="7352" spans="1:7" x14ac:dyDescent="0.25">
      <c r="A7352" t="str">
        <f t="shared" si="114"/>
        <v>47110 Parrilla, La Valladolid</v>
      </c>
      <c r="B7352" s="4" t="s">
        <v>14794</v>
      </c>
      <c r="C7352" s="4" t="s">
        <v>14795</v>
      </c>
      <c r="D7352" s="4" t="s">
        <v>14584</v>
      </c>
      <c r="E7352" s="4" t="s">
        <v>862</v>
      </c>
      <c r="F7352" s="4">
        <v>-4.5351540100000003</v>
      </c>
      <c r="G7352" s="4">
        <v>41.536734350000003</v>
      </c>
    </row>
    <row r="7353" spans="1:7" x14ac:dyDescent="0.25">
      <c r="A7353" t="str">
        <f t="shared" si="114"/>
        <v>47111 Pedraja de Portillo, La Valladolid</v>
      </c>
      <c r="B7353" s="4" t="s">
        <v>14796</v>
      </c>
      <c r="C7353" s="4" t="s">
        <v>14797</v>
      </c>
      <c r="D7353" s="4" t="s">
        <v>14584</v>
      </c>
      <c r="E7353" s="4" t="s">
        <v>862</v>
      </c>
      <c r="F7353" s="4">
        <v>-4.6471335600000003</v>
      </c>
      <c r="G7353" s="4">
        <v>41.472531500000002</v>
      </c>
    </row>
    <row r="7354" spans="1:7" x14ac:dyDescent="0.25">
      <c r="A7354" t="str">
        <f t="shared" si="114"/>
        <v>47112 Pedrajas de San Esteban Valladolid</v>
      </c>
      <c r="B7354" s="4" t="s">
        <v>14798</v>
      </c>
      <c r="C7354" s="4" t="s">
        <v>14799</v>
      </c>
      <c r="D7354" s="4" t="s">
        <v>14584</v>
      </c>
      <c r="E7354" s="4" t="s">
        <v>862</v>
      </c>
      <c r="F7354" s="4">
        <v>-4.5839850499999999</v>
      </c>
      <c r="G7354" s="4">
        <v>41.34186888</v>
      </c>
    </row>
    <row r="7355" spans="1:7" x14ac:dyDescent="0.25">
      <c r="A7355" t="str">
        <f t="shared" si="114"/>
        <v>47113 Pedrosa del Rey Valladolid</v>
      </c>
      <c r="B7355" s="4" t="s">
        <v>14800</v>
      </c>
      <c r="C7355" s="4" t="s">
        <v>14801</v>
      </c>
      <c r="D7355" s="4" t="s">
        <v>14584</v>
      </c>
      <c r="E7355" s="4" t="s">
        <v>862</v>
      </c>
      <c r="F7355" s="4">
        <v>-5.2044433200000002</v>
      </c>
      <c r="G7355" s="4">
        <v>41.55551715</v>
      </c>
    </row>
    <row r="7356" spans="1:7" x14ac:dyDescent="0.25">
      <c r="A7356" t="str">
        <f t="shared" si="114"/>
        <v>47114 Peñafiel Valladolid</v>
      </c>
      <c r="B7356" s="4" t="s">
        <v>14802</v>
      </c>
      <c r="C7356" s="4" t="s">
        <v>14803</v>
      </c>
      <c r="D7356" s="4" t="s">
        <v>14584</v>
      </c>
      <c r="E7356" s="4" t="s">
        <v>862</v>
      </c>
      <c r="F7356" s="4">
        <v>-4.1186850899999996</v>
      </c>
      <c r="G7356" s="4">
        <v>41.596450529999998</v>
      </c>
    </row>
    <row r="7357" spans="1:7" x14ac:dyDescent="0.25">
      <c r="A7357" t="str">
        <f t="shared" si="114"/>
        <v>47115 Peñaflor de Hornija Valladolid</v>
      </c>
      <c r="B7357" s="4" t="s">
        <v>14804</v>
      </c>
      <c r="C7357" s="4" t="s">
        <v>14805</v>
      </c>
      <c r="D7357" s="4" t="s">
        <v>14584</v>
      </c>
      <c r="E7357" s="4" t="s">
        <v>862</v>
      </c>
      <c r="F7357" s="4">
        <v>-4.9840024400000003</v>
      </c>
      <c r="G7357" s="4">
        <v>41.711655749999998</v>
      </c>
    </row>
    <row r="7358" spans="1:7" x14ac:dyDescent="0.25">
      <c r="A7358" t="str">
        <f t="shared" si="114"/>
        <v>47116 Pesquera de Duero Valladolid</v>
      </c>
      <c r="B7358" s="4" t="s">
        <v>14806</v>
      </c>
      <c r="C7358" s="4" t="s">
        <v>14807</v>
      </c>
      <c r="D7358" s="4" t="s">
        <v>14584</v>
      </c>
      <c r="E7358" s="4" t="s">
        <v>862</v>
      </c>
      <c r="F7358" s="4">
        <v>-4.15593637</v>
      </c>
      <c r="G7358" s="4">
        <v>41.641260619999997</v>
      </c>
    </row>
    <row r="7359" spans="1:7" x14ac:dyDescent="0.25">
      <c r="A7359" t="str">
        <f t="shared" si="114"/>
        <v>47117 Piña de Esgueva Valladolid</v>
      </c>
      <c r="B7359" s="4" t="s">
        <v>14808</v>
      </c>
      <c r="C7359" s="4" t="s">
        <v>14809</v>
      </c>
      <c r="D7359" s="4" t="s">
        <v>14584</v>
      </c>
      <c r="E7359" s="4" t="s">
        <v>862</v>
      </c>
      <c r="F7359" s="4">
        <v>-4.42818121</v>
      </c>
      <c r="G7359" s="4">
        <v>41.729761760000002</v>
      </c>
    </row>
    <row r="7360" spans="1:7" x14ac:dyDescent="0.25">
      <c r="A7360" t="str">
        <f t="shared" si="114"/>
        <v>47118 Piñel de Abajo Valladolid</v>
      </c>
      <c r="B7360" s="4" t="s">
        <v>14810</v>
      </c>
      <c r="C7360" s="4" t="s">
        <v>14811</v>
      </c>
      <c r="D7360" s="4" t="s">
        <v>14584</v>
      </c>
      <c r="E7360" s="4" t="s">
        <v>862</v>
      </c>
      <c r="F7360" s="4">
        <v>-4.1465494400000003</v>
      </c>
      <c r="G7360" s="4">
        <v>41.675310670000002</v>
      </c>
    </row>
    <row r="7361" spans="1:7" x14ac:dyDescent="0.25">
      <c r="A7361" t="str">
        <f t="shared" si="114"/>
        <v>47119 Piñel de Arriba Valladolid</v>
      </c>
      <c r="B7361" s="4" t="s">
        <v>14812</v>
      </c>
      <c r="C7361" s="4" t="s">
        <v>14813</v>
      </c>
      <c r="D7361" s="4" t="s">
        <v>14584</v>
      </c>
      <c r="E7361" s="4" t="s">
        <v>862</v>
      </c>
      <c r="F7361" s="4">
        <v>-4.1280491599999998</v>
      </c>
      <c r="G7361" s="4">
        <v>41.699442990000001</v>
      </c>
    </row>
    <row r="7362" spans="1:7" x14ac:dyDescent="0.25">
      <c r="A7362" t="str">
        <f t="shared" si="114"/>
        <v>47121 Pollos Valladolid</v>
      </c>
      <c r="B7362" s="4" t="s">
        <v>14814</v>
      </c>
      <c r="C7362" s="4" t="s">
        <v>14815</v>
      </c>
      <c r="D7362" s="4" t="s">
        <v>14584</v>
      </c>
      <c r="E7362" s="4" t="s">
        <v>862</v>
      </c>
      <c r="F7362" s="4">
        <v>-5.1252708599999997</v>
      </c>
      <c r="G7362" s="4">
        <v>41.443477690000002</v>
      </c>
    </row>
    <row r="7363" spans="1:7" x14ac:dyDescent="0.25">
      <c r="A7363" t="str">
        <f t="shared" ref="A7363:A7426" si="115">CONCATENATE(B7363, " ",C7363, " ",D7363)</f>
        <v>47122 Portillo Valladolid</v>
      </c>
      <c r="B7363" s="4" t="s">
        <v>14816</v>
      </c>
      <c r="C7363" s="4" t="s">
        <v>14817</v>
      </c>
      <c r="D7363" s="4" t="s">
        <v>14584</v>
      </c>
      <c r="E7363" s="4" t="s">
        <v>862</v>
      </c>
      <c r="F7363" s="4">
        <v>-4.5880615599999999</v>
      </c>
      <c r="G7363" s="4">
        <v>41.479073040000003</v>
      </c>
    </row>
    <row r="7364" spans="1:7" x14ac:dyDescent="0.25">
      <c r="A7364" t="str">
        <f t="shared" si="115"/>
        <v>47123 Pozal de Gallinas Valladolid</v>
      </c>
      <c r="B7364" s="4" t="s">
        <v>14818</v>
      </c>
      <c r="C7364" s="4" t="s">
        <v>14819</v>
      </c>
      <c r="D7364" s="4" t="s">
        <v>14584</v>
      </c>
      <c r="E7364" s="4" t="s">
        <v>862</v>
      </c>
      <c r="F7364" s="4">
        <v>-4.8396416699999998</v>
      </c>
      <c r="G7364" s="4">
        <v>41.317655479999999</v>
      </c>
    </row>
    <row r="7365" spans="1:7" x14ac:dyDescent="0.25">
      <c r="A7365" t="str">
        <f t="shared" si="115"/>
        <v>47124 Pozaldez Valladolid</v>
      </c>
      <c r="B7365" s="4" t="s">
        <v>14820</v>
      </c>
      <c r="C7365" s="4" t="s">
        <v>14821</v>
      </c>
      <c r="D7365" s="4" t="s">
        <v>14584</v>
      </c>
      <c r="E7365" s="4" t="s">
        <v>862</v>
      </c>
      <c r="F7365" s="4">
        <v>-4.8460381899999998</v>
      </c>
      <c r="G7365" s="4">
        <v>41.371982719999998</v>
      </c>
    </row>
    <row r="7366" spans="1:7" x14ac:dyDescent="0.25">
      <c r="A7366" t="str">
        <f t="shared" si="115"/>
        <v>47125 Pozuelo de la Orden Valladolid</v>
      </c>
      <c r="B7366" s="4" t="s">
        <v>14822</v>
      </c>
      <c r="C7366" s="4" t="s">
        <v>14823</v>
      </c>
      <c r="D7366" s="4" t="s">
        <v>14584</v>
      </c>
      <c r="E7366" s="4" t="s">
        <v>862</v>
      </c>
      <c r="F7366" s="4">
        <v>-5.2592615</v>
      </c>
      <c r="G7366" s="4">
        <v>41.822915000000002</v>
      </c>
    </row>
    <row r="7367" spans="1:7" x14ac:dyDescent="0.25">
      <c r="A7367" t="str">
        <f t="shared" si="115"/>
        <v>47126 Puras Valladolid</v>
      </c>
      <c r="B7367" s="4" t="s">
        <v>14824</v>
      </c>
      <c r="C7367" s="4" t="s">
        <v>14825</v>
      </c>
      <c r="D7367" s="4" t="s">
        <v>14584</v>
      </c>
      <c r="E7367" s="4" t="s">
        <v>862</v>
      </c>
      <c r="F7367" s="4">
        <v>-4.6483775999999999</v>
      </c>
      <c r="G7367" s="4">
        <v>41.182769180000001</v>
      </c>
    </row>
    <row r="7368" spans="1:7" x14ac:dyDescent="0.25">
      <c r="A7368" t="str">
        <f t="shared" si="115"/>
        <v>47127 Quintanilla de Arriba Valladolid</v>
      </c>
      <c r="B7368" s="4" t="s">
        <v>14826</v>
      </c>
      <c r="C7368" s="4" t="s">
        <v>14827</v>
      </c>
      <c r="D7368" s="4" t="s">
        <v>14584</v>
      </c>
      <c r="E7368" s="4" t="s">
        <v>862</v>
      </c>
      <c r="F7368" s="4">
        <v>-4.2166298600000003</v>
      </c>
      <c r="G7368" s="4">
        <v>41.620043840000001</v>
      </c>
    </row>
    <row r="7369" spans="1:7" x14ac:dyDescent="0.25">
      <c r="A7369" t="str">
        <f t="shared" si="115"/>
        <v>47128 Quintanilla del Molar Valladolid</v>
      </c>
      <c r="B7369" s="4" t="s">
        <v>14828</v>
      </c>
      <c r="C7369" s="4" t="s">
        <v>14829</v>
      </c>
      <c r="D7369" s="4" t="s">
        <v>14584</v>
      </c>
      <c r="E7369" s="4" t="s">
        <v>862</v>
      </c>
      <c r="F7369" s="4">
        <v>-5.4496196899999996</v>
      </c>
      <c r="G7369" s="4">
        <v>41.989635489999998</v>
      </c>
    </row>
    <row r="7370" spans="1:7" x14ac:dyDescent="0.25">
      <c r="A7370" t="str">
        <f t="shared" si="115"/>
        <v>47129 Quintanilla de Onésimo Valladolid</v>
      </c>
      <c r="B7370" s="4" t="s">
        <v>14830</v>
      </c>
      <c r="C7370" s="4" t="s">
        <v>14831</v>
      </c>
      <c r="D7370" s="4" t="s">
        <v>14584</v>
      </c>
      <c r="E7370" s="4" t="s">
        <v>862</v>
      </c>
      <c r="F7370" s="4">
        <v>-4.3653411699999998</v>
      </c>
      <c r="G7370" s="4">
        <v>41.625983300000001</v>
      </c>
    </row>
    <row r="7371" spans="1:7" x14ac:dyDescent="0.25">
      <c r="A7371" t="str">
        <f t="shared" si="115"/>
        <v>47130 Quintanilla de Trigueros Valladolid</v>
      </c>
      <c r="B7371" s="4" t="s">
        <v>14832</v>
      </c>
      <c r="C7371" s="4" t="s">
        <v>14833</v>
      </c>
      <c r="D7371" s="4" t="s">
        <v>14584</v>
      </c>
      <c r="E7371" s="4" t="s">
        <v>862</v>
      </c>
      <c r="F7371" s="4">
        <v>-4.6592829099999999</v>
      </c>
      <c r="G7371" s="4">
        <v>41.853785719999998</v>
      </c>
    </row>
    <row r="7372" spans="1:7" x14ac:dyDescent="0.25">
      <c r="A7372" t="str">
        <f t="shared" si="115"/>
        <v>47131 Rábano Valladolid</v>
      </c>
      <c r="B7372" s="4" t="s">
        <v>14834</v>
      </c>
      <c r="C7372" s="4" t="s">
        <v>14835</v>
      </c>
      <c r="D7372" s="4" t="s">
        <v>14584</v>
      </c>
      <c r="E7372" s="4" t="s">
        <v>862</v>
      </c>
      <c r="F7372" s="4">
        <v>-4.0627058900000002</v>
      </c>
      <c r="G7372" s="4">
        <v>41.53170721</v>
      </c>
    </row>
    <row r="7373" spans="1:7" x14ac:dyDescent="0.25">
      <c r="A7373" t="str">
        <f t="shared" si="115"/>
        <v>47132 Ramiro Valladolid</v>
      </c>
      <c r="B7373" s="4" t="s">
        <v>14836</v>
      </c>
      <c r="C7373" s="4" t="s">
        <v>14837</v>
      </c>
      <c r="D7373" s="4" t="s">
        <v>14584</v>
      </c>
      <c r="E7373" s="4" t="s">
        <v>862</v>
      </c>
      <c r="F7373" s="4">
        <v>-4.7860112800000003</v>
      </c>
      <c r="G7373" s="4">
        <v>41.229212150000002</v>
      </c>
    </row>
    <row r="7374" spans="1:7" x14ac:dyDescent="0.25">
      <c r="A7374" t="str">
        <f t="shared" si="115"/>
        <v>47133 Renedo de Esgueva Valladolid</v>
      </c>
      <c r="B7374" s="4" t="s">
        <v>14838</v>
      </c>
      <c r="C7374" s="4" t="s">
        <v>14839</v>
      </c>
      <c r="D7374" s="4" t="s">
        <v>14584</v>
      </c>
      <c r="E7374" s="4" t="s">
        <v>862</v>
      </c>
      <c r="F7374" s="4">
        <v>-4.6276673199999996</v>
      </c>
      <c r="G7374" s="4">
        <v>41.654992450000002</v>
      </c>
    </row>
    <row r="7375" spans="1:7" x14ac:dyDescent="0.25">
      <c r="A7375" t="str">
        <f t="shared" si="115"/>
        <v>47134 Roales de Campos Valladolid</v>
      </c>
      <c r="B7375" s="4" t="s">
        <v>14840</v>
      </c>
      <c r="C7375" s="4" t="s">
        <v>14841</v>
      </c>
      <c r="D7375" s="4" t="s">
        <v>14584</v>
      </c>
      <c r="E7375" s="4" t="s">
        <v>862</v>
      </c>
      <c r="F7375" s="4">
        <v>-5.47545211</v>
      </c>
      <c r="G7375" s="4">
        <v>42.030363260000001</v>
      </c>
    </row>
    <row r="7376" spans="1:7" x14ac:dyDescent="0.25">
      <c r="A7376" t="str">
        <f t="shared" si="115"/>
        <v>47135 Robladillo Valladolid</v>
      </c>
      <c r="B7376" s="4" t="s">
        <v>14842</v>
      </c>
      <c r="C7376" s="4" t="s">
        <v>14843</v>
      </c>
      <c r="D7376" s="4" t="s">
        <v>14584</v>
      </c>
      <c r="E7376" s="4" t="s">
        <v>862</v>
      </c>
      <c r="F7376" s="4">
        <v>-4.9100044199999999</v>
      </c>
      <c r="G7376" s="4">
        <v>41.607928280000003</v>
      </c>
    </row>
    <row r="7377" spans="1:7" x14ac:dyDescent="0.25">
      <c r="A7377" t="str">
        <f t="shared" si="115"/>
        <v>47137 Roturas Valladolid</v>
      </c>
      <c r="B7377" s="4" t="s">
        <v>14844</v>
      </c>
      <c r="C7377" s="4" t="s">
        <v>14845</v>
      </c>
      <c r="D7377" s="4" t="s">
        <v>14584</v>
      </c>
      <c r="E7377" s="4" t="s">
        <v>862</v>
      </c>
      <c r="F7377" s="4">
        <v>-4.1183789199999996</v>
      </c>
      <c r="G7377" s="4">
        <v>41.667031889999997</v>
      </c>
    </row>
    <row r="7378" spans="1:7" x14ac:dyDescent="0.25">
      <c r="A7378" t="str">
        <f t="shared" si="115"/>
        <v>47138 Rubí de Bracamonte Valladolid</v>
      </c>
      <c r="B7378" s="4" t="s">
        <v>14846</v>
      </c>
      <c r="C7378" s="4" t="s">
        <v>14847</v>
      </c>
      <c r="D7378" s="4" t="s">
        <v>14584</v>
      </c>
      <c r="E7378" s="4" t="s">
        <v>862</v>
      </c>
      <c r="F7378" s="4">
        <v>-4.9244434999999998</v>
      </c>
      <c r="G7378" s="4">
        <v>41.214452389999998</v>
      </c>
    </row>
    <row r="7379" spans="1:7" x14ac:dyDescent="0.25">
      <c r="A7379" t="str">
        <f t="shared" si="115"/>
        <v>47139 Rueda Valladolid</v>
      </c>
      <c r="B7379" s="4" t="s">
        <v>14848</v>
      </c>
      <c r="C7379" s="4" t="s">
        <v>14849</v>
      </c>
      <c r="D7379" s="4" t="s">
        <v>14584</v>
      </c>
      <c r="E7379" s="4" t="s">
        <v>862</v>
      </c>
      <c r="F7379" s="4">
        <v>-4.96071682</v>
      </c>
      <c r="G7379" s="4">
        <v>41.413679039999998</v>
      </c>
    </row>
    <row r="7380" spans="1:7" x14ac:dyDescent="0.25">
      <c r="A7380" t="str">
        <f t="shared" si="115"/>
        <v>47140 Saelices de Mayorga Valladolid</v>
      </c>
      <c r="B7380" s="4" t="s">
        <v>14850</v>
      </c>
      <c r="C7380" s="4" t="s">
        <v>14851</v>
      </c>
      <c r="D7380" s="4" t="s">
        <v>14584</v>
      </c>
      <c r="E7380" s="4" t="s">
        <v>862</v>
      </c>
      <c r="F7380" s="4">
        <v>-5.2061324999999998</v>
      </c>
      <c r="G7380" s="4">
        <v>42.212059160000003</v>
      </c>
    </row>
    <row r="7381" spans="1:7" x14ac:dyDescent="0.25">
      <c r="A7381" t="str">
        <f t="shared" si="115"/>
        <v>47141 Salvador de Zapardiel Valladolid</v>
      </c>
      <c r="B7381" s="4" t="s">
        <v>14852</v>
      </c>
      <c r="C7381" s="4" t="s">
        <v>14853</v>
      </c>
      <c r="D7381" s="4" t="s">
        <v>14584</v>
      </c>
      <c r="E7381" s="4" t="s">
        <v>862</v>
      </c>
      <c r="F7381" s="4">
        <v>-4.8757808100000002</v>
      </c>
      <c r="G7381" s="4">
        <v>41.116022059999999</v>
      </c>
    </row>
    <row r="7382" spans="1:7" x14ac:dyDescent="0.25">
      <c r="A7382" t="str">
        <f t="shared" si="115"/>
        <v>47142 San Cebrián de Mazote Valladolid</v>
      </c>
      <c r="B7382" s="4" t="s">
        <v>14854</v>
      </c>
      <c r="C7382" s="4" t="s">
        <v>14855</v>
      </c>
      <c r="D7382" s="4" t="s">
        <v>14584</v>
      </c>
      <c r="E7382" s="4" t="s">
        <v>862</v>
      </c>
      <c r="F7382" s="4">
        <v>-5.1471210300000001</v>
      </c>
      <c r="G7382" s="4">
        <v>41.680875389999997</v>
      </c>
    </row>
    <row r="7383" spans="1:7" x14ac:dyDescent="0.25">
      <c r="A7383" t="str">
        <f t="shared" si="115"/>
        <v>47143 San Llorente Valladolid</v>
      </c>
      <c r="B7383" s="4" t="s">
        <v>14856</v>
      </c>
      <c r="C7383" s="4" t="s">
        <v>14857</v>
      </c>
      <c r="D7383" s="4" t="s">
        <v>14584</v>
      </c>
      <c r="E7383" s="4" t="s">
        <v>862</v>
      </c>
      <c r="F7383" s="4">
        <v>-4.0646760799999999</v>
      </c>
      <c r="G7383" s="4">
        <v>41.686177120000004</v>
      </c>
    </row>
    <row r="7384" spans="1:7" x14ac:dyDescent="0.25">
      <c r="A7384" t="str">
        <f t="shared" si="115"/>
        <v>47144 San Martín de Valvení Valladolid</v>
      </c>
      <c r="B7384" s="4" t="s">
        <v>14858</v>
      </c>
      <c r="C7384" s="4" t="s">
        <v>14859</v>
      </c>
      <c r="D7384" s="4" t="s">
        <v>14584</v>
      </c>
      <c r="E7384" s="4" t="s">
        <v>862</v>
      </c>
      <c r="F7384" s="4">
        <v>-4.5661991100000003</v>
      </c>
      <c r="G7384" s="4">
        <v>41.753515659999998</v>
      </c>
    </row>
    <row r="7385" spans="1:7" x14ac:dyDescent="0.25">
      <c r="A7385" t="str">
        <f t="shared" si="115"/>
        <v>47145 San Miguel del Arroyo Valladolid</v>
      </c>
      <c r="B7385" s="4" t="s">
        <v>14860</v>
      </c>
      <c r="C7385" s="4" t="s">
        <v>14861</v>
      </c>
      <c r="D7385" s="4" t="s">
        <v>14584</v>
      </c>
      <c r="E7385" s="4" t="s">
        <v>862</v>
      </c>
      <c r="F7385" s="4">
        <v>-4.4609030900000004</v>
      </c>
      <c r="G7385" s="4">
        <v>41.442199379999998</v>
      </c>
    </row>
    <row r="7386" spans="1:7" x14ac:dyDescent="0.25">
      <c r="A7386" t="str">
        <f t="shared" si="115"/>
        <v>47146 San Miguel del Pino Valladolid</v>
      </c>
      <c r="B7386" s="4" t="s">
        <v>14862</v>
      </c>
      <c r="C7386" s="4" t="s">
        <v>14863</v>
      </c>
      <c r="D7386" s="4" t="s">
        <v>14584</v>
      </c>
      <c r="E7386" s="4" t="s">
        <v>862</v>
      </c>
      <c r="F7386" s="4">
        <v>-4.9100455800000002</v>
      </c>
      <c r="G7386" s="4">
        <v>41.507924709999998</v>
      </c>
    </row>
    <row r="7387" spans="1:7" x14ac:dyDescent="0.25">
      <c r="A7387" t="str">
        <f t="shared" si="115"/>
        <v>47147 San Pablo de la Moraleja Valladolid</v>
      </c>
      <c r="B7387" s="4" t="s">
        <v>14864</v>
      </c>
      <c r="C7387" s="4" t="s">
        <v>14865</v>
      </c>
      <c r="D7387" s="4" t="s">
        <v>14584</v>
      </c>
      <c r="E7387" s="4" t="s">
        <v>862</v>
      </c>
      <c r="F7387" s="4">
        <v>-4.7738029199999996</v>
      </c>
      <c r="G7387" s="4">
        <v>41.16021559</v>
      </c>
    </row>
    <row r="7388" spans="1:7" x14ac:dyDescent="0.25">
      <c r="A7388" t="str">
        <f t="shared" si="115"/>
        <v>47148 San Pedro de Latarce Valladolid</v>
      </c>
      <c r="B7388" s="4" t="s">
        <v>14866</v>
      </c>
      <c r="C7388" s="4" t="s">
        <v>14867</v>
      </c>
      <c r="D7388" s="4" t="s">
        <v>14584</v>
      </c>
      <c r="E7388" s="4" t="s">
        <v>862</v>
      </c>
      <c r="F7388" s="4">
        <v>-5.3269392800000004</v>
      </c>
      <c r="G7388" s="4">
        <v>41.735356350000004</v>
      </c>
    </row>
    <row r="7389" spans="1:7" x14ac:dyDescent="0.25">
      <c r="A7389" t="str">
        <f t="shared" si="115"/>
        <v>47149 San Pelayo Valladolid</v>
      </c>
      <c r="B7389" s="4" t="s">
        <v>14868</v>
      </c>
      <c r="C7389" s="4" t="s">
        <v>14869</v>
      </c>
      <c r="D7389" s="4" t="s">
        <v>14584</v>
      </c>
      <c r="E7389" s="4" t="s">
        <v>862</v>
      </c>
      <c r="F7389" s="4">
        <v>-5.0340484999999999</v>
      </c>
      <c r="G7389" s="4">
        <v>41.681383590000003</v>
      </c>
    </row>
    <row r="7390" spans="1:7" x14ac:dyDescent="0.25">
      <c r="A7390" t="str">
        <f t="shared" si="115"/>
        <v>47150 San Román de Hornija Valladolid</v>
      </c>
      <c r="B7390" s="4" t="s">
        <v>14870</v>
      </c>
      <c r="C7390" s="4" t="s">
        <v>14871</v>
      </c>
      <c r="D7390" s="4" t="s">
        <v>14584</v>
      </c>
      <c r="E7390" s="4" t="s">
        <v>862</v>
      </c>
      <c r="F7390" s="4">
        <v>-5.2843998299999999</v>
      </c>
      <c r="G7390" s="4">
        <v>41.480299469999999</v>
      </c>
    </row>
    <row r="7391" spans="1:7" x14ac:dyDescent="0.25">
      <c r="A7391" t="str">
        <f t="shared" si="115"/>
        <v>47151 San Salvador Valladolid</v>
      </c>
      <c r="B7391" s="4" t="s">
        <v>14872</v>
      </c>
      <c r="C7391" s="4" t="s">
        <v>14873</v>
      </c>
      <c r="D7391" s="4" t="s">
        <v>14584</v>
      </c>
      <c r="E7391" s="4" t="s">
        <v>862</v>
      </c>
      <c r="F7391" s="4">
        <v>-5.0887661</v>
      </c>
      <c r="G7391" s="4">
        <v>41.620958850000001</v>
      </c>
    </row>
    <row r="7392" spans="1:7" x14ac:dyDescent="0.25">
      <c r="A7392" t="str">
        <f t="shared" si="115"/>
        <v>47152 Santa Eufemia del Arroyo Valladolid</v>
      </c>
      <c r="B7392" s="4" t="s">
        <v>14874</v>
      </c>
      <c r="C7392" s="4" t="s">
        <v>14875</v>
      </c>
      <c r="D7392" s="4" t="s">
        <v>14584</v>
      </c>
      <c r="E7392" s="4" t="s">
        <v>862</v>
      </c>
      <c r="F7392" s="4">
        <v>-5.26516933</v>
      </c>
      <c r="G7392" s="4">
        <v>41.894810839999998</v>
      </c>
    </row>
    <row r="7393" spans="1:7" x14ac:dyDescent="0.25">
      <c r="A7393" t="str">
        <f t="shared" si="115"/>
        <v>47153 Santervás de Campos Valladolid</v>
      </c>
      <c r="B7393" s="4" t="s">
        <v>14876</v>
      </c>
      <c r="C7393" s="4" t="s">
        <v>14877</v>
      </c>
      <c r="D7393" s="4" t="s">
        <v>14584</v>
      </c>
      <c r="E7393" s="4" t="s">
        <v>862</v>
      </c>
      <c r="F7393" s="4">
        <v>-5.1009673299999996</v>
      </c>
      <c r="G7393" s="4">
        <v>42.217160159999999</v>
      </c>
    </row>
    <row r="7394" spans="1:7" x14ac:dyDescent="0.25">
      <c r="A7394" t="str">
        <f t="shared" si="115"/>
        <v>47154 Santibáñez de Valcorba Valladolid</v>
      </c>
      <c r="B7394" s="4" t="s">
        <v>14878</v>
      </c>
      <c r="C7394" s="4" t="s">
        <v>14879</v>
      </c>
      <c r="D7394" s="4" t="s">
        <v>14584</v>
      </c>
      <c r="E7394" s="4" t="s">
        <v>862</v>
      </c>
      <c r="F7394" s="4">
        <v>-4.45142112</v>
      </c>
      <c r="G7394" s="4">
        <v>41.570067080000001</v>
      </c>
    </row>
    <row r="7395" spans="1:7" x14ac:dyDescent="0.25">
      <c r="A7395" t="str">
        <f t="shared" si="115"/>
        <v>47155 Santovenia de Pisuerga Valladolid</v>
      </c>
      <c r="B7395" s="4" t="s">
        <v>14880</v>
      </c>
      <c r="C7395" s="4" t="s">
        <v>14881</v>
      </c>
      <c r="D7395" s="4" t="s">
        <v>14584</v>
      </c>
      <c r="E7395" s="4" t="s">
        <v>862</v>
      </c>
      <c r="F7395" s="4">
        <v>-4.6910312999999997</v>
      </c>
      <c r="G7395" s="4">
        <v>41.696355320000002</v>
      </c>
    </row>
    <row r="7396" spans="1:7" x14ac:dyDescent="0.25">
      <c r="A7396" t="str">
        <f t="shared" si="115"/>
        <v>47156 San Vicente del Palacio Valladolid</v>
      </c>
      <c r="B7396" s="4" t="s">
        <v>14882</v>
      </c>
      <c r="C7396" s="4" t="s">
        <v>14883</v>
      </c>
      <c r="D7396" s="4" t="s">
        <v>14584</v>
      </c>
      <c r="E7396" s="4" t="s">
        <v>862</v>
      </c>
      <c r="F7396" s="4">
        <v>-4.8520859700000001</v>
      </c>
      <c r="G7396" s="4">
        <v>41.218674530000001</v>
      </c>
    </row>
    <row r="7397" spans="1:7" x14ac:dyDescent="0.25">
      <c r="A7397" t="str">
        <f t="shared" si="115"/>
        <v>47157 Sardón de Duero Valladolid</v>
      </c>
      <c r="B7397" s="4" t="s">
        <v>14884</v>
      </c>
      <c r="C7397" s="4" t="s">
        <v>14885</v>
      </c>
      <c r="D7397" s="4" t="s">
        <v>14584</v>
      </c>
      <c r="E7397" s="4" t="s">
        <v>862</v>
      </c>
      <c r="F7397" s="4">
        <v>-4.4337680900000001</v>
      </c>
      <c r="G7397" s="4">
        <v>41.60927075</v>
      </c>
    </row>
    <row r="7398" spans="1:7" x14ac:dyDescent="0.25">
      <c r="A7398" t="str">
        <f t="shared" si="115"/>
        <v>47158 Seca, La Valladolid</v>
      </c>
      <c r="B7398" s="4" t="s">
        <v>14886</v>
      </c>
      <c r="C7398" s="4" t="s">
        <v>14887</v>
      </c>
      <c r="D7398" s="4" t="s">
        <v>14584</v>
      </c>
      <c r="E7398" s="4" t="s">
        <v>862</v>
      </c>
      <c r="F7398" s="4">
        <v>-4.9062623800000003</v>
      </c>
      <c r="G7398" s="4">
        <v>41.432004939999999</v>
      </c>
    </row>
    <row r="7399" spans="1:7" x14ac:dyDescent="0.25">
      <c r="A7399" t="str">
        <f t="shared" si="115"/>
        <v>47159 Serrada Valladolid</v>
      </c>
      <c r="B7399" s="4" t="s">
        <v>14888</v>
      </c>
      <c r="C7399" s="4" t="s">
        <v>14889</v>
      </c>
      <c r="D7399" s="4" t="s">
        <v>14584</v>
      </c>
      <c r="E7399" s="4" t="s">
        <v>862</v>
      </c>
      <c r="F7399" s="4">
        <v>-4.8622742099999998</v>
      </c>
      <c r="G7399" s="4">
        <v>41.457368709999997</v>
      </c>
    </row>
    <row r="7400" spans="1:7" x14ac:dyDescent="0.25">
      <c r="A7400" t="str">
        <f t="shared" si="115"/>
        <v>47160 Siete Iglesias de Trabancos Valladolid</v>
      </c>
      <c r="B7400" s="4" t="s">
        <v>14890</v>
      </c>
      <c r="C7400" s="4" t="s">
        <v>14891</v>
      </c>
      <c r="D7400" s="4" t="s">
        <v>14584</v>
      </c>
      <c r="E7400" s="4" t="s">
        <v>862</v>
      </c>
      <c r="F7400" s="4">
        <v>-5.18525948</v>
      </c>
      <c r="G7400" s="4">
        <v>41.351574560000003</v>
      </c>
    </row>
    <row r="7401" spans="1:7" x14ac:dyDescent="0.25">
      <c r="A7401" t="str">
        <f t="shared" si="115"/>
        <v>47161 Simancas Valladolid</v>
      </c>
      <c r="B7401" s="4" t="s">
        <v>14892</v>
      </c>
      <c r="C7401" s="4" t="s">
        <v>14893</v>
      </c>
      <c r="D7401" s="4" t="s">
        <v>14584</v>
      </c>
      <c r="E7401" s="4" t="s">
        <v>862</v>
      </c>
      <c r="F7401" s="4">
        <v>-4.8277983100000004</v>
      </c>
      <c r="G7401" s="4">
        <v>41.590467760000003</v>
      </c>
    </row>
    <row r="7402" spans="1:7" x14ac:dyDescent="0.25">
      <c r="A7402" t="str">
        <f t="shared" si="115"/>
        <v>47162 Tamariz de Campos Valladolid</v>
      </c>
      <c r="B7402" s="4" t="s">
        <v>14894</v>
      </c>
      <c r="C7402" s="4" t="s">
        <v>14895</v>
      </c>
      <c r="D7402" s="4" t="s">
        <v>14584</v>
      </c>
      <c r="E7402" s="4" t="s">
        <v>862</v>
      </c>
      <c r="F7402" s="4">
        <v>-5.0245721999999997</v>
      </c>
      <c r="G7402" s="4">
        <v>41.97454424</v>
      </c>
    </row>
    <row r="7403" spans="1:7" x14ac:dyDescent="0.25">
      <c r="A7403" t="str">
        <f t="shared" si="115"/>
        <v>47163 Tiedra Valladolid</v>
      </c>
      <c r="B7403" s="4" t="s">
        <v>14896</v>
      </c>
      <c r="C7403" s="4" t="s">
        <v>14897</v>
      </c>
      <c r="D7403" s="4" t="s">
        <v>14584</v>
      </c>
      <c r="E7403" s="4" t="s">
        <v>862</v>
      </c>
      <c r="F7403" s="4">
        <v>-5.2693448299999996</v>
      </c>
      <c r="G7403" s="4">
        <v>41.652308220000002</v>
      </c>
    </row>
    <row r="7404" spans="1:7" x14ac:dyDescent="0.25">
      <c r="A7404" t="str">
        <f t="shared" si="115"/>
        <v>47164 Tordehumos Valladolid</v>
      </c>
      <c r="B7404" s="4" t="s">
        <v>14898</v>
      </c>
      <c r="C7404" s="4" t="s">
        <v>14899</v>
      </c>
      <c r="D7404" s="4" t="s">
        <v>14584</v>
      </c>
      <c r="E7404" s="4" t="s">
        <v>862</v>
      </c>
      <c r="F7404" s="4">
        <v>-5.1607234699999998</v>
      </c>
      <c r="G7404" s="4">
        <v>41.813274440000001</v>
      </c>
    </row>
    <row r="7405" spans="1:7" x14ac:dyDescent="0.25">
      <c r="A7405" t="str">
        <f t="shared" si="115"/>
        <v>47165 Tordesillas Valladolid</v>
      </c>
      <c r="B7405" s="4" t="s">
        <v>14900</v>
      </c>
      <c r="C7405" s="4" t="s">
        <v>14901</v>
      </c>
      <c r="D7405" s="4" t="s">
        <v>14584</v>
      </c>
      <c r="E7405" s="4" t="s">
        <v>862</v>
      </c>
      <c r="F7405" s="4">
        <v>-5.0012758899999996</v>
      </c>
      <c r="G7405" s="4">
        <v>41.50202255</v>
      </c>
    </row>
    <row r="7406" spans="1:7" x14ac:dyDescent="0.25">
      <c r="A7406" t="str">
        <f t="shared" si="115"/>
        <v>47166 Torrecilla de la Abadesa Valladolid</v>
      </c>
      <c r="B7406" s="4" t="s">
        <v>14902</v>
      </c>
      <c r="C7406" s="4" t="s">
        <v>14903</v>
      </c>
      <c r="D7406" s="4" t="s">
        <v>14584</v>
      </c>
      <c r="E7406" s="4" t="s">
        <v>862</v>
      </c>
      <c r="F7406" s="4">
        <v>-5.0890402899999998</v>
      </c>
      <c r="G7406" s="4">
        <v>41.485726130000003</v>
      </c>
    </row>
    <row r="7407" spans="1:7" x14ac:dyDescent="0.25">
      <c r="A7407" t="str">
        <f t="shared" si="115"/>
        <v>47167 Torrecilla de la Orden Valladolid</v>
      </c>
      <c r="B7407" s="4" t="s">
        <v>14904</v>
      </c>
      <c r="C7407" s="4" t="s">
        <v>14905</v>
      </c>
      <c r="D7407" s="4" t="s">
        <v>14584</v>
      </c>
      <c r="E7407" s="4" t="s">
        <v>862</v>
      </c>
      <c r="F7407" s="4">
        <v>-5.2228935400000003</v>
      </c>
      <c r="G7407" s="4">
        <v>41.219534449999998</v>
      </c>
    </row>
    <row r="7408" spans="1:7" x14ac:dyDescent="0.25">
      <c r="A7408" t="str">
        <f t="shared" si="115"/>
        <v>47168 Torrecilla de la Torre Valladolid</v>
      </c>
      <c r="B7408" s="4" t="s">
        <v>14906</v>
      </c>
      <c r="C7408" s="4" t="s">
        <v>14907</v>
      </c>
      <c r="D7408" s="4" t="s">
        <v>14584</v>
      </c>
      <c r="E7408" s="4" t="s">
        <v>862</v>
      </c>
      <c r="F7408" s="4">
        <v>-5.05025704</v>
      </c>
      <c r="G7408" s="4">
        <v>41.665532329999998</v>
      </c>
    </row>
    <row r="7409" spans="1:7" x14ac:dyDescent="0.25">
      <c r="A7409" t="str">
        <f t="shared" si="115"/>
        <v>47169 Torre de Esgueva Valladolid</v>
      </c>
      <c r="B7409" s="4" t="s">
        <v>14908</v>
      </c>
      <c r="C7409" s="4" t="s">
        <v>14909</v>
      </c>
      <c r="D7409" s="4" t="s">
        <v>14584</v>
      </c>
      <c r="E7409" s="4" t="s">
        <v>862</v>
      </c>
      <c r="F7409" s="4">
        <v>-4.20003861</v>
      </c>
      <c r="G7409" s="4">
        <v>41.767453099999997</v>
      </c>
    </row>
    <row r="7410" spans="1:7" x14ac:dyDescent="0.25">
      <c r="A7410" t="str">
        <f t="shared" si="115"/>
        <v>47170 Torre de Peñafiel Valladolid</v>
      </c>
      <c r="B7410" s="4" t="s">
        <v>14910</v>
      </c>
      <c r="C7410" s="4" t="s">
        <v>14911</v>
      </c>
      <c r="D7410" s="4" t="s">
        <v>14584</v>
      </c>
      <c r="E7410" s="4" t="s">
        <v>862</v>
      </c>
      <c r="F7410" s="4">
        <v>-4.0888460100000001</v>
      </c>
      <c r="G7410" s="4">
        <v>41.536506600000003</v>
      </c>
    </row>
    <row r="7411" spans="1:7" x14ac:dyDescent="0.25">
      <c r="A7411" t="str">
        <f t="shared" si="115"/>
        <v>47171 Torrelobatón Valladolid</v>
      </c>
      <c r="B7411" s="4" t="s">
        <v>14912</v>
      </c>
      <c r="C7411" s="4" t="s">
        <v>14913</v>
      </c>
      <c r="D7411" s="4" t="s">
        <v>14584</v>
      </c>
      <c r="E7411" s="4" t="s">
        <v>862</v>
      </c>
      <c r="F7411" s="4">
        <v>-5.0253797499999999</v>
      </c>
      <c r="G7411" s="4">
        <v>41.64937432</v>
      </c>
    </row>
    <row r="7412" spans="1:7" x14ac:dyDescent="0.25">
      <c r="A7412" t="str">
        <f t="shared" si="115"/>
        <v>47172 Torrescárcela Valladolid</v>
      </c>
      <c r="B7412" s="4" t="s">
        <v>14914</v>
      </c>
      <c r="C7412" s="4" t="s">
        <v>14915</v>
      </c>
      <c r="D7412" s="4" t="s">
        <v>14584</v>
      </c>
      <c r="E7412" s="4" t="s">
        <v>862</v>
      </c>
      <c r="F7412" s="4">
        <v>-4.3199529300000004</v>
      </c>
      <c r="G7412" s="4">
        <v>41.484832750000002</v>
      </c>
    </row>
    <row r="7413" spans="1:7" x14ac:dyDescent="0.25">
      <c r="A7413" t="str">
        <f t="shared" si="115"/>
        <v>47173 Traspinedo Valladolid</v>
      </c>
      <c r="B7413" s="4" t="s">
        <v>14916</v>
      </c>
      <c r="C7413" s="4" t="s">
        <v>14917</v>
      </c>
      <c r="D7413" s="4" t="s">
        <v>14584</v>
      </c>
      <c r="E7413" s="4" t="s">
        <v>862</v>
      </c>
      <c r="F7413" s="4">
        <v>-4.4759191100000004</v>
      </c>
      <c r="G7413" s="4">
        <v>41.582490999999997</v>
      </c>
    </row>
    <row r="7414" spans="1:7" x14ac:dyDescent="0.25">
      <c r="A7414" t="str">
        <f t="shared" si="115"/>
        <v>47174 Trigueros del Valle Valladolid</v>
      </c>
      <c r="B7414" s="4" t="s">
        <v>14918</v>
      </c>
      <c r="C7414" s="4" t="s">
        <v>14919</v>
      </c>
      <c r="D7414" s="4" t="s">
        <v>14584</v>
      </c>
      <c r="E7414" s="4" t="s">
        <v>862</v>
      </c>
      <c r="F7414" s="4">
        <v>-4.6514352399999996</v>
      </c>
      <c r="G7414" s="4">
        <v>41.830166499999997</v>
      </c>
    </row>
    <row r="7415" spans="1:7" x14ac:dyDescent="0.25">
      <c r="A7415" t="str">
        <f t="shared" si="115"/>
        <v>47175 Tudela de Duero Valladolid</v>
      </c>
      <c r="B7415" s="4" t="s">
        <v>14920</v>
      </c>
      <c r="C7415" s="4" t="s">
        <v>14921</v>
      </c>
      <c r="D7415" s="4" t="s">
        <v>14584</v>
      </c>
      <c r="E7415" s="4" t="s">
        <v>862</v>
      </c>
      <c r="F7415" s="4">
        <v>-4.58001053</v>
      </c>
      <c r="G7415" s="4">
        <v>41.58400778</v>
      </c>
    </row>
    <row r="7416" spans="1:7" x14ac:dyDescent="0.25">
      <c r="A7416" t="str">
        <f t="shared" si="115"/>
        <v>47176 Unión de Campos, La Valladolid</v>
      </c>
      <c r="B7416" s="4" t="s">
        <v>14922</v>
      </c>
      <c r="C7416" s="4" t="s">
        <v>14923</v>
      </c>
      <c r="D7416" s="4" t="s">
        <v>14584</v>
      </c>
      <c r="E7416" s="4" t="s">
        <v>862</v>
      </c>
      <c r="F7416" s="4">
        <v>-5.3248771799999997</v>
      </c>
      <c r="G7416" s="4">
        <v>42.075949569999999</v>
      </c>
    </row>
    <row r="7417" spans="1:7" x14ac:dyDescent="0.25">
      <c r="A7417" t="str">
        <f t="shared" si="115"/>
        <v>47177 Urones de Castroponce Valladolid</v>
      </c>
      <c r="B7417" s="4" t="s">
        <v>14924</v>
      </c>
      <c r="C7417" s="4" t="s">
        <v>14925</v>
      </c>
      <c r="D7417" s="4" t="s">
        <v>14584</v>
      </c>
      <c r="E7417" s="4" t="s">
        <v>862</v>
      </c>
      <c r="F7417" s="4">
        <v>-5.2829761199999998</v>
      </c>
      <c r="G7417" s="4">
        <v>42.098765710000002</v>
      </c>
    </row>
    <row r="7418" spans="1:7" x14ac:dyDescent="0.25">
      <c r="A7418" t="str">
        <f t="shared" si="115"/>
        <v>47178 Urueña Valladolid</v>
      </c>
      <c r="B7418" s="4" t="s">
        <v>14926</v>
      </c>
      <c r="C7418" s="4" t="s">
        <v>14927</v>
      </c>
      <c r="D7418" s="4" t="s">
        <v>14584</v>
      </c>
      <c r="E7418" s="4" t="s">
        <v>862</v>
      </c>
      <c r="F7418" s="4">
        <v>-5.2025671400000002</v>
      </c>
      <c r="G7418" s="4">
        <v>41.727748779999999</v>
      </c>
    </row>
    <row r="7419" spans="1:7" x14ac:dyDescent="0.25">
      <c r="A7419" t="str">
        <f t="shared" si="115"/>
        <v>47179 Valbuena de Duero Valladolid</v>
      </c>
      <c r="B7419" s="4" t="s">
        <v>14928</v>
      </c>
      <c r="C7419" s="4" t="s">
        <v>14929</v>
      </c>
      <c r="D7419" s="4" t="s">
        <v>14584</v>
      </c>
      <c r="E7419" s="4" t="s">
        <v>862</v>
      </c>
      <c r="F7419" s="4">
        <v>-4.2926846799999998</v>
      </c>
      <c r="G7419" s="4">
        <v>41.642468860000001</v>
      </c>
    </row>
    <row r="7420" spans="1:7" x14ac:dyDescent="0.25">
      <c r="A7420" t="str">
        <f t="shared" si="115"/>
        <v>47180 Valdearcos de la Vega Valladolid</v>
      </c>
      <c r="B7420" s="4" t="s">
        <v>14930</v>
      </c>
      <c r="C7420" s="4" t="s">
        <v>14931</v>
      </c>
      <c r="D7420" s="4" t="s">
        <v>14584</v>
      </c>
      <c r="E7420" s="4" t="s">
        <v>862</v>
      </c>
      <c r="F7420" s="4">
        <v>-4.0486227899999996</v>
      </c>
      <c r="G7420" s="4">
        <v>41.642407259999999</v>
      </c>
    </row>
    <row r="7421" spans="1:7" x14ac:dyDescent="0.25">
      <c r="A7421" t="str">
        <f t="shared" si="115"/>
        <v>47181 Valdenebro de los Valles Valladolid</v>
      </c>
      <c r="B7421" s="4" t="s">
        <v>14932</v>
      </c>
      <c r="C7421" s="4" t="s">
        <v>14933</v>
      </c>
      <c r="D7421" s="4" t="s">
        <v>14584</v>
      </c>
      <c r="E7421" s="4" t="s">
        <v>862</v>
      </c>
      <c r="F7421" s="4">
        <v>-4.9690599100000004</v>
      </c>
      <c r="G7421" s="4">
        <v>41.85590689</v>
      </c>
    </row>
    <row r="7422" spans="1:7" x14ac:dyDescent="0.25">
      <c r="A7422" t="str">
        <f t="shared" si="115"/>
        <v>47182 Valdestillas Valladolid</v>
      </c>
      <c r="B7422" s="4" t="s">
        <v>14934</v>
      </c>
      <c r="C7422" s="4" t="s">
        <v>14935</v>
      </c>
      <c r="D7422" s="4" t="s">
        <v>14584</v>
      </c>
      <c r="E7422" s="4" t="s">
        <v>862</v>
      </c>
      <c r="F7422" s="4">
        <v>-4.7715423499999998</v>
      </c>
      <c r="G7422" s="4">
        <v>41.475807369999998</v>
      </c>
    </row>
    <row r="7423" spans="1:7" x14ac:dyDescent="0.25">
      <c r="A7423" t="str">
        <f t="shared" si="115"/>
        <v>47183 Valdunquillo Valladolid</v>
      </c>
      <c r="B7423" s="4" t="s">
        <v>14936</v>
      </c>
      <c r="C7423" s="4" t="s">
        <v>14937</v>
      </c>
      <c r="D7423" s="4" t="s">
        <v>14584</v>
      </c>
      <c r="E7423" s="4" t="s">
        <v>862</v>
      </c>
      <c r="F7423" s="4">
        <v>-5.3121960399999999</v>
      </c>
      <c r="G7423" s="4">
        <v>42.039327129999997</v>
      </c>
    </row>
    <row r="7424" spans="1:7" x14ac:dyDescent="0.25">
      <c r="A7424" t="str">
        <f t="shared" si="115"/>
        <v>47184 Valoria la Buena Valladolid</v>
      </c>
      <c r="B7424" s="4" t="s">
        <v>14938</v>
      </c>
      <c r="C7424" s="4" t="s">
        <v>14939</v>
      </c>
      <c r="D7424" s="4" t="s">
        <v>14584</v>
      </c>
      <c r="E7424" s="4" t="s">
        <v>862</v>
      </c>
      <c r="F7424" s="4">
        <v>-4.53089516</v>
      </c>
      <c r="G7424" s="4">
        <v>41.800538060000001</v>
      </c>
    </row>
    <row r="7425" spans="1:7" x14ac:dyDescent="0.25">
      <c r="A7425" t="str">
        <f t="shared" si="115"/>
        <v>47185 Valverde de Campos Valladolid</v>
      </c>
      <c r="B7425" s="4" t="s">
        <v>14940</v>
      </c>
      <c r="C7425" s="4" t="s">
        <v>14941</v>
      </c>
      <c r="D7425" s="4" t="s">
        <v>14584</v>
      </c>
      <c r="E7425" s="4" t="s">
        <v>862</v>
      </c>
      <c r="F7425" s="4">
        <v>-5.0382144599999998</v>
      </c>
      <c r="G7425" s="4">
        <v>41.834444949999998</v>
      </c>
    </row>
    <row r="7426" spans="1:7" x14ac:dyDescent="0.25">
      <c r="A7426" t="str">
        <f t="shared" si="115"/>
        <v>47186 Valladolid Valladolid</v>
      </c>
      <c r="B7426" s="4" t="s">
        <v>14942</v>
      </c>
      <c r="C7426" s="4" t="s">
        <v>14584</v>
      </c>
      <c r="D7426" s="4" t="s">
        <v>14584</v>
      </c>
      <c r="E7426" s="4" t="s">
        <v>862</v>
      </c>
      <c r="F7426" s="4">
        <v>-4.7233492400000001</v>
      </c>
      <c r="G7426" s="4">
        <v>41.652327769999999</v>
      </c>
    </row>
    <row r="7427" spans="1:7" x14ac:dyDescent="0.25">
      <c r="A7427" t="str">
        <f t="shared" ref="A7427:A7490" si="116">CONCATENATE(B7427, " ",C7427, " ",D7427)</f>
        <v>47187 Vega de Ruiponce Valladolid</v>
      </c>
      <c r="B7427" s="4" t="s">
        <v>14943</v>
      </c>
      <c r="C7427" s="4" t="s">
        <v>14944</v>
      </c>
      <c r="D7427" s="4" t="s">
        <v>14584</v>
      </c>
      <c r="E7427" s="4" t="s">
        <v>862</v>
      </c>
      <c r="F7427" s="4">
        <v>-5.11288301</v>
      </c>
      <c r="G7427" s="4">
        <v>42.189383409999998</v>
      </c>
    </row>
    <row r="7428" spans="1:7" x14ac:dyDescent="0.25">
      <c r="A7428" t="str">
        <f t="shared" si="116"/>
        <v>47188 Vega de Valdetronco Valladolid</v>
      </c>
      <c r="B7428" s="4" t="s">
        <v>14945</v>
      </c>
      <c r="C7428" s="4" t="s">
        <v>14946</v>
      </c>
      <c r="D7428" s="4" t="s">
        <v>14584</v>
      </c>
      <c r="E7428" s="4" t="s">
        <v>862</v>
      </c>
      <c r="F7428" s="4">
        <v>-5.1138897500000002</v>
      </c>
      <c r="G7428" s="4">
        <v>41.593065129999999</v>
      </c>
    </row>
    <row r="7429" spans="1:7" x14ac:dyDescent="0.25">
      <c r="A7429" t="str">
        <f t="shared" si="116"/>
        <v>47189 Velascálvaro Valladolid</v>
      </c>
      <c r="B7429" s="4" t="s">
        <v>14947</v>
      </c>
      <c r="C7429" s="4" t="s">
        <v>14948</v>
      </c>
      <c r="D7429" s="4" t="s">
        <v>14584</v>
      </c>
      <c r="E7429" s="4" t="s">
        <v>862</v>
      </c>
      <c r="F7429" s="4">
        <v>-4.9716542300000004</v>
      </c>
      <c r="G7429" s="4">
        <v>41.23066807</v>
      </c>
    </row>
    <row r="7430" spans="1:7" x14ac:dyDescent="0.25">
      <c r="A7430" t="str">
        <f t="shared" si="116"/>
        <v>47190 Velilla Valladolid</v>
      </c>
      <c r="B7430" s="4" t="s">
        <v>14949</v>
      </c>
      <c r="C7430" s="4" t="s">
        <v>14950</v>
      </c>
      <c r="D7430" s="4" t="s">
        <v>14584</v>
      </c>
      <c r="E7430" s="4" t="s">
        <v>862</v>
      </c>
      <c r="F7430" s="4">
        <v>-5.0054437199999997</v>
      </c>
      <c r="G7430" s="4">
        <v>41.55785547</v>
      </c>
    </row>
    <row r="7431" spans="1:7" x14ac:dyDescent="0.25">
      <c r="A7431" t="str">
        <f t="shared" si="116"/>
        <v>47191 Velliza Valladolid</v>
      </c>
      <c r="B7431" s="4" t="s">
        <v>14951</v>
      </c>
      <c r="C7431" s="4" t="s">
        <v>14952</v>
      </c>
      <c r="D7431" s="4" t="s">
        <v>14584</v>
      </c>
      <c r="E7431" s="4" t="s">
        <v>862</v>
      </c>
      <c r="F7431" s="4">
        <v>-4.9466238000000002</v>
      </c>
      <c r="G7431" s="4">
        <v>41.578555369999997</v>
      </c>
    </row>
    <row r="7432" spans="1:7" x14ac:dyDescent="0.25">
      <c r="A7432" t="str">
        <f t="shared" si="116"/>
        <v>47192 Ventosa de la Cuesta Valladolid</v>
      </c>
      <c r="B7432" s="4" t="s">
        <v>14953</v>
      </c>
      <c r="C7432" s="4" t="s">
        <v>14954</v>
      </c>
      <c r="D7432" s="4" t="s">
        <v>14584</v>
      </c>
      <c r="E7432" s="4" t="s">
        <v>862</v>
      </c>
      <c r="F7432" s="4">
        <v>-4.83130316</v>
      </c>
      <c r="G7432" s="4">
        <v>41.412758879999998</v>
      </c>
    </row>
    <row r="7433" spans="1:7" x14ac:dyDescent="0.25">
      <c r="A7433" t="str">
        <f t="shared" si="116"/>
        <v>47193 Viana de Cega Valladolid</v>
      </c>
      <c r="B7433" s="4" t="s">
        <v>14955</v>
      </c>
      <c r="C7433" s="4" t="s">
        <v>14956</v>
      </c>
      <c r="D7433" s="4" t="s">
        <v>14584</v>
      </c>
      <c r="E7433" s="4" t="s">
        <v>862</v>
      </c>
      <c r="F7433" s="4">
        <v>-4.7542216599999998</v>
      </c>
      <c r="G7433" s="4">
        <v>41.529430519999998</v>
      </c>
    </row>
    <row r="7434" spans="1:7" x14ac:dyDescent="0.25">
      <c r="A7434" t="str">
        <f t="shared" si="116"/>
        <v>47194 Viloria Valladolid</v>
      </c>
      <c r="B7434" s="4" t="s">
        <v>14957</v>
      </c>
      <c r="C7434" s="4" t="s">
        <v>14958</v>
      </c>
      <c r="D7434" s="4" t="s">
        <v>14584</v>
      </c>
      <c r="E7434" s="4" t="s">
        <v>862</v>
      </c>
      <c r="F7434" s="4">
        <v>-4.3823284300000003</v>
      </c>
      <c r="G7434" s="4">
        <v>41.44550375</v>
      </c>
    </row>
    <row r="7435" spans="1:7" x14ac:dyDescent="0.25">
      <c r="A7435" t="str">
        <f t="shared" si="116"/>
        <v>47195 Villabáñez Valladolid</v>
      </c>
      <c r="B7435" s="4" t="s">
        <v>14959</v>
      </c>
      <c r="C7435" s="4" t="s">
        <v>14960</v>
      </c>
      <c r="D7435" s="4" t="s">
        <v>14584</v>
      </c>
      <c r="E7435" s="4" t="s">
        <v>862</v>
      </c>
      <c r="F7435" s="4">
        <v>-4.52245761</v>
      </c>
      <c r="G7435" s="4">
        <v>41.629746789999999</v>
      </c>
    </row>
    <row r="7436" spans="1:7" x14ac:dyDescent="0.25">
      <c r="A7436" t="str">
        <f t="shared" si="116"/>
        <v>47196 Villabaruz de Campos Valladolid</v>
      </c>
      <c r="B7436" s="4" t="s">
        <v>14961</v>
      </c>
      <c r="C7436" s="4" t="s">
        <v>14962</v>
      </c>
      <c r="D7436" s="4" t="s">
        <v>14584</v>
      </c>
      <c r="E7436" s="4" t="s">
        <v>862</v>
      </c>
      <c r="F7436" s="4">
        <v>-4.9953000699999999</v>
      </c>
      <c r="G7436" s="4">
        <v>42.010352320000003</v>
      </c>
    </row>
    <row r="7437" spans="1:7" x14ac:dyDescent="0.25">
      <c r="A7437" t="str">
        <f t="shared" si="116"/>
        <v>47197 Villabrágima Valladolid</v>
      </c>
      <c r="B7437" s="4" t="s">
        <v>14963</v>
      </c>
      <c r="C7437" s="4" t="s">
        <v>14964</v>
      </c>
      <c r="D7437" s="4" t="s">
        <v>14584</v>
      </c>
      <c r="E7437" s="4" t="s">
        <v>862</v>
      </c>
      <c r="F7437" s="4">
        <v>-5.1178093799999997</v>
      </c>
      <c r="G7437" s="4">
        <v>41.822890839999999</v>
      </c>
    </row>
    <row r="7438" spans="1:7" x14ac:dyDescent="0.25">
      <c r="A7438" t="str">
        <f t="shared" si="116"/>
        <v>47198 Villacarralón Valladolid</v>
      </c>
      <c r="B7438" s="4" t="s">
        <v>14965</v>
      </c>
      <c r="C7438" s="4" t="s">
        <v>14966</v>
      </c>
      <c r="D7438" s="4" t="s">
        <v>14584</v>
      </c>
      <c r="E7438" s="4" t="s">
        <v>862</v>
      </c>
      <c r="F7438" s="4">
        <v>-5.04363458</v>
      </c>
      <c r="G7438" s="4">
        <v>42.19079198</v>
      </c>
    </row>
    <row r="7439" spans="1:7" x14ac:dyDescent="0.25">
      <c r="A7439" t="str">
        <f t="shared" si="116"/>
        <v>47199 Villacid de Campos Valladolid</v>
      </c>
      <c r="B7439" s="4" t="s">
        <v>14967</v>
      </c>
      <c r="C7439" s="4" t="s">
        <v>14968</v>
      </c>
      <c r="D7439" s="4" t="s">
        <v>14584</v>
      </c>
      <c r="E7439" s="4" t="s">
        <v>862</v>
      </c>
      <c r="F7439" s="4">
        <v>-5.1250345199999998</v>
      </c>
      <c r="G7439" s="4">
        <v>42.08142144</v>
      </c>
    </row>
    <row r="7440" spans="1:7" x14ac:dyDescent="0.25">
      <c r="A7440" t="str">
        <f t="shared" si="116"/>
        <v>47200 Villaco Valladolid</v>
      </c>
      <c r="B7440" s="4" t="s">
        <v>14969</v>
      </c>
      <c r="C7440" s="4" t="s">
        <v>14970</v>
      </c>
      <c r="D7440" s="4" t="s">
        <v>14584</v>
      </c>
      <c r="E7440" s="4" t="s">
        <v>862</v>
      </c>
      <c r="F7440" s="4">
        <v>-4.2698958999999999</v>
      </c>
      <c r="G7440" s="4">
        <v>41.739744690000002</v>
      </c>
    </row>
    <row r="7441" spans="1:7" x14ac:dyDescent="0.25">
      <c r="A7441" t="str">
        <f t="shared" si="116"/>
        <v>47203 Villafrades de Campos Valladolid</v>
      </c>
      <c r="B7441" s="4" t="s">
        <v>14971</v>
      </c>
      <c r="C7441" s="4" t="s">
        <v>14972</v>
      </c>
      <c r="D7441" s="4" t="s">
        <v>14584</v>
      </c>
      <c r="E7441" s="4" t="s">
        <v>862</v>
      </c>
      <c r="F7441" s="4">
        <v>-4.9712871600000001</v>
      </c>
      <c r="G7441" s="4">
        <v>42.078529580000001</v>
      </c>
    </row>
    <row r="7442" spans="1:7" x14ac:dyDescent="0.25">
      <c r="A7442" t="str">
        <f t="shared" si="116"/>
        <v>47204 Villafranca de Duero Valladolid</v>
      </c>
      <c r="B7442" s="4" t="s">
        <v>14973</v>
      </c>
      <c r="C7442" s="4" t="s">
        <v>14974</v>
      </c>
      <c r="D7442" s="4" t="s">
        <v>14584</v>
      </c>
      <c r="E7442" s="4" t="s">
        <v>862</v>
      </c>
      <c r="F7442" s="4">
        <v>-5.2998078099999999</v>
      </c>
      <c r="G7442" s="4">
        <v>41.433040609999999</v>
      </c>
    </row>
    <row r="7443" spans="1:7" x14ac:dyDescent="0.25">
      <c r="A7443" t="str">
        <f t="shared" si="116"/>
        <v>47205 Villafrechós Valladolid</v>
      </c>
      <c r="B7443" s="4" t="s">
        <v>14975</v>
      </c>
      <c r="C7443" s="4" t="s">
        <v>14976</v>
      </c>
      <c r="D7443" s="4" t="s">
        <v>14584</v>
      </c>
      <c r="E7443" s="4" t="s">
        <v>862</v>
      </c>
      <c r="F7443" s="4">
        <v>-5.2187319299999997</v>
      </c>
      <c r="G7443" s="4">
        <v>41.893601490000002</v>
      </c>
    </row>
    <row r="7444" spans="1:7" x14ac:dyDescent="0.25">
      <c r="A7444" t="str">
        <f t="shared" si="116"/>
        <v>47206 Villafuerte Valladolid</v>
      </c>
      <c r="B7444" s="4" t="s">
        <v>14977</v>
      </c>
      <c r="C7444" s="4" t="s">
        <v>14978</v>
      </c>
      <c r="D7444" s="4" t="s">
        <v>14584</v>
      </c>
      <c r="E7444" s="4" t="s">
        <v>862</v>
      </c>
      <c r="F7444" s="4">
        <v>-4.3253694200000004</v>
      </c>
      <c r="G7444" s="4">
        <v>41.732741099999998</v>
      </c>
    </row>
    <row r="7445" spans="1:7" x14ac:dyDescent="0.25">
      <c r="A7445" t="str">
        <f t="shared" si="116"/>
        <v>47207 Villagarcía de Campos Valladolid</v>
      </c>
      <c r="B7445" s="4" t="s">
        <v>14979</v>
      </c>
      <c r="C7445" s="4" t="s">
        <v>14980</v>
      </c>
      <c r="D7445" s="4" t="s">
        <v>14584</v>
      </c>
      <c r="E7445" s="4" t="s">
        <v>862</v>
      </c>
      <c r="F7445" s="4">
        <v>-5.1929771499999999</v>
      </c>
      <c r="G7445" s="4">
        <v>41.780862229999997</v>
      </c>
    </row>
    <row r="7446" spans="1:7" x14ac:dyDescent="0.25">
      <c r="A7446" t="str">
        <f t="shared" si="116"/>
        <v>47208 Villagómez la Nueva Valladolid</v>
      </c>
      <c r="B7446" s="4" t="s">
        <v>14981</v>
      </c>
      <c r="C7446" s="4" t="s">
        <v>14982</v>
      </c>
      <c r="D7446" s="4" t="s">
        <v>14584</v>
      </c>
      <c r="E7446" s="4" t="s">
        <v>862</v>
      </c>
      <c r="F7446" s="4">
        <v>-5.1437982399999997</v>
      </c>
      <c r="G7446" s="4">
        <v>42.155307729999997</v>
      </c>
    </row>
    <row r="7447" spans="1:7" x14ac:dyDescent="0.25">
      <c r="A7447" t="str">
        <f t="shared" si="116"/>
        <v>47209 Villalán de Campos Valladolid</v>
      </c>
      <c r="B7447" s="4" t="s">
        <v>14983</v>
      </c>
      <c r="C7447" s="4" t="s">
        <v>14984</v>
      </c>
      <c r="D7447" s="4" t="s">
        <v>14584</v>
      </c>
      <c r="E7447" s="4" t="s">
        <v>862</v>
      </c>
      <c r="F7447" s="4">
        <v>-5.23510586</v>
      </c>
      <c r="G7447" s="4">
        <v>42.015224709999998</v>
      </c>
    </row>
    <row r="7448" spans="1:7" x14ac:dyDescent="0.25">
      <c r="A7448" t="str">
        <f t="shared" si="116"/>
        <v>47210 Villalar de los Comuneros Valladolid</v>
      </c>
      <c r="B7448" s="4" t="s">
        <v>14985</v>
      </c>
      <c r="C7448" s="4" t="s">
        <v>14986</v>
      </c>
      <c r="D7448" s="4" t="s">
        <v>14584</v>
      </c>
      <c r="E7448" s="4" t="s">
        <v>862</v>
      </c>
      <c r="F7448" s="4">
        <v>-5.1374630799999998</v>
      </c>
      <c r="G7448" s="4">
        <v>41.548973519999997</v>
      </c>
    </row>
    <row r="7449" spans="1:7" x14ac:dyDescent="0.25">
      <c r="A7449" t="str">
        <f t="shared" si="116"/>
        <v>47211 Villalba de la Loma Valladolid</v>
      </c>
      <c r="B7449" s="4" t="s">
        <v>14987</v>
      </c>
      <c r="C7449" s="4" t="s">
        <v>14988</v>
      </c>
      <c r="D7449" s="4" t="s">
        <v>14584</v>
      </c>
      <c r="E7449" s="4" t="s">
        <v>862</v>
      </c>
      <c r="F7449" s="4">
        <v>-5.19036016</v>
      </c>
      <c r="G7449" s="4">
        <v>42.174231249999998</v>
      </c>
    </row>
    <row r="7450" spans="1:7" x14ac:dyDescent="0.25">
      <c r="A7450" t="str">
        <f t="shared" si="116"/>
        <v>47212 Villalba de los Alcores Valladolid</v>
      </c>
      <c r="B7450" s="4" t="s">
        <v>14989</v>
      </c>
      <c r="C7450" s="4" t="s">
        <v>14990</v>
      </c>
      <c r="D7450" s="4" t="s">
        <v>14584</v>
      </c>
      <c r="E7450" s="4" t="s">
        <v>862</v>
      </c>
      <c r="F7450" s="4">
        <v>-4.8618092400000004</v>
      </c>
      <c r="G7450" s="4">
        <v>41.863127339999998</v>
      </c>
    </row>
    <row r="7451" spans="1:7" x14ac:dyDescent="0.25">
      <c r="A7451" t="str">
        <f t="shared" si="116"/>
        <v>47213 Villalbarba Valladolid</v>
      </c>
      <c r="B7451" s="4" t="s">
        <v>14991</v>
      </c>
      <c r="C7451" s="4" t="s">
        <v>14992</v>
      </c>
      <c r="D7451" s="4" t="s">
        <v>14584</v>
      </c>
      <c r="E7451" s="4" t="s">
        <v>862</v>
      </c>
      <c r="F7451" s="4">
        <v>-5.2132447600000003</v>
      </c>
      <c r="G7451" s="4">
        <v>41.602948050000002</v>
      </c>
    </row>
    <row r="7452" spans="1:7" x14ac:dyDescent="0.25">
      <c r="A7452" t="str">
        <f t="shared" si="116"/>
        <v>47214 Villalón de Campos Valladolid</v>
      </c>
      <c r="B7452" s="4" t="s">
        <v>14993</v>
      </c>
      <c r="C7452" s="4" t="s">
        <v>14994</v>
      </c>
      <c r="D7452" s="4" t="s">
        <v>14584</v>
      </c>
      <c r="E7452" s="4" t="s">
        <v>862</v>
      </c>
      <c r="F7452" s="4">
        <v>-5.0342939600000003</v>
      </c>
      <c r="G7452" s="4">
        <v>42.098539420000002</v>
      </c>
    </row>
    <row r="7453" spans="1:7" x14ac:dyDescent="0.25">
      <c r="A7453" t="str">
        <f t="shared" si="116"/>
        <v>47215 Villamuriel de Campos Valladolid</v>
      </c>
      <c r="B7453" s="4" t="s">
        <v>14995</v>
      </c>
      <c r="C7453" s="4" t="s">
        <v>14996</v>
      </c>
      <c r="D7453" s="4" t="s">
        <v>14584</v>
      </c>
      <c r="E7453" s="4" t="s">
        <v>862</v>
      </c>
      <c r="F7453" s="4">
        <v>-5.2079021799999996</v>
      </c>
      <c r="G7453" s="4">
        <v>41.947288120000003</v>
      </c>
    </row>
    <row r="7454" spans="1:7" x14ac:dyDescent="0.25">
      <c r="A7454" t="str">
        <f t="shared" si="116"/>
        <v>47216 Villán de Tordesillas Valladolid</v>
      </c>
      <c r="B7454" s="4" t="s">
        <v>14997</v>
      </c>
      <c r="C7454" s="4" t="s">
        <v>14998</v>
      </c>
      <c r="D7454" s="4" t="s">
        <v>14584</v>
      </c>
      <c r="E7454" s="4" t="s">
        <v>862</v>
      </c>
      <c r="F7454" s="4">
        <v>-4.9220967800000004</v>
      </c>
      <c r="G7454" s="4">
        <v>41.593225830000002</v>
      </c>
    </row>
    <row r="7455" spans="1:7" x14ac:dyDescent="0.25">
      <c r="A7455" t="str">
        <f t="shared" si="116"/>
        <v>47217 Villanubla Valladolid</v>
      </c>
      <c r="B7455" s="4" t="s">
        <v>14999</v>
      </c>
      <c r="C7455" s="4" t="s">
        <v>15000</v>
      </c>
      <c r="D7455" s="4" t="s">
        <v>14584</v>
      </c>
      <c r="E7455" s="4" t="s">
        <v>862</v>
      </c>
      <c r="F7455" s="4">
        <v>-4.8412321299999999</v>
      </c>
      <c r="G7455" s="4">
        <v>41.699576810000003</v>
      </c>
    </row>
    <row r="7456" spans="1:7" x14ac:dyDescent="0.25">
      <c r="A7456" t="str">
        <f t="shared" si="116"/>
        <v>47218 Villanueva de Duero Valladolid</v>
      </c>
      <c r="B7456" s="4" t="s">
        <v>15001</v>
      </c>
      <c r="C7456" s="4" t="s">
        <v>15002</v>
      </c>
      <c r="D7456" s="4" t="s">
        <v>14584</v>
      </c>
      <c r="E7456" s="4" t="s">
        <v>862</v>
      </c>
      <c r="F7456" s="4">
        <v>-4.8712327999999996</v>
      </c>
      <c r="G7456" s="4">
        <v>41.518245380000003</v>
      </c>
    </row>
    <row r="7457" spans="1:7" x14ac:dyDescent="0.25">
      <c r="A7457" t="str">
        <f t="shared" si="116"/>
        <v>47219 Villanueva de la Condesa Valladolid</v>
      </c>
      <c r="B7457" s="4" t="s">
        <v>15003</v>
      </c>
      <c r="C7457" s="4" t="s">
        <v>15004</v>
      </c>
      <c r="D7457" s="4" t="s">
        <v>14584</v>
      </c>
      <c r="E7457" s="4" t="s">
        <v>862</v>
      </c>
      <c r="F7457" s="4">
        <v>-5.0947464800000004</v>
      </c>
      <c r="G7457" s="4">
        <v>42.14955921</v>
      </c>
    </row>
    <row r="7458" spans="1:7" x14ac:dyDescent="0.25">
      <c r="A7458" t="str">
        <f t="shared" si="116"/>
        <v>47220 Villanueva de los Caballeros Valladolid</v>
      </c>
      <c r="B7458" s="4" t="s">
        <v>15005</v>
      </c>
      <c r="C7458" s="4" t="s">
        <v>15006</v>
      </c>
      <c r="D7458" s="4" t="s">
        <v>14584</v>
      </c>
      <c r="E7458" s="4" t="s">
        <v>862</v>
      </c>
      <c r="F7458" s="4">
        <v>-5.2468535300000001</v>
      </c>
      <c r="G7458" s="4">
        <v>41.75795377</v>
      </c>
    </row>
    <row r="7459" spans="1:7" x14ac:dyDescent="0.25">
      <c r="A7459" t="str">
        <f t="shared" si="116"/>
        <v>47221 Villanueva de los Infantes Valladolid</v>
      </c>
      <c r="B7459" s="4" t="s">
        <v>15007</v>
      </c>
      <c r="C7459" s="4" t="s">
        <v>4175</v>
      </c>
      <c r="D7459" s="4" t="s">
        <v>14584</v>
      </c>
      <c r="E7459" s="4" t="s">
        <v>862</v>
      </c>
      <c r="F7459" s="4">
        <v>-4.4838299199999998</v>
      </c>
      <c r="G7459" s="4">
        <v>41.703252290000002</v>
      </c>
    </row>
    <row r="7460" spans="1:7" x14ac:dyDescent="0.25">
      <c r="A7460" t="str">
        <f t="shared" si="116"/>
        <v>47222 Villanueva de San Mancio Valladolid</v>
      </c>
      <c r="B7460" s="4" t="s">
        <v>15008</v>
      </c>
      <c r="C7460" s="4" t="s">
        <v>15009</v>
      </c>
      <c r="D7460" s="4" t="s">
        <v>14584</v>
      </c>
      <c r="E7460" s="4" t="s">
        <v>862</v>
      </c>
      <c r="F7460" s="4">
        <v>-5.0129402399999998</v>
      </c>
      <c r="G7460" s="4">
        <v>41.929006190000003</v>
      </c>
    </row>
    <row r="7461" spans="1:7" x14ac:dyDescent="0.25">
      <c r="A7461" t="str">
        <f t="shared" si="116"/>
        <v>47223 Villardefrades Valladolid</v>
      </c>
      <c r="B7461" s="4" t="s">
        <v>15010</v>
      </c>
      <c r="C7461" s="4" t="s">
        <v>15011</v>
      </c>
      <c r="D7461" s="4" t="s">
        <v>14584</v>
      </c>
      <c r="E7461" s="4" t="s">
        <v>862</v>
      </c>
      <c r="F7461" s="4">
        <v>-5.2501244099999997</v>
      </c>
      <c r="G7461" s="4">
        <v>41.720387530000004</v>
      </c>
    </row>
    <row r="7462" spans="1:7" x14ac:dyDescent="0.25">
      <c r="A7462" t="str">
        <f t="shared" si="116"/>
        <v>47224 Villarmentero de Esgueva Valladolid</v>
      </c>
      <c r="B7462" s="4" t="s">
        <v>15012</v>
      </c>
      <c r="C7462" s="4" t="s">
        <v>15013</v>
      </c>
      <c r="D7462" s="4" t="s">
        <v>14584</v>
      </c>
      <c r="E7462" s="4" t="s">
        <v>862</v>
      </c>
      <c r="F7462" s="4">
        <v>-4.5471581900000002</v>
      </c>
      <c r="G7462" s="4">
        <v>41.685772679999999</v>
      </c>
    </row>
    <row r="7463" spans="1:7" x14ac:dyDescent="0.25">
      <c r="A7463" t="str">
        <f t="shared" si="116"/>
        <v>47225 Villasexmir Valladolid</v>
      </c>
      <c r="B7463" s="4" t="s">
        <v>15014</v>
      </c>
      <c r="C7463" s="4" t="s">
        <v>15015</v>
      </c>
      <c r="D7463" s="4" t="s">
        <v>14584</v>
      </c>
      <c r="E7463" s="4" t="s">
        <v>862</v>
      </c>
      <c r="F7463" s="4">
        <v>-5.06527846</v>
      </c>
      <c r="G7463" s="4">
        <v>41.638324750000002</v>
      </c>
    </row>
    <row r="7464" spans="1:7" x14ac:dyDescent="0.25">
      <c r="A7464" t="str">
        <f t="shared" si="116"/>
        <v>47226 Villavaquerín Valladolid</v>
      </c>
      <c r="B7464" s="4" t="s">
        <v>15016</v>
      </c>
      <c r="C7464" s="4" t="s">
        <v>15017</v>
      </c>
      <c r="D7464" s="4" t="s">
        <v>14584</v>
      </c>
      <c r="E7464" s="4" t="s">
        <v>862</v>
      </c>
      <c r="F7464" s="4">
        <v>-4.4622265800000003</v>
      </c>
      <c r="G7464" s="4">
        <v>41.663151630000002</v>
      </c>
    </row>
    <row r="7465" spans="1:7" x14ac:dyDescent="0.25">
      <c r="A7465" t="str">
        <f t="shared" si="116"/>
        <v>47227 Villavellid Valladolid</v>
      </c>
      <c r="B7465" s="4" t="s">
        <v>15018</v>
      </c>
      <c r="C7465" s="4" t="s">
        <v>15019</v>
      </c>
      <c r="D7465" s="4" t="s">
        <v>14584</v>
      </c>
      <c r="E7465" s="4" t="s">
        <v>862</v>
      </c>
      <c r="F7465" s="4">
        <v>-5.2788652000000003</v>
      </c>
      <c r="G7465" s="4">
        <v>41.694125720000002</v>
      </c>
    </row>
    <row r="7466" spans="1:7" x14ac:dyDescent="0.25">
      <c r="A7466" t="str">
        <f t="shared" si="116"/>
        <v>47228 Villaverde de Medina Valladolid</v>
      </c>
      <c r="B7466" s="4" t="s">
        <v>15020</v>
      </c>
      <c r="C7466" s="4" t="s">
        <v>15021</v>
      </c>
      <c r="D7466" s="4" t="s">
        <v>14584</v>
      </c>
      <c r="E7466" s="4" t="s">
        <v>862</v>
      </c>
      <c r="F7466" s="4">
        <v>-5.0242900400000003</v>
      </c>
      <c r="G7466" s="4">
        <v>41.305827790000002</v>
      </c>
    </row>
    <row r="7467" spans="1:7" x14ac:dyDescent="0.25">
      <c r="A7467" t="str">
        <f t="shared" si="116"/>
        <v>47229 Villavicencio de los Caballeros Valladolid</v>
      </c>
      <c r="B7467" s="4" t="s">
        <v>15022</v>
      </c>
      <c r="C7467" s="4" t="s">
        <v>15023</v>
      </c>
      <c r="D7467" s="4" t="s">
        <v>14584</v>
      </c>
      <c r="E7467" s="4" t="s">
        <v>862</v>
      </c>
      <c r="F7467" s="4">
        <v>-5.2375361500000004</v>
      </c>
      <c r="G7467" s="4">
        <v>42.055911010000003</v>
      </c>
    </row>
    <row r="7468" spans="1:7" x14ac:dyDescent="0.25">
      <c r="A7468" t="str">
        <f t="shared" si="116"/>
        <v>47230 Wamba Valladolid</v>
      </c>
      <c r="B7468" s="4" t="s">
        <v>15024</v>
      </c>
      <c r="C7468" s="4" t="s">
        <v>15025</v>
      </c>
      <c r="D7468" s="4" t="s">
        <v>14584</v>
      </c>
      <c r="E7468" s="4" t="s">
        <v>862</v>
      </c>
      <c r="F7468" s="4">
        <v>-4.917681</v>
      </c>
      <c r="G7468" s="4">
        <v>41.676224159999997</v>
      </c>
    </row>
    <row r="7469" spans="1:7" x14ac:dyDescent="0.25">
      <c r="A7469" t="str">
        <f t="shared" si="116"/>
        <v>47231 Zaratán Valladolid</v>
      </c>
      <c r="B7469" s="4" t="s">
        <v>15026</v>
      </c>
      <c r="C7469" s="4" t="s">
        <v>15027</v>
      </c>
      <c r="D7469" s="4" t="s">
        <v>14584</v>
      </c>
      <c r="E7469" s="4" t="s">
        <v>862</v>
      </c>
      <c r="F7469" s="4">
        <v>-4.78289177</v>
      </c>
      <c r="G7469" s="4">
        <v>41.661515989999998</v>
      </c>
    </row>
    <row r="7470" spans="1:7" x14ac:dyDescent="0.25">
      <c r="A7470" t="str">
        <f t="shared" si="116"/>
        <v>47232 Zarza, La Valladolid</v>
      </c>
      <c r="B7470" s="4" t="s">
        <v>15028</v>
      </c>
      <c r="C7470" s="4" t="s">
        <v>1679</v>
      </c>
      <c r="D7470" s="4" t="s">
        <v>14584</v>
      </c>
      <c r="E7470" s="4" t="s">
        <v>862</v>
      </c>
      <c r="F7470" s="4">
        <v>-4.7712918100000001</v>
      </c>
      <c r="G7470" s="4">
        <v>41.261586389999998</v>
      </c>
    </row>
    <row r="7471" spans="1:7" x14ac:dyDescent="0.25">
      <c r="A7471" t="str">
        <f t="shared" si="116"/>
        <v>48001 Abadiño Bizkaia</v>
      </c>
      <c r="B7471" s="4" t="s">
        <v>15029</v>
      </c>
      <c r="C7471" s="4" t="s">
        <v>15030</v>
      </c>
      <c r="D7471" s="4" t="s">
        <v>15031</v>
      </c>
      <c r="E7471" s="4" t="s">
        <v>97</v>
      </c>
      <c r="F7471" s="4">
        <v>-2.60687319</v>
      </c>
      <c r="G7471" s="4">
        <v>43.147645990000001</v>
      </c>
    </row>
    <row r="7472" spans="1:7" x14ac:dyDescent="0.25">
      <c r="A7472" t="str">
        <f t="shared" si="116"/>
        <v>48002 Abanto y Ciérvana-Abanto Zierbena Bizkaia</v>
      </c>
      <c r="B7472" s="4" t="s">
        <v>15032</v>
      </c>
      <c r="C7472" s="4" t="s">
        <v>15033</v>
      </c>
      <c r="D7472" s="4" t="s">
        <v>15031</v>
      </c>
      <c r="E7472" s="4" t="s">
        <v>97</v>
      </c>
      <c r="F7472" s="4">
        <v>-3.0738729999999999</v>
      </c>
      <c r="G7472" s="4">
        <v>43.320732999999997</v>
      </c>
    </row>
    <row r="7473" spans="1:7" x14ac:dyDescent="0.25">
      <c r="A7473" t="str">
        <f t="shared" si="116"/>
        <v>48003 Amorebieta-Etxano Bizkaia</v>
      </c>
      <c r="B7473" s="4" t="s">
        <v>15034</v>
      </c>
      <c r="C7473" s="4" t="s">
        <v>15035</v>
      </c>
      <c r="D7473" s="4" t="s">
        <v>15031</v>
      </c>
      <c r="E7473" s="4" t="s">
        <v>97</v>
      </c>
      <c r="F7473" s="4">
        <v>-2.7351200699999998</v>
      </c>
      <c r="G7473" s="4">
        <v>43.218190180000001</v>
      </c>
    </row>
    <row r="7474" spans="1:7" x14ac:dyDescent="0.25">
      <c r="A7474" t="str">
        <f t="shared" si="116"/>
        <v>48004 Amoroto Bizkaia</v>
      </c>
      <c r="B7474" s="4" t="s">
        <v>15036</v>
      </c>
      <c r="C7474" s="4" t="s">
        <v>15037</v>
      </c>
      <c r="D7474" s="4" t="s">
        <v>15031</v>
      </c>
      <c r="E7474" s="4" t="s">
        <v>97</v>
      </c>
      <c r="F7474" s="4">
        <v>-2.5129932699999999</v>
      </c>
      <c r="G7474" s="4">
        <v>43.326089789999997</v>
      </c>
    </row>
    <row r="7475" spans="1:7" x14ac:dyDescent="0.25">
      <c r="A7475" t="str">
        <f t="shared" si="116"/>
        <v>48005 Arakaldo Bizkaia</v>
      </c>
      <c r="B7475" s="4" t="s">
        <v>15038</v>
      </c>
      <c r="C7475" s="4" t="s">
        <v>15039</v>
      </c>
      <c r="D7475" s="4" t="s">
        <v>15031</v>
      </c>
      <c r="E7475" s="4" t="s">
        <v>97</v>
      </c>
      <c r="F7475" s="4">
        <v>-2.9339122299999998</v>
      </c>
      <c r="G7475" s="4">
        <v>43.154022779999998</v>
      </c>
    </row>
    <row r="7476" spans="1:7" x14ac:dyDescent="0.25">
      <c r="A7476" t="str">
        <f t="shared" si="116"/>
        <v>48006 Arantzazu Bizkaia</v>
      </c>
      <c r="B7476" s="4" t="s">
        <v>15040</v>
      </c>
      <c r="C7476" s="4" t="s">
        <v>15041</v>
      </c>
      <c r="D7476" s="4" t="s">
        <v>15031</v>
      </c>
      <c r="E7476" s="4" t="s">
        <v>97</v>
      </c>
      <c r="F7476" s="4">
        <v>-2.7918255329999999</v>
      </c>
      <c r="G7476" s="4">
        <v>43.156932740000002</v>
      </c>
    </row>
    <row r="7477" spans="1:7" x14ac:dyDescent="0.25">
      <c r="A7477" t="str">
        <f t="shared" si="116"/>
        <v>48007 Munitibar-Arbatzegi Gerrikaitz Bizkaia</v>
      </c>
      <c r="B7477" s="4" t="s">
        <v>15042</v>
      </c>
      <c r="C7477" s="4" t="s">
        <v>15043</v>
      </c>
      <c r="D7477" s="4" t="s">
        <v>15031</v>
      </c>
      <c r="E7477" s="4" t="s">
        <v>97</v>
      </c>
      <c r="F7477" s="4">
        <v>-2.5919932999999999</v>
      </c>
      <c r="G7477" s="4">
        <v>43.265357780000002</v>
      </c>
    </row>
    <row r="7478" spans="1:7" x14ac:dyDescent="0.25">
      <c r="A7478" t="str">
        <f t="shared" si="116"/>
        <v>48008 Artzentales Bizkaia</v>
      </c>
      <c r="B7478" s="4" t="s">
        <v>15044</v>
      </c>
      <c r="C7478" s="4" t="s">
        <v>15045</v>
      </c>
      <c r="D7478" s="4" t="s">
        <v>15031</v>
      </c>
      <c r="E7478" s="4" t="s">
        <v>97</v>
      </c>
      <c r="F7478" s="4">
        <v>-3.2204577099999998</v>
      </c>
      <c r="G7478" s="4">
        <v>43.251434230000001</v>
      </c>
    </row>
    <row r="7479" spans="1:7" x14ac:dyDescent="0.25">
      <c r="A7479" t="str">
        <f t="shared" si="116"/>
        <v>48009 Arrankudiaga Bizkaia</v>
      </c>
      <c r="B7479" s="4" t="s">
        <v>15046</v>
      </c>
      <c r="C7479" s="4" t="s">
        <v>15047</v>
      </c>
      <c r="D7479" s="4" t="s">
        <v>15031</v>
      </c>
      <c r="E7479" s="4" t="s">
        <v>97</v>
      </c>
      <c r="F7479" s="4">
        <v>-2.92103826</v>
      </c>
      <c r="G7479" s="4">
        <v>43.17030046</v>
      </c>
    </row>
    <row r="7480" spans="1:7" x14ac:dyDescent="0.25">
      <c r="A7480" t="str">
        <f t="shared" si="116"/>
        <v>48010 Arrieta Bizkaia</v>
      </c>
      <c r="B7480" s="4" t="s">
        <v>15048</v>
      </c>
      <c r="C7480" s="4" t="s">
        <v>15049</v>
      </c>
      <c r="D7480" s="4" t="s">
        <v>15031</v>
      </c>
      <c r="E7480" s="4" t="s">
        <v>97</v>
      </c>
      <c r="F7480" s="4">
        <v>-2.7680908199999998</v>
      </c>
      <c r="G7480" s="4">
        <v>43.341562160000002</v>
      </c>
    </row>
    <row r="7481" spans="1:7" x14ac:dyDescent="0.25">
      <c r="A7481" t="str">
        <f t="shared" si="116"/>
        <v>48011 Arrigorriaga Bizkaia</v>
      </c>
      <c r="B7481" s="4" t="s">
        <v>15050</v>
      </c>
      <c r="C7481" s="4" t="s">
        <v>15051</v>
      </c>
      <c r="D7481" s="4" t="s">
        <v>15031</v>
      </c>
      <c r="E7481" s="4" t="s">
        <v>97</v>
      </c>
      <c r="F7481" s="4">
        <v>-2.8883954100000002</v>
      </c>
      <c r="G7481" s="4">
        <v>43.205620430000003</v>
      </c>
    </row>
    <row r="7482" spans="1:7" x14ac:dyDescent="0.25">
      <c r="A7482" t="str">
        <f t="shared" si="116"/>
        <v>48012 Bakio Bizkaia</v>
      </c>
      <c r="B7482" s="4" t="s">
        <v>15052</v>
      </c>
      <c r="C7482" s="4" t="s">
        <v>15053</v>
      </c>
      <c r="D7482" s="4" t="s">
        <v>15031</v>
      </c>
      <c r="E7482" s="4" t="s">
        <v>97</v>
      </c>
      <c r="F7482" s="4">
        <v>-2.81421046</v>
      </c>
      <c r="G7482" s="4">
        <v>43.421390250000002</v>
      </c>
    </row>
    <row r="7483" spans="1:7" x14ac:dyDescent="0.25">
      <c r="A7483" t="str">
        <f t="shared" si="116"/>
        <v>48013 Barakaldo Bizkaia</v>
      </c>
      <c r="B7483" s="4" t="s">
        <v>15054</v>
      </c>
      <c r="C7483" s="4" t="s">
        <v>15055</v>
      </c>
      <c r="D7483" s="4" t="s">
        <v>15031</v>
      </c>
      <c r="E7483" s="4" t="s">
        <v>97</v>
      </c>
      <c r="F7483" s="4">
        <v>-2.9973204500000001</v>
      </c>
      <c r="G7483" s="4">
        <v>43.295677040000001</v>
      </c>
    </row>
    <row r="7484" spans="1:7" x14ac:dyDescent="0.25">
      <c r="A7484" t="str">
        <f t="shared" si="116"/>
        <v>48014 Barrika Bizkaia</v>
      </c>
      <c r="B7484" s="4" t="s">
        <v>15056</v>
      </c>
      <c r="C7484" s="4" t="s">
        <v>15057</v>
      </c>
      <c r="D7484" s="4" t="s">
        <v>15031</v>
      </c>
      <c r="E7484" s="4" t="s">
        <v>97</v>
      </c>
      <c r="F7484" s="4">
        <v>-2.9614243899999999</v>
      </c>
      <c r="G7484" s="4">
        <v>43.406272950000002</v>
      </c>
    </row>
    <row r="7485" spans="1:7" x14ac:dyDescent="0.25">
      <c r="A7485" t="str">
        <f t="shared" si="116"/>
        <v>48015 Basauri Bizkaia</v>
      </c>
      <c r="B7485" s="4" t="s">
        <v>15058</v>
      </c>
      <c r="C7485" s="4" t="s">
        <v>15059</v>
      </c>
      <c r="D7485" s="4" t="s">
        <v>15031</v>
      </c>
      <c r="E7485" s="4" t="s">
        <v>97</v>
      </c>
      <c r="F7485" s="4">
        <v>-2.8854342599999998</v>
      </c>
      <c r="G7485" s="4">
        <v>43.235296980000001</v>
      </c>
    </row>
    <row r="7486" spans="1:7" x14ac:dyDescent="0.25">
      <c r="A7486" t="str">
        <f t="shared" si="116"/>
        <v>48016 Berango Bizkaia</v>
      </c>
      <c r="B7486" s="4" t="s">
        <v>15060</v>
      </c>
      <c r="C7486" s="4" t="s">
        <v>15061</v>
      </c>
      <c r="D7486" s="4" t="s">
        <v>15031</v>
      </c>
      <c r="E7486" s="4" t="s">
        <v>97</v>
      </c>
      <c r="F7486" s="4">
        <v>-2.9910473500000001</v>
      </c>
      <c r="G7486" s="4">
        <v>43.362706590000002</v>
      </c>
    </row>
    <row r="7487" spans="1:7" x14ac:dyDescent="0.25">
      <c r="A7487" t="str">
        <f t="shared" si="116"/>
        <v>48017 Bermeo Bizkaia</v>
      </c>
      <c r="B7487" s="4" t="s">
        <v>15062</v>
      </c>
      <c r="C7487" s="4" t="s">
        <v>15063</v>
      </c>
      <c r="D7487" s="4" t="s">
        <v>15031</v>
      </c>
      <c r="E7487" s="4" t="s">
        <v>97</v>
      </c>
      <c r="F7487" s="4">
        <v>-2.72254057</v>
      </c>
      <c r="G7487" s="4">
        <v>43.420258560000001</v>
      </c>
    </row>
    <row r="7488" spans="1:7" x14ac:dyDescent="0.25">
      <c r="A7488" t="str">
        <f t="shared" si="116"/>
        <v>48018 Berriatua Bizkaia</v>
      </c>
      <c r="B7488" s="4" t="s">
        <v>15064</v>
      </c>
      <c r="C7488" s="4" t="s">
        <v>15065</v>
      </c>
      <c r="D7488" s="4" t="s">
        <v>15031</v>
      </c>
      <c r="E7488" s="4" t="s">
        <v>97</v>
      </c>
      <c r="F7488" s="4">
        <v>-2.4686219500000002</v>
      </c>
      <c r="G7488" s="4">
        <v>43.308323739999999</v>
      </c>
    </row>
    <row r="7489" spans="1:7" x14ac:dyDescent="0.25">
      <c r="A7489" t="str">
        <f t="shared" si="116"/>
        <v>48019 Berriz Bizkaia</v>
      </c>
      <c r="B7489" s="4" t="s">
        <v>15066</v>
      </c>
      <c r="C7489" s="4" t="s">
        <v>15067</v>
      </c>
      <c r="D7489" s="4" t="s">
        <v>15031</v>
      </c>
      <c r="E7489" s="4" t="s">
        <v>97</v>
      </c>
      <c r="F7489" s="4">
        <v>-2.5731129500000001</v>
      </c>
      <c r="G7489" s="4">
        <v>43.16900115</v>
      </c>
    </row>
    <row r="7490" spans="1:7" x14ac:dyDescent="0.25">
      <c r="A7490" t="str">
        <f t="shared" si="116"/>
        <v>48020 Bilbao Bizkaia</v>
      </c>
      <c r="B7490" s="4" t="s">
        <v>15068</v>
      </c>
      <c r="C7490" s="4" t="s">
        <v>15069</v>
      </c>
      <c r="D7490" s="4" t="s">
        <v>15031</v>
      </c>
      <c r="E7490" s="4" t="s">
        <v>97</v>
      </c>
      <c r="F7490" s="4">
        <v>-2.9239060600000002</v>
      </c>
      <c r="G7490" s="4">
        <v>43.257219569999997</v>
      </c>
    </row>
    <row r="7491" spans="1:7" x14ac:dyDescent="0.25">
      <c r="A7491" t="str">
        <f t="shared" ref="A7491:A7554" si="117">CONCATENATE(B7491, " ",C7491, " ",D7491)</f>
        <v>48021 Busturia Bizkaia</v>
      </c>
      <c r="B7491" s="4" t="s">
        <v>15070</v>
      </c>
      <c r="C7491" s="4" t="s">
        <v>15071</v>
      </c>
      <c r="D7491" s="4" t="s">
        <v>15031</v>
      </c>
      <c r="E7491" s="4" t="s">
        <v>97</v>
      </c>
      <c r="F7491" s="4">
        <v>-2.69709998</v>
      </c>
      <c r="G7491" s="4">
        <v>43.386616289999999</v>
      </c>
    </row>
    <row r="7492" spans="1:7" x14ac:dyDescent="0.25">
      <c r="A7492" t="str">
        <f t="shared" si="117"/>
        <v>48022 Karrantza Harana/Valle de Carranza Bizkaia</v>
      </c>
      <c r="B7492" s="4" t="s">
        <v>15072</v>
      </c>
      <c r="C7492" s="4" t="s">
        <v>15073</v>
      </c>
      <c r="D7492" s="4" t="s">
        <v>15031</v>
      </c>
      <c r="E7492" s="4" t="s">
        <v>97</v>
      </c>
      <c r="F7492" s="4">
        <v>-3.3590495499999999</v>
      </c>
      <c r="G7492" s="4">
        <v>43.222423339999999</v>
      </c>
    </row>
    <row r="7493" spans="1:7" x14ac:dyDescent="0.25">
      <c r="A7493" t="str">
        <f t="shared" si="117"/>
        <v>48023 Artea Bizkaia</v>
      </c>
      <c r="B7493" s="4" t="s">
        <v>15074</v>
      </c>
      <c r="C7493" s="4" t="s">
        <v>15075</v>
      </c>
      <c r="D7493" s="4" t="s">
        <v>15031</v>
      </c>
      <c r="E7493" s="4" t="s">
        <v>97</v>
      </c>
      <c r="F7493" s="4">
        <v>-2.7832812100000002</v>
      </c>
      <c r="G7493" s="4">
        <v>43.133097679999999</v>
      </c>
    </row>
    <row r="7494" spans="1:7" x14ac:dyDescent="0.25">
      <c r="A7494" t="str">
        <f t="shared" si="117"/>
        <v>48024 Zeanuri Bizkaia</v>
      </c>
      <c r="B7494" s="4" t="s">
        <v>15076</v>
      </c>
      <c r="C7494" s="4" t="s">
        <v>15077</v>
      </c>
      <c r="D7494" s="4" t="s">
        <v>15031</v>
      </c>
      <c r="E7494" s="4" t="s">
        <v>97</v>
      </c>
      <c r="F7494" s="4">
        <v>-2.7496459999999998</v>
      </c>
      <c r="G7494" s="4">
        <v>43.098176000000002</v>
      </c>
    </row>
    <row r="7495" spans="1:7" x14ac:dyDescent="0.25">
      <c r="A7495" t="str">
        <f t="shared" si="117"/>
        <v>48025 Zeberio Bizkaia</v>
      </c>
      <c r="B7495" s="4" t="s">
        <v>15078</v>
      </c>
      <c r="C7495" s="4" t="s">
        <v>15079</v>
      </c>
      <c r="D7495" s="4" t="s">
        <v>15031</v>
      </c>
      <c r="E7495" s="4" t="s">
        <v>97</v>
      </c>
      <c r="F7495" s="4">
        <v>-2.8491232700000002</v>
      </c>
      <c r="G7495" s="4">
        <v>43.147602540000001</v>
      </c>
    </row>
    <row r="7496" spans="1:7" x14ac:dyDescent="0.25">
      <c r="A7496" t="str">
        <f t="shared" si="117"/>
        <v>48026 Dima Bizkaia</v>
      </c>
      <c r="B7496" s="4" t="s">
        <v>15080</v>
      </c>
      <c r="C7496" s="4" t="s">
        <v>15081</v>
      </c>
      <c r="D7496" s="4" t="s">
        <v>15031</v>
      </c>
      <c r="E7496" s="4" t="s">
        <v>97</v>
      </c>
      <c r="F7496" s="4">
        <v>-2.74738646</v>
      </c>
      <c r="G7496" s="4">
        <v>43.143181269999999</v>
      </c>
    </row>
    <row r="7497" spans="1:7" x14ac:dyDescent="0.25">
      <c r="A7497" t="str">
        <f t="shared" si="117"/>
        <v>48027 Durango Bizkaia</v>
      </c>
      <c r="B7497" s="4" t="s">
        <v>15082</v>
      </c>
      <c r="C7497" s="4" t="s">
        <v>15083</v>
      </c>
      <c r="D7497" s="4" t="s">
        <v>15031</v>
      </c>
      <c r="E7497" s="4" t="s">
        <v>97</v>
      </c>
      <c r="F7497" s="4">
        <v>-2.63090395</v>
      </c>
      <c r="G7497" s="4">
        <v>43.16798721</v>
      </c>
    </row>
    <row r="7498" spans="1:7" x14ac:dyDescent="0.25">
      <c r="A7498" t="str">
        <f t="shared" si="117"/>
        <v>48028 Ea Bizkaia</v>
      </c>
      <c r="B7498" s="4" t="s">
        <v>15084</v>
      </c>
      <c r="C7498" s="4" t="s">
        <v>15085</v>
      </c>
      <c r="D7498" s="4" t="s">
        <v>15031</v>
      </c>
      <c r="E7498" s="4" t="s">
        <v>97</v>
      </c>
      <c r="F7498" s="4">
        <v>-2.5852491400000002</v>
      </c>
      <c r="G7498" s="4">
        <v>43.38007829</v>
      </c>
    </row>
    <row r="7499" spans="1:7" x14ac:dyDescent="0.25">
      <c r="A7499" t="str">
        <f t="shared" si="117"/>
        <v>48029 Etxebarri Bizkaia</v>
      </c>
      <c r="B7499" s="4" t="s">
        <v>15086</v>
      </c>
      <c r="C7499" s="4" t="s">
        <v>15087</v>
      </c>
      <c r="D7499" s="4" t="s">
        <v>15031</v>
      </c>
      <c r="E7499" s="4" t="s">
        <v>97</v>
      </c>
      <c r="F7499" s="4">
        <v>-2.8908218200000002</v>
      </c>
      <c r="G7499" s="4">
        <v>43.245909779999998</v>
      </c>
    </row>
    <row r="7500" spans="1:7" x14ac:dyDescent="0.25">
      <c r="A7500" t="str">
        <f t="shared" si="117"/>
        <v>48030 Etxebarria Bizkaia</v>
      </c>
      <c r="B7500" s="4" t="s">
        <v>15088</v>
      </c>
      <c r="C7500" s="4" t="s">
        <v>15089</v>
      </c>
      <c r="D7500" s="4" t="s">
        <v>15031</v>
      </c>
      <c r="E7500" s="4" t="s">
        <v>97</v>
      </c>
      <c r="F7500" s="4">
        <v>-2.4757464800000002</v>
      </c>
      <c r="G7500" s="4">
        <v>43.25414902</v>
      </c>
    </row>
    <row r="7501" spans="1:7" x14ac:dyDescent="0.25">
      <c r="A7501" t="str">
        <f t="shared" si="117"/>
        <v>48031 Elantxobe Bizkaia</v>
      </c>
      <c r="B7501" s="4" t="s">
        <v>15090</v>
      </c>
      <c r="C7501" s="4" t="s">
        <v>15091</v>
      </c>
      <c r="D7501" s="4" t="s">
        <v>15031</v>
      </c>
      <c r="E7501" s="4" t="s">
        <v>97</v>
      </c>
      <c r="F7501" s="4">
        <v>-2.6401503800000001</v>
      </c>
      <c r="G7501" s="4">
        <v>43.402577770000001</v>
      </c>
    </row>
    <row r="7502" spans="1:7" x14ac:dyDescent="0.25">
      <c r="A7502" t="str">
        <f t="shared" si="117"/>
        <v>48032 Elorrio Bizkaia</v>
      </c>
      <c r="B7502" s="4" t="s">
        <v>15092</v>
      </c>
      <c r="C7502" s="4" t="s">
        <v>15093</v>
      </c>
      <c r="D7502" s="4" t="s">
        <v>15031</v>
      </c>
      <c r="E7502" s="4" t="s">
        <v>97</v>
      </c>
      <c r="F7502" s="4">
        <v>-2.5427476000000002</v>
      </c>
      <c r="G7502" s="4">
        <v>43.129928380000003</v>
      </c>
    </row>
    <row r="7503" spans="1:7" x14ac:dyDescent="0.25">
      <c r="A7503" t="str">
        <f t="shared" si="117"/>
        <v>48033 Ereño Bizkaia</v>
      </c>
      <c r="B7503" s="4" t="s">
        <v>15094</v>
      </c>
      <c r="C7503" s="4" t="s">
        <v>15095</v>
      </c>
      <c r="D7503" s="4" t="s">
        <v>15031</v>
      </c>
      <c r="E7503" s="4" t="s">
        <v>97</v>
      </c>
      <c r="F7503" s="4">
        <v>-2.6232973899999998</v>
      </c>
      <c r="G7503" s="4">
        <v>43.356042340000002</v>
      </c>
    </row>
    <row r="7504" spans="1:7" x14ac:dyDescent="0.25">
      <c r="A7504" t="str">
        <f t="shared" si="117"/>
        <v>48034 Ermua Bizkaia</v>
      </c>
      <c r="B7504" s="4" t="s">
        <v>15096</v>
      </c>
      <c r="C7504" s="4" t="s">
        <v>15097</v>
      </c>
      <c r="D7504" s="4" t="s">
        <v>15031</v>
      </c>
      <c r="E7504" s="4" t="s">
        <v>97</v>
      </c>
      <c r="F7504" s="4">
        <v>-2.50233303</v>
      </c>
      <c r="G7504" s="4">
        <v>43.186084450000003</v>
      </c>
    </row>
    <row r="7505" spans="1:7" x14ac:dyDescent="0.25">
      <c r="A7505" t="str">
        <f t="shared" si="117"/>
        <v>48035 Fruiz Bizkaia</v>
      </c>
      <c r="B7505" s="4" t="s">
        <v>15098</v>
      </c>
      <c r="C7505" s="4" t="s">
        <v>15099</v>
      </c>
      <c r="D7505" s="4" t="s">
        <v>15031</v>
      </c>
      <c r="E7505" s="4" t="s">
        <v>97</v>
      </c>
      <c r="F7505" s="4">
        <v>-2.7834044100000002</v>
      </c>
      <c r="G7505" s="4">
        <v>43.330309579999998</v>
      </c>
    </row>
    <row r="7506" spans="1:7" x14ac:dyDescent="0.25">
      <c r="A7506" t="str">
        <f t="shared" si="117"/>
        <v>48036 Galdakao Bizkaia</v>
      </c>
      <c r="B7506" s="4" t="s">
        <v>15100</v>
      </c>
      <c r="C7506" s="4" t="s">
        <v>15101</v>
      </c>
      <c r="D7506" s="4" t="s">
        <v>15031</v>
      </c>
      <c r="E7506" s="4" t="s">
        <v>97</v>
      </c>
      <c r="F7506" s="4">
        <v>-2.8400500000000002</v>
      </c>
      <c r="G7506" s="4">
        <v>43.231093999999999</v>
      </c>
    </row>
    <row r="7507" spans="1:7" x14ac:dyDescent="0.25">
      <c r="A7507" t="str">
        <f t="shared" si="117"/>
        <v>48037 Galdames Bizkaia</v>
      </c>
      <c r="B7507" s="4" t="s">
        <v>15102</v>
      </c>
      <c r="C7507" s="4" t="s">
        <v>15103</v>
      </c>
      <c r="D7507" s="4" t="s">
        <v>15031</v>
      </c>
      <c r="E7507" s="4" t="s">
        <v>97</v>
      </c>
      <c r="F7507" s="4">
        <v>-3.09770229</v>
      </c>
      <c r="G7507" s="4">
        <v>43.253818780000003</v>
      </c>
    </row>
    <row r="7508" spans="1:7" x14ac:dyDescent="0.25">
      <c r="A7508" t="str">
        <f t="shared" si="117"/>
        <v>48038 Gamiz-Fika Bizkaia</v>
      </c>
      <c r="B7508" s="4" t="s">
        <v>15104</v>
      </c>
      <c r="C7508" s="4" t="s">
        <v>15105</v>
      </c>
      <c r="D7508" s="4" t="s">
        <v>15031</v>
      </c>
      <c r="E7508" s="4" t="s">
        <v>97</v>
      </c>
      <c r="F7508" s="4">
        <v>-2.8190869200000002</v>
      </c>
      <c r="G7508" s="4">
        <v>43.327049070000001</v>
      </c>
    </row>
    <row r="7509" spans="1:7" x14ac:dyDescent="0.25">
      <c r="A7509" t="str">
        <f t="shared" si="117"/>
        <v>48039 Garai Bizkaia</v>
      </c>
      <c r="B7509" s="4" t="s">
        <v>15106</v>
      </c>
      <c r="C7509" s="4" t="s">
        <v>15107</v>
      </c>
      <c r="D7509" s="4" t="s">
        <v>15031</v>
      </c>
      <c r="E7509" s="4" t="s">
        <v>97</v>
      </c>
      <c r="F7509" s="4">
        <v>-2.6081730300000001</v>
      </c>
      <c r="G7509" s="4">
        <v>43.192332350000001</v>
      </c>
    </row>
    <row r="7510" spans="1:7" x14ac:dyDescent="0.25">
      <c r="A7510" t="str">
        <f t="shared" si="117"/>
        <v>48040 Gatika Bizkaia</v>
      </c>
      <c r="B7510" s="4" t="s">
        <v>15108</v>
      </c>
      <c r="C7510" s="4" t="s">
        <v>15109</v>
      </c>
      <c r="D7510" s="4" t="s">
        <v>15031</v>
      </c>
      <c r="E7510" s="4" t="s">
        <v>97</v>
      </c>
      <c r="F7510" s="4">
        <v>-2.8732788560000002</v>
      </c>
      <c r="G7510" s="4">
        <v>43.362986599999999</v>
      </c>
    </row>
    <row r="7511" spans="1:7" x14ac:dyDescent="0.25">
      <c r="A7511" t="str">
        <f t="shared" si="117"/>
        <v>48041 Gautegiz Arteaga Bizkaia</v>
      </c>
      <c r="B7511" s="4" t="s">
        <v>15110</v>
      </c>
      <c r="C7511" s="4" t="s">
        <v>15111</v>
      </c>
      <c r="D7511" s="4" t="s">
        <v>15031</v>
      </c>
      <c r="E7511" s="4" t="s">
        <v>97</v>
      </c>
      <c r="F7511" s="4">
        <v>-2.6492408099999998</v>
      </c>
      <c r="G7511" s="4">
        <v>43.353153589999998</v>
      </c>
    </row>
    <row r="7512" spans="1:7" x14ac:dyDescent="0.25">
      <c r="A7512" t="str">
        <f t="shared" si="117"/>
        <v>48042 Gordexola Bizkaia</v>
      </c>
      <c r="B7512" s="4" t="s">
        <v>15112</v>
      </c>
      <c r="C7512" s="4" t="s">
        <v>15113</v>
      </c>
      <c r="D7512" s="4" t="s">
        <v>15031</v>
      </c>
      <c r="E7512" s="4" t="s">
        <v>97</v>
      </c>
      <c r="F7512" s="4">
        <v>-3.0689769199999999</v>
      </c>
      <c r="G7512" s="4">
        <v>43.179874939999998</v>
      </c>
    </row>
    <row r="7513" spans="1:7" x14ac:dyDescent="0.25">
      <c r="A7513" t="str">
        <f t="shared" si="117"/>
        <v>48043 Gorliz Bizkaia</v>
      </c>
      <c r="B7513" s="4" t="s">
        <v>15114</v>
      </c>
      <c r="C7513" s="4" t="s">
        <v>15115</v>
      </c>
      <c r="D7513" s="4" t="s">
        <v>15031</v>
      </c>
      <c r="E7513" s="4" t="s">
        <v>97</v>
      </c>
      <c r="F7513" s="4">
        <v>-2.93434507</v>
      </c>
      <c r="G7513" s="4">
        <v>43.412851709999998</v>
      </c>
    </row>
    <row r="7514" spans="1:7" x14ac:dyDescent="0.25">
      <c r="A7514" t="str">
        <f t="shared" si="117"/>
        <v>48044 Getxo Bizkaia</v>
      </c>
      <c r="B7514" s="4" t="s">
        <v>15116</v>
      </c>
      <c r="C7514" s="4" t="s">
        <v>15117</v>
      </c>
      <c r="D7514" s="4" t="s">
        <v>15031</v>
      </c>
      <c r="E7514" s="4" t="s">
        <v>97</v>
      </c>
      <c r="F7514" s="4">
        <v>-3.0180508000000001</v>
      </c>
      <c r="G7514" s="4">
        <v>43.362741720000002</v>
      </c>
    </row>
    <row r="7515" spans="1:7" x14ac:dyDescent="0.25">
      <c r="A7515" t="str">
        <f t="shared" si="117"/>
        <v>48045 Güeñes Bizkaia</v>
      </c>
      <c r="B7515" s="4" t="s">
        <v>15118</v>
      </c>
      <c r="C7515" s="4" t="s">
        <v>15119</v>
      </c>
      <c r="D7515" s="4" t="s">
        <v>15031</v>
      </c>
      <c r="E7515" s="4" t="s">
        <v>97</v>
      </c>
      <c r="F7515" s="4">
        <v>-3.0959138099999999</v>
      </c>
      <c r="G7515" s="4">
        <v>43.212903089999998</v>
      </c>
    </row>
    <row r="7516" spans="1:7" x14ac:dyDescent="0.25">
      <c r="A7516" t="str">
        <f t="shared" si="117"/>
        <v>48046 Gernika-Lumo Bizkaia</v>
      </c>
      <c r="B7516" s="4" t="s">
        <v>15120</v>
      </c>
      <c r="C7516" s="4" t="s">
        <v>15121</v>
      </c>
      <c r="D7516" s="4" t="s">
        <v>15031</v>
      </c>
      <c r="E7516" s="4" t="s">
        <v>97</v>
      </c>
      <c r="F7516" s="4">
        <v>-2.6814643600000001</v>
      </c>
      <c r="G7516" s="4">
        <v>43.314519650000001</v>
      </c>
    </row>
    <row r="7517" spans="1:7" x14ac:dyDescent="0.25">
      <c r="A7517" t="str">
        <f t="shared" si="117"/>
        <v>48047 Gizaburuaga Bizkaia</v>
      </c>
      <c r="B7517" s="4" t="s">
        <v>15122</v>
      </c>
      <c r="C7517" s="4" t="s">
        <v>15123</v>
      </c>
      <c r="D7517" s="4" t="s">
        <v>15031</v>
      </c>
      <c r="E7517" s="4" t="s">
        <v>97</v>
      </c>
      <c r="F7517" s="4">
        <v>-2.5374407099999998</v>
      </c>
      <c r="G7517" s="4">
        <v>43.330810909999997</v>
      </c>
    </row>
    <row r="7518" spans="1:7" x14ac:dyDescent="0.25">
      <c r="A7518" t="str">
        <f t="shared" si="117"/>
        <v>48048 Ibarrangelu Bizkaia</v>
      </c>
      <c r="B7518" s="4" t="s">
        <v>15124</v>
      </c>
      <c r="C7518" s="4" t="s">
        <v>15125</v>
      </c>
      <c r="D7518" s="4" t="s">
        <v>15031</v>
      </c>
      <c r="E7518" s="4" t="s">
        <v>97</v>
      </c>
      <c r="F7518" s="4">
        <v>-2.6327299000000002</v>
      </c>
      <c r="G7518" s="4">
        <v>43.392081959999999</v>
      </c>
    </row>
    <row r="7519" spans="1:7" x14ac:dyDescent="0.25">
      <c r="A7519" t="str">
        <f t="shared" si="117"/>
        <v>48049 Ispaster Bizkaia</v>
      </c>
      <c r="B7519" s="4" t="s">
        <v>15126</v>
      </c>
      <c r="C7519" s="4" t="s">
        <v>15127</v>
      </c>
      <c r="D7519" s="4" t="s">
        <v>15031</v>
      </c>
      <c r="E7519" s="4" t="s">
        <v>97</v>
      </c>
      <c r="F7519" s="4">
        <v>-2.5442640999999999</v>
      </c>
      <c r="G7519" s="4">
        <v>43.36185888</v>
      </c>
    </row>
    <row r="7520" spans="1:7" x14ac:dyDescent="0.25">
      <c r="A7520" t="str">
        <f t="shared" si="117"/>
        <v>48050 Izurtza Bizkaia</v>
      </c>
      <c r="B7520" s="4" t="s">
        <v>15128</v>
      </c>
      <c r="C7520" s="4" t="s">
        <v>15129</v>
      </c>
      <c r="D7520" s="4" t="s">
        <v>15031</v>
      </c>
      <c r="E7520" s="4" t="s">
        <v>97</v>
      </c>
      <c r="F7520" s="4">
        <v>-2.6398074299999998</v>
      </c>
      <c r="G7520" s="4">
        <v>43.153968140000003</v>
      </c>
    </row>
    <row r="7521" spans="1:7" x14ac:dyDescent="0.25">
      <c r="A7521" t="str">
        <f t="shared" si="117"/>
        <v>48051 Lanestosa Bizkaia</v>
      </c>
      <c r="B7521" s="4" t="s">
        <v>15130</v>
      </c>
      <c r="C7521" s="4" t="s">
        <v>15131</v>
      </c>
      <c r="D7521" s="4" t="s">
        <v>15031</v>
      </c>
      <c r="E7521" s="4" t="s">
        <v>97</v>
      </c>
      <c r="F7521" s="4">
        <v>-3.4388786699999998</v>
      </c>
      <c r="G7521" s="4">
        <v>43.219156130000002</v>
      </c>
    </row>
    <row r="7522" spans="1:7" x14ac:dyDescent="0.25">
      <c r="A7522" t="str">
        <f t="shared" si="117"/>
        <v>48052 Larrabetzu Bizkaia</v>
      </c>
      <c r="B7522" s="4" t="s">
        <v>15132</v>
      </c>
      <c r="C7522" s="4" t="s">
        <v>15133</v>
      </c>
      <c r="D7522" s="4" t="s">
        <v>15031</v>
      </c>
      <c r="E7522" s="4" t="s">
        <v>97</v>
      </c>
      <c r="F7522" s="4">
        <v>-2.7959630500000001</v>
      </c>
      <c r="G7522" s="4">
        <v>43.260024860000001</v>
      </c>
    </row>
    <row r="7523" spans="1:7" x14ac:dyDescent="0.25">
      <c r="A7523" t="str">
        <f t="shared" si="117"/>
        <v>48053 Laukiz Bizkaia</v>
      </c>
      <c r="B7523" s="4" t="s">
        <v>15134</v>
      </c>
      <c r="C7523" s="4" t="s">
        <v>15135</v>
      </c>
      <c r="D7523" s="4" t="s">
        <v>15031</v>
      </c>
      <c r="E7523" s="4" t="s">
        <v>97</v>
      </c>
      <c r="F7523" s="4">
        <v>-2.9071035900000002</v>
      </c>
      <c r="G7523" s="4">
        <v>43.352025380000001</v>
      </c>
    </row>
    <row r="7524" spans="1:7" x14ac:dyDescent="0.25">
      <c r="A7524" t="str">
        <f t="shared" si="117"/>
        <v>48054 Leioa Bizkaia</v>
      </c>
      <c r="B7524" s="4" t="s">
        <v>15136</v>
      </c>
      <c r="C7524" s="4" t="s">
        <v>15137</v>
      </c>
      <c r="D7524" s="4" t="s">
        <v>15031</v>
      </c>
      <c r="E7524" s="4" t="s">
        <v>97</v>
      </c>
      <c r="F7524" s="4">
        <v>-2.9863902200000001</v>
      </c>
      <c r="G7524" s="4">
        <v>43.327975600000002</v>
      </c>
    </row>
    <row r="7525" spans="1:7" x14ac:dyDescent="0.25">
      <c r="A7525" t="str">
        <f t="shared" si="117"/>
        <v>48055 Lemoa Bizkaia</v>
      </c>
      <c r="B7525" s="4" t="s">
        <v>15138</v>
      </c>
      <c r="C7525" s="4" t="s">
        <v>15139</v>
      </c>
      <c r="D7525" s="4" t="s">
        <v>15031</v>
      </c>
      <c r="E7525" s="4" t="s">
        <v>97</v>
      </c>
      <c r="F7525" s="4">
        <v>-2.7737454800000001</v>
      </c>
      <c r="G7525" s="4">
        <v>43.204541110000001</v>
      </c>
    </row>
    <row r="7526" spans="1:7" x14ac:dyDescent="0.25">
      <c r="A7526" t="str">
        <f t="shared" si="117"/>
        <v>48056 Lemoiz Bizkaia</v>
      </c>
      <c r="B7526" s="4" t="s">
        <v>15140</v>
      </c>
      <c r="C7526" s="4" t="s">
        <v>15141</v>
      </c>
      <c r="D7526" s="4" t="s">
        <v>15031</v>
      </c>
      <c r="E7526" s="4" t="s">
        <v>97</v>
      </c>
      <c r="F7526" s="4">
        <v>-2.9022083900000002</v>
      </c>
      <c r="G7526" s="4">
        <v>43.411189749999998</v>
      </c>
    </row>
    <row r="7527" spans="1:7" x14ac:dyDescent="0.25">
      <c r="A7527" t="str">
        <f t="shared" si="117"/>
        <v>48057 Lekeitio Bizkaia</v>
      </c>
      <c r="B7527" s="4" t="s">
        <v>15142</v>
      </c>
      <c r="C7527" s="4" t="s">
        <v>15143</v>
      </c>
      <c r="D7527" s="4" t="s">
        <v>15031</v>
      </c>
      <c r="E7527" s="4" t="s">
        <v>97</v>
      </c>
      <c r="F7527" s="4">
        <v>-2.50296026</v>
      </c>
      <c r="G7527" s="4">
        <v>43.363018949999997</v>
      </c>
    </row>
    <row r="7528" spans="1:7" x14ac:dyDescent="0.25">
      <c r="A7528" t="str">
        <f t="shared" si="117"/>
        <v>48058 Mallabia Bizkaia</v>
      </c>
      <c r="B7528" s="4" t="s">
        <v>15144</v>
      </c>
      <c r="C7528" s="4" t="s">
        <v>15145</v>
      </c>
      <c r="D7528" s="4" t="s">
        <v>15031</v>
      </c>
      <c r="E7528" s="4" t="s">
        <v>97</v>
      </c>
      <c r="F7528" s="4">
        <v>-2.5291130000000002</v>
      </c>
      <c r="G7528" s="4">
        <v>43.189861000000001</v>
      </c>
    </row>
    <row r="7529" spans="1:7" x14ac:dyDescent="0.25">
      <c r="A7529" t="str">
        <f t="shared" si="117"/>
        <v>48059 Mañaria Bizkaia</v>
      </c>
      <c r="B7529" s="4" t="s">
        <v>15146</v>
      </c>
      <c r="C7529" s="4" t="s">
        <v>15147</v>
      </c>
      <c r="D7529" s="4" t="s">
        <v>15031</v>
      </c>
      <c r="E7529" s="4" t="s">
        <v>97</v>
      </c>
      <c r="F7529" s="4">
        <v>-2.6600357899999998</v>
      </c>
      <c r="G7529" s="4">
        <v>43.139280319999997</v>
      </c>
    </row>
    <row r="7530" spans="1:7" x14ac:dyDescent="0.25">
      <c r="A7530" t="str">
        <f t="shared" si="117"/>
        <v>48060 Markina-Xemein Bizkaia</v>
      </c>
      <c r="B7530" s="4" t="s">
        <v>15148</v>
      </c>
      <c r="C7530" s="4" t="s">
        <v>15149</v>
      </c>
      <c r="D7530" s="4" t="s">
        <v>15031</v>
      </c>
      <c r="E7530" s="4" t="s">
        <v>97</v>
      </c>
      <c r="F7530" s="4">
        <v>-2.4981230499999998</v>
      </c>
      <c r="G7530" s="4">
        <v>43.267117349999999</v>
      </c>
    </row>
    <row r="7531" spans="1:7" x14ac:dyDescent="0.25">
      <c r="A7531" t="str">
        <f t="shared" si="117"/>
        <v>48061 Maruri-Jatabe Bizkaia</v>
      </c>
      <c r="B7531" s="4" t="s">
        <v>15150</v>
      </c>
      <c r="C7531" s="4" t="s">
        <v>15151</v>
      </c>
      <c r="D7531" s="4" t="s">
        <v>15031</v>
      </c>
      <c r="E7531" s="4" t="s">
        <v>97</v>
      </c>
      <c r="F7531" s="4">
        <v>-2.8673199999999999</v>
      </c>
      <c r="G7531" s="4">
        <v>43.379455</v>
      </c>
    </row>
    <row r="7532" spans="1:7" x14ac:dyDescent="0.25">
      <c r="A7532" t="str">
        <f t="shared" si="117"/>
        <v>48062 Mendata Bizkaia</v>
      </c>
      <c r="B7532" s="4" t="s">
        <v>15152</v>
      </c>
      <c r="C7532" s="4" t="s">
        <v>15153</v>
      </c>
      <c r="D7532" s="4" t="s">
        <v>15031</v>
      </c>
      <c r="E7532" s="4" t="s">
        <v>97</v>
      </c>
      <c r="F7532" s="4">
        <v>-2.64376488</v>
      </c>
      <c r="G7532" s="4">
        <v>43.280974139999998</v>
      </c>
    </row>
    <row r="7533" spans="1:7" x14ac:dyDescent="0.25">
      <c r="A7533" t="str">
        <f t="shared" si="117"/>
        <v>48063 Mendexa Bizkaia</v>
      </c>
      <c r="B7533" s="4" t="s">
        <v>15154</v>
      </c>
      <c r="C7533" s="4" t="s">
        <v>15155</v>
      </c>
      <c r="D7533" s="4" t="s">
        <v>15031</v>
      </c>
      <c r="E7533" s="4" t="s">
        <v>97</v>
      </c>
      <c r="F7533" s="4">
        <v>-2.4874375899999999</v>
      </c>
      <c r="G7533" s="4">
        <v>43.346526040000001</v>
      </c>
    </row>
    <row r="7534" spans="1:7" x14ac:dyDescent="0.25">
      <c r="A7534" t="str">
        <f t="shared" si="117"/>
        <v>48064 Meñaka Bizkaia</v>
      </c>
      <c r="B7534" s="4" t="s">
        <v>15156</v>
      </c>
      <c r="C7534" s="4" t="s">
        <v>15157</v>
      </c>
      <c r="D7534" s="4" t="s">
        <v>15031</v>
      </c>
      <c r="E7534" s="4" t="s">
        <v>97</v>
      </c>
      <c r="F7534" s="4">
        <v>-2.7984812099999998</v>
      </c>
      <c r="G7534" s="4">
        <v>43.366508369999998</v>
      </c>
    </row>
    <row r="7535" spans="1:7" x14ac:dyDescent="0.25">
      <c r="A7535" t="str">
        <f t="shared" si="117"/>
        <v>48065 Ugao-Miraballes Bizkaia</v>
      </c>
      <c r="B7535" s="4" t="s">
        <v>15158</v>
      </c>
      <c r="C7535" s="4" t="s">
        <v>15159</v>
      </c>
      <c r="D7535" s="4" t="s">
        <v>15031</v>
      </c>
      <c r="E7535" s="4" t="s">
        <v>97</v>
      </c>
      <c r="F7535" s="4">
        <v>-2.9016079399999999</v>
      </c>
      <c r="G7535" s="4">
        <v>43.18037434</v>
      </c>
    </row>
    <row r="7536" spans="1:7" x14ac:dyDescent="0.25">
      <c r="A7536" t="str">
        <f t="shared" si="117"/>
        <v>48066 Morga Bizkaia</v>
      </c>
      <c r="B7536" s="4" t="s">
        <v>15160</v>
      </c>
      <c r="C7536" s="4" t="s">
        <v>15161</v>
      </c>
      <c r="D7536" s="4" t="s">
        <v>15031</v>
      </c>
      <c r="E7536" s="4" t="s">
        <v>97</v>
      </c>
      <c r="F7536" s="4">
        <v>-2.7532017799999999</v>
      </c>
      <c r="G7536" s="4">
        <v>43.29849815</v>
      </c>
    </row>
    <row r="7537" spans="1:7" x14ac:dyDescent="0.25">
      <c r="A7537" t="str">
        <f t="shared" si="117"/>
        <v>48067 Muxika Bizkaia</v>
      </c>
      <c r="B7537" s="4" t="s">
        <v>15162</v>
      </c>
      <c r="C7537" s="4" t="s">
        <v>15163</v>
      </c>
      <c r="D7537" s="4" t="s">
        <v>15031</v>
      </c>
      <c r="E7537" s="4" t="s">
        <v>97</v>
      </c>
      <c r="F7537" s="4">
        <v>-2.70905643</v>
      </c>
      <c r="G7537" s="4">
        <v>43.292658189999997</v>
      </c>
    </row>
    <row r="7538" spans="1:7" x14ac:dyDescent="0.25">
      <c r="A7538" t="str">
        <f t="shared" si="117"/>
        <v>48068 Mundaka Bizkaia</v>
      </c>
      <c r="B7538" s="4" t="s">
        <v>15164</v>
      </c>
      <c r="C7538" s="4" t="s">
        <v>15165</v>
      </c>
      <c r="D7538" s="4" t="s">
        <v>15031</v>
      </c>
      <c r="E7538" s="4" t="s">
        <v>97</v>
      </c>
      <c r="F7538" s="4">
        <v>-2.6992382099999999</v>
      </c>
      <c r="G7538" s="4">
        <v>43.408619799999997</v>
      </c>
    </row>
    <row r="7539" spans="1:7" x14ac:dyDescent="0.25">
      <c r="A7539" t="str">
        <f t="shared" si="117"/>
        <v>48069 Mungia Bizkaia</v>
      </c>
      <c r="B7539" s="4" t="s">
        <v>15166</v>
      </c>
      <c r="C7539" s="4" t="s">
        <v>15167</v>
      </c>
      <c r="D7539" s="4" t="s">
        <v>15031</v>
      </c>
      <c r="E7539" s="4" t="s">
        <v>97</v>
      </c>
      <c r="F7539" s="4">
        <v>-2.84769658</v>
      </c>
      <c r="G7539" s="4">
        <v>43.354059470000003</v>
      </c>
    </row>
    <row r="7540" spans="1:7" x14ac:dyDescent="0.25">
      <c r="A7540" t="str">
        <f t="shared" si="117"/>
        <v>48070 Aulesti Bizkaia</v>
      </c>
      <c r="B7540" s="4" t="s">
        <v>15168</v>
      </c>
      <c r="C7540" s="4" t="s">
        <v>15169</v>
      </c>
      <c r="D7540" s="4" t="s">
        <v>15031</v>
      </c>
      <c r="E7540" s="4" t="s">
        <v>97</v>
      </c>
      <c r="F7540" s="4">
        <v>-2.5624897099999999</v>
      </c>
      <c r="G7540" s="4">
        <v>43.296971630000002</v>
      </c>
    </row>
    <row r="7541" spans="1:7" x14ac:dyDescent="0.25">
      <c r="A7541" t="str">
        <f t="shared" si="117"/>
        <v>48071 Muskiz Bizkaia</v>
      </c>
      <c r="B7541" s="4" t="s">
        <v>15170</v>
      </c>
      <c r="C7541" s="4" t="s">
        <v>15171</v>
      </c>
      <c r="D7541" s="4" t="s">
        <v>15031</v>
      </c>
      <c r="E7541" s="4" t="s">
        <v>97</v>
      </c>
      <c r="F7541" s="4">
        <v>-3.1248100000000001</v>
      </c>
      <c r="G7541" s="4">
        <v>43.32291</v>
      </c>
    </row>
    <row r="7542" spans="1:7" x14ac:dyDescent="0.25">
      <c r="A7542" t="str">
        <f t="shared" si="117"/>
        <v>48072 Otxandio Bizkaia</v>
      </c>
      <c r="B7542" s="4" t="s">
        <v>15172</v>
      </c>
      <c r="C7542" s="4" t="s">
        <v>15173</v>
      </c>
      <c r="D7542" s="4" t="s">
        <v>15031</v>
      </c>
      <c r="E7542" s="4" t="s">
        <v>97</v>
      </c>
      <c r="F7542" s="4">
        <v>-2.6547923999999998</v>
      </c>
      <c r="G7542" s="4">
        <v>43.040021090000003</v>
      </c>
    </row>
    <row r="7543" spans="1:7" x14ac:dyDescent="0.25">
      <c r="A7543" t="str">
        <f t="shared" si="117"/>
        <v>48073 Ondarroa Bizkaia</v>
      </c>
      <c r="B7543" s="4" t="s">
        <v>15174</v>
      </c>
      <c r="C7543" s="4" t="s">
        <v>15175</v>
      </c>
      <c r="D7543" s="4" t="s">
        <v>15031</v>
      </c>
      <c r="E7543" s="4" t="s">
        <v>97</v>
      </c>
      <c r="F7543" s="4">
        <v>-2.4204261100000002</v>
      </c>
      <c r="G7543" s="4">
        <v>43.320830309999998</v>
      </c>
    </row>
    <row r="7544" spans="1:7" x14ac:dyDescent="0.25">
      <c r="A7544" t="str">
        <f t="shared" si="117"/>
        <v>48074 Urduña/Orduña Bizkaia</v>
      </c>
      <c r="B7544" s="4" t="s">
        <v>15176</v>
      </c>
      <c r="C7544" s="4" t="s">
        <v>15177</v>
      </c>
      <c r="D7544" s="4" t="s">
        <v>15031</v>
      </c>
      <c r="E7544" s="4" t="s">
        <v>97</v>
      </c>
      <c r="F7544" s="4">
        <v>-3.0070920600000002</v>
      </c>
      <c r="G7544" s="4">
        <v>42.995006969999999</v>
      </c>
    </row>
    <row r="7545" spans="1:7" x14ac:dyDescent="0.25">
      <c r="A7545" t="str">
        <f t="shared" si="117"/>
        <v>48075 Orozko Bizkaia</v>
      </c>
      <c r="B7545" s="4" t="s">
        <v>15178</v>
      </c>
      <c r="C7545" s="4" t="s">
        <v>15179</v>
      </c>
      <c r="D7545" s="4" t="s">
        <v>15031</v>
      </c>
      <c r="E7545" s="4" t="s">
        <v>97</v>
      </c>
      <c r="F7545" s="4">
        <v>-2.9119614820000002</v>
      </c>
      <c r="G7545" s="4">
        <v>43.108599720000001</v>
      </c>
    </row>
    <row r="7546" spans="1:7" x14ac:dyDescent="0.25">
      <c r="A7546" t="str">
        <f t="shared" si="117"/>
        <v>48076 Sukarrieta Bizkaia</v>
      </c>
      <c r="B7546" s="4" t="s">
        <v>15180</v>
      </c>
      <c r="C7546" s="4" t="s">
        <v>15181</v>
      </c>
      <c r="D7546" s="4" t="s">
        <v>15031</v>
      </c>
      <c r="E7546" s="4" t="s">
        <v>97</v>
      </c>
      <c r="F7546" s="4">
        <v>-2.69599667</v>
      </c>
      <c r="G7546" s="4">
        <v>43.394924459999999</v>
      </c>
    </row>
    <row r="7547" spans="1:7" x14ac:dyDescent="0.25">
      <c r="A7547" t="str">
        <f t="shared" si="117"/>
        <v>48077 Plentzia Bizkaia</v>
      </c>
      <c r="B7547" s="4" t="s">
        <v>15182</v>
      </c>
      <c r="C7547" s="4" t="s">
        <v>15183</v>
      </c>
      <c r="D7547" s="4" t="s">
        <v>15031</v>
      </c>
      <c r="E7547" s="4" t="s">
        <v>97</v>
      </c>
      <c r="F7547" s="4">
        <v>-2.9474940599999999</v>
      </c>
      <c r="G7547" s="4">
        <v>43.405123750000001</v>
      </c>
    </row>
    <row r="7548" spans="1:7" x14ac:dyDescent="0.25">
      <c r="A7548" t="str">
        <f t="shared" si="117"/>
        <v>48078 Portugalete Bizkaia</v>
      </c>
      <c r="B7548" s="4" t="s">
        <v>15184</v>
      </c>
      <c r="C7548" s="4" t="s">
        <v>15185</v>
      </c>
      <c r="D7548" s="4" t="s">
        <v>15031</v>
      </c>
      <c r="E7548" s="4" t="s">
        <v>97</v>
      </c>
      <c r="F7548" s="4">
        <v>-3.0230696400000001</v>
      </c>
      <c r="G7548" s="4">
        <v>43.318267429999999</v>
      </c>
    </row>
    <row r="7549" spans="1:7" x14ac:dyDescent="0.25">
      <c r="A7549" t="str">
        <f t="shared" si="117"/>
        <v>48079 Errigoiti Bizkaia</v>
      </c>
      <c r="B7549" s="4" t="s">
        <v>15186</v>
      </c>
      <c r="C7549" s="4" t="s">
        <v>15187</v>
      </c>
      <c r="D7549" s="4" t="s">
        <v>15031</v>
      </c>
      <c r="E7549" s="4" t="s">
        <v>97</v>
      </c>
      <c r="F7549" s="4">
        <v>-2.72514827</v>
      </c>
      <c r="G7549" s="4">
        <v>43.318946429999997</v>
      </c>
    </row>
    <row r="7550" spans="1:7" x14ac:dyDescent="0.25">
      <c r="A7550" t="str">
        <f t="shared" si="117"/>
        <v>48080 Valle de Trápaga-Trapagaran Bizkaia</v>
      </c>
      <c r="B7550" s="4" t="s">
        <v>15188</v>
      </c>
      <c r="C7550" s="4" t="s">
        <v>15189</v>
      </c>
      <c r="D7550" s="4" t="s">
        <v>15031</v>
      </c>
      <c r="E7550" s="4" t="s">
        <v>97</v>
      </c>
      <c r="F7550" s="4">
        <v>-3.03774962</v>
      </c>
      <c r="G7550" s="4">
        <v>43.304963890000003</v>
      </c>
    </row>
    <row r="7551" spans="1:7" x14ac:dyDescent="0.25">
      <c r="A7551" t="str">
        <f t="shared" si="117"/>
        <v>48081 Lezama Bizkaia</v>
      </c>
      <c r="B7551" s="4" t="s">
        <v>15190</v>
      </c>
      <c r="C7551" s="4" t="s">
        <v>15191</v>
      </c>
      <c r="D7551" s="4" t="s">
        <v>15031</v>
      </c>
      <c r="E7551" s="4" t="s">
        <v>97</v>
      </c>
      <c r="F7551" s="4">
        <v>-2.8323073999999999</v>
      </c>
      <c r="G7551" s="4">
        <v>43.274149309999999</v>
      </c>
    </row>
    <row r="7552" spans="1:7" x14ac:dyDescent="0.25">
      <c r="A7552" t="str">
        <f t="shared" si="117"/>
        <v>48082 Santurtzi Bizkaia</v>
      </c>
      <c r="B7552" s="4" t="s">
        <v>15192</v>
      </c>
      <c r="C7552" s="4" t="s">
        <v>15193</v>
      </c>
      <c r="D7552" s="4" t="s">
        <v>15031</v>
      </c>
      <c r="E7552" s="4" t="s">
        <v>97</v>
      </c>
      <c r="F7552" s="4">
        <v>-3.0386985900000001</v>
      </c>
      <c r="G7552" s="4">
        <v>43.324008239999998</v>
      </c>
    </row>
    <row r="7553" spans="1:7" x14ac:dyDescent="0.25">
      <c r="A7553" t="str">
        <f t="shared" si="117"/>
        <v>48083 Ortuella Bizkaia</v>
      </c>
      <c r="B7553" s="4" t="s">
        <v>15194</v>
      </c>
      <c r="C7553" s="4" t="s">
        <v>15195</v>
      </c>
      <c r="D7553" s="4" t="s">
        <v>15031</v>
      </c>
      <c r="E7553" s="4" t="s">
        <v>97</v>
      </c>
      <c r="F7553" s="4">
        <v>-3.0570262600000002</v>
      </c>
      <c r="G7553" s="4">
        <v>43.310421839999997</v>
      </c>
    </row>
    <row r="7554" spans="1:7" x14ac:dyDescent="0.25">
      <c r="A7554" t="str">
        <f t="shared" si="117"/>
        <v>48084 Sestao Bizkaia</v>
      </c>
      <c r="B7554" s="4" t="s">
        <v>15196</v>
      </c>
      <c r="C7554" s="4" t="s">
        <v>15197</v>
      </c>
      <c r="D7554" s="4" t="s">
        <v>15031</v>
      </c>
      <c r="E7554" s="4" t="s">
        <v>97</v>
      </c>
      <c r="F7554" s="4">
        <v>-3.0066296000000001</v>
      </c>
      <c r="G7554" s="4">
        <v>43.311137819999999</v>
      </c>
    </row>
    <row r="7555" spans="1:7" x14ac:dyDescent="0.25">
      <c r="A7555" t="str">
        <f t="shared" ref="A7555:A7618" si="118">CONCATENATE(B7555, " ",C7555, " ",D7555)</f>
        <v>48085 Sopela Bizkaia</v>
      </c>
      <c r="B7555" s="4" t="s">
        <v>15198</v>
      </c>
      <c r="C7555" s="4" t="s">
        <v>15199</v>
      </c>
      <c r="D7555" s="4" t="s">
        <v>15031</v>
      </c>
      <c r="E7555" s="4" t="s">
        <v>97</v>
      </c>
      <c r="F7555" s="4">
        <v>-2.981071472</v>
      </c>
      <c r="G7555" s="4">
        <v>43.38165317</v>
      </c>
    </row>
    <row r="7556" spans="1:7" x14ac:dyDescent="0.25">
      <c r="A7556" t="str">
        <f t="shared" si="118"/>
        <v>48086 Sopuerta Bizkaia</v>
      </c>
      <c r="B7556" s="4" t="s">
        <v>15200</v>
      </c>
      <c r="C7556" s="4" t="s">
        <v>15201</v>
      </c>
      <c r="D7556" s="4" t="s">
        <v>15031</v>
      </c>
      <c r="E7556" s="4" t="s">
        <v>97</v>
      </c>
      <c r="F7556" s="4">
        <v>-3.15384888</v>
      </c>
      <c r="G7556" s="4">
        <v>43.261339499999998</v>
      </c>
    </row>
    <row r="7557" spans="1:7" x14ac:dyDescent="0.25">
      <c r="A7557" t="str">
        <f t="shared" si="118"/>
        <v>48087 Trucios-Turtzioz Bizkaia</v>
      </c>
      <c r="B7557" s="4" t="s">
        <v>15202</v>
      </c>
      <c r="C7557" s="4" t="s">
        <v>15203</v>
      </c>
      <c r="D7557" s="4" t="s">
        <v>15031</v>
      </c>
      <c r="E7557" s="4" t="s">
        <v>97</v>
      </c>
      <c r="F7557" s="4">
        <v>-3.2564803900000001</v>
      </c>
      <c r="G7557" s="4">
        <v>43.272430300000003</v>
      </c>
    </row>
    <row r="7558" spans="1:7" x14ac:dyDescent="0.25">
      <c r="A7558" t="str">
        <f t="shared" si="118"/>
        <v>48088 Ubide Bizkaia</v>
      </c>
      <c r="B7558" s="4" t="s">
        <v>15204</v>
      </c>
      <c r="C7558" s="4" t="s">
        <v>15205</v>
      </c>
      <c r="D7558" s="4" t="s">
        <v>15031</v>
      </c>
      <c r="E7558" s="4" t="s">
        <v>97</v>
      </c>
      <c r="F7558" s="4">
        <v>-2.6856842699999999</v>
      </c>
      <c r="G7558" s="4">
        <v>43.022541750000002</v>
      </c>
    </row>
    <row r="7559" spans="1:7" x14ac:dyDescent="0.25">
      <c r="A7559" t="str">
        <f t="shared" si="118"/>
        <v>48089 Urduliz Bizkaia</v>
      </c>
      <c r="B7559" s="4" t="s">
        <v>15206</v>
      </c>
      <c r="C7559" s="4" t="s">
        <v>15207</v>
      </c>
      <c r="D7559" s="4" t="s">
        <v>15031</v>
      </c>
      <c r="E7559" s="4" t="s">
        <v>97</v>
      </c>
      <c r="F7559" s="4">
        <v>-2.9610483099999998</v>
      </c>
      <c r="G7559" s="4">
        <v>43.376522020000003</v>
      </c>
    </row>
    <row r="7560" spans="1:7" x14ac:dyDescent="0.25">
      <c r="A7560" t="str">
        <f t="shared" si="118"/>
        <v>48090 Balmaseda Bizkaia</v>
      </c>
      <c r="B7560" s="4" t="s">
        <v>15208</v>
      </c>
      <c r="C7560" s="4" t="s">
        <v>15209</v>
      </c>
      <c r="D7560" s="4" t="s">
        <v>15031</v>
      </c>
      <c r="E7560" s="4" t="s">
        <v>97</v>
      </c>
      <c r="F7560" s="4">
        <v>-3.1926652500000001</v>
      </c>
      <c r="G7560" s="4">
        <v>43.196276500000003</v>
      </c>
    </row>
    <row r="7561" spans="1:7" x14ac:dyDescent="0.25">
      <c r="A7561" t="str">
        <f t="shared" si="118"/>
        <v>48091 Atxondo Bizkaia</v>
      </c>
      <c r="B7561" s="4" t="s">
        <v>15210</v>
      </c>
      <c r="C7561" s="4" t="s">
        <v>15211</v>
      </c>
      <c r="D7561" s="4" t="s">
        <v>15031</v>
      </c>
      <c r="E7561" s="4" t="s">
        <v>97</v>
      </c>
      <c r="F7561" s="4">
        <v>-2.5845577199999998</v>
      </c>
      <c r="G7561" s="4">
        <v>43.130511630000001</v>
      </c>
    </row>
    <row r="7562" spans="1:7" x14ac:dyDescent="0.25">
      <c r="A7562" t="str">
        <f t="shared" si="118"/>
        <v>48092 Bedia Bizkaia</v>
      </c>
      <c r="B7562" s="4" t="s">
        <v>15212</v>
      </c>
      <c r="C7562" s="4" t="s">
        <v>15213</v>
      </c>
      <c r="D7562" s="4" t="s">
        <v>15031</v>
      </c>
      <c r="E7562" s="4" t="s">
        <v>97</v>
      </c>
      <c r="F7562" s="4">
        <v>-2.7999362300000001</v>
      </c>
      <c r="G7562" s="4">
        <v>43.209542650000003</v>
      </c>
    </row>
    <row r="7563" spans="1:7" x14ac:dyDescent="0.25">
      <c r="A7563" t="str">
        <f t="shared" si="118"/>
        <v>48093 Areatza Bizkaia</v>
      </c>
      <c r="B7563" s="4" t="s">
        <v>15214</v>
      </c>
      <c r="C7563" s="4" t="s">
        <v>15215</v>
      </c>
      <c r="D7563" s="4" t="s">
        <v>15031</v>
      </c>
      <c r="E7563" s="4" t="s">
        <v>97</v>
      </c>
      <c r="F7563" s="4">
        <v>-2.7698009300000002</v>
      </c>
      <c r="G7563" s="4">
        <v>43.121301930000001</v>
      </c>
    </row>
    <row r="7564" spans="1:7" x14ac:dyDescent="0.25">
      <c r="A7564" t="str">
        <f t="shared" si="118"/>
        <v>48094 Igorre Bizkaia</v>
      </c>
      <c r="B7564" s="4" t="s">
        <v>15216</v>
      </c>
      <c r="C7564" s="4" t="s">
        <v>15217</v>
      </c>
      <c r="D7564" s="4" t="s">
        <v>15031</v>
      </c>
      <c r="E7564" s="4" t="s">
        <v>97</v>
      </c>
      <c r="F7564" s="4">
        <v>-2.7777187699999999</v>
      </c>
      <c r="G7564" s="4">
        <v>43.164810920000001</v>
      </c>
    </row>
    <row r="7565" spans="1:7" x14ac:dyDescent="0.25">
      <c r="A7565" t="str">
        <f t="shared" si="118"/>
        <v>48095 Zaldibar Bizkaia</v>
      </c>
      <c r="B7565" s="4" t="s">
        <v>15218</v>
      </c>
      <c r="C7565" s="4" t="s">
        <v>15219</v>
      </c>
      <c r="D7565" s="4" t="s">
        <v>15031</v>
      </c>
      <c r="E7565" s="4" t="s">
        <v>97</v>
      </c>
      <c r="F7565" s="4">
        <v>-2.5464943</v>
      </c>
      <c r="G7565" s="4">
        <v>43.171788919999997</v>
      </c>
    </row>
    <row r="7566" spans="1:7" x14ac:dyDescent="0.25">
      <c r="A7566" t="str">
        <f t="shared" si="118"/>
        <v>48096 Zalla Bizkaia</v>
      </c>
      <c r="B7566" s="4" t="s">
        <v>15220</v>
      </c>
      <c r="C7566" s="4" t="s">
        <v>15221</v>
      </c>
      <c r="D7566" s="4" t="s">
        <v>15031</v>
      </c>
      <c r="E7566" s="4" t="s">
        <v>97</v>
      </c>
      <c r="F7566" s="4">
        <v>-3.12995548</v>
      </c>
      <c r="G7566" s="4">
        <v>43.213374100000003</v>
      </c>
    </row>
    <row r="7567" spans="1:7" x14ac:dyDescent="0.25">
      <c r="A7567" t="str">
        <f t="shared" si="118"/>
        <v>48097 Zaratamo Bizkaia</v>
      </c>
      <c r="B7567" s="4" t="s">
        <v>15222</v>
      </c>
      <c r="C7567" s="4" t="s">
        <v>15223</v>
      </c>
      <c r="D7567" s="4" t="s">
        <v>15031</v>
      </c>
      <c r="E7567" s="4" t="s">
        <v>97</v>
      </c>
      <c r="F7567" s="4">
        <v>-2.8734260100000002</v>
      </c>
      <c r="G7567" s="4">
        <v>43.211818030000003</v>
      </c>
    </row>
    <row r="7568" spans="1:7" x14ac:dyDescent="0.25">
      <c r="A7568" t="str">
        <f t="shared" si="118"/>
        <v>48901 Derio Bizkaia</v>
      </c>
      <c r="B7568" s="4" t="s">
        <v>15224</v>
      </c>
      <c r="C7568" s="4" t="s">
        <v>15225</v>
      </c>
      <c r="D7568" s="4" t="s">
        <v>15031</v>
      </c>
      <c r="E7568" s="4" t="s">
        <v>97</v>
      </c>
      <c r="F7568" s="4">
        <v>-2.8869699999999998</v>
      </c>
      <c r="G7568" s="4">
        <v>43.291325000000001</v>
      </c>
    </row>
    <row r="7569" spans="1:7" x14ac:dyDescent="0.25">
      <c r="A7569" t="str">
        <f t="shared" si="118"/>
        <v>48902 Erandio Bizkaia</v>
      </c>
      <c r="B7569" s="4" t="s">
        <v>15226</v>
      </c>
      <c r="C7569" s="4" t="s">
        <v>15227</v>
      </c>
      <c r="D7569" s="4" t="s">
        <v>15031</v>
      </c>
      <c r="E7569" s="4" t="s">
        <v>97</v>
      </c>
      <c r="F7569" s="4">
        <v>-2.975457687</v>
      </c>
      <c r="G7569" s="4">
        <v>43.302886790000002</v>
      </c>
    </row>
    <row r="7570" spans="1:7" x14ac:dyDescent="0.25">
      <c r="A7570" t="str">
        <f t="shared" si="118"/>
        <v>48903 Loiu Bizkaia</v>
      </c>
      <c r="B7570" s="4" t="s">
        <v>15228</v>
      </c>
      <c r="C7570" s="4" t="s">
        <v>15229</v>
      </c>
      <c r="D7570" s="4" t="s">
        <v>15031</v>
      </c>
      <c r="E7570" s="4" t="s">
        <v>97</v>
      </c>
      <c r="F7570" s="4">
        <v>-2.9396438599999999</v>
      </c>
      <c r="G7570" s="4">
        <v>43.313958100000001</v>
      </c>
    </row>
    <row r="7571" spans="1:7" x14ac:dyDescent="0.25">
      <c r="A7571" t="str">
        <f t="shared" si="118"/>
        <v>48904 Sondika Bizkaia</v>
      </c>
      <c r="B7571" s="4" t="s">
        <v>15230</v>
      </c>
      <c r="C7571" s="4" t="s">
        <v>15231</v>
      </c>
      <c r="D7571" s="4" t="s">
        <v>15031</v>
      </c>
      <c r="E7571" s="4" t="s">
        <v>97</v>
      </c>
      <c r="F7571" s="4">
        <v>-2.92585198</v>
      </c>
      <c r="G7571" s="4">
        <v>43.29792175</v>
      </c>
    </row>
    <row r="7572" spans="1:7" x14ac:dyDescent="0.25">
      <c r="A7572" t="str">
        <f t="shared" si="118"/>
        <v>48905 Zamudio Bizkaia</v>
      </c>
      <c r="B7572" s="4" t="s">
        <v>15232</v>
      </c>
      <c r="C7572" s="4" t="s">
        <v>15233</v>
      </c>
      <c r="D7572" s="4" t="s">
        <v>15031</v>
      </c>
      <c r="E7572" s="4" t="s">
        <v>97</v>
      </c>
      <c r="F7572" s="4">
        <v>-2.8664575800000001</v>
      </c>
      <c r="G7572" s="4">
        <v>43.284765849999999</v>
      </c>
    </row>
    <row r="7573" spans="1:7" x14ac:dyDescent="0.25">
      <c r="A7573" t="str">
        <f t="shared" si="118"/>
        <v>48906 Forua Bizkaia</v>
      </c>
      <c r="B7573" s="4" t="s">
        <v>15234</v>
      </c>
      <c r="C7573" s="4" t="s">
        <v>15235</v>
      </c>
      <c r="D7573" s="4" t="s">
        <v>15031</v>
      </c>
      <c r="E7573" s="4" t="s">
        <v>97</v>
      </c>
      <c r="F7573" s="4">
        <v>-2.6768848300000001</v>
      </c>
      <c r="G7573" s="4">
        <v>43.331615399999997</v>
      </c>
    </row>
    <row r="7574" spans="1:7" x14ac:dyDescent="0.25">
      <c r="A7574" t="str">
        <f t="shared" si="118"/>
        <v>48907 Kortezubi Bizkaia</v>
      </c>
      <c r="B7574" s="4" t="s">
        <v>15236</v>
      </c>
      <c r="C7574" s="4" t="s">
        <v>15237</v>
      </c>
      <c r="D7574" s="4" t="s">
        <v>15031</v>
      </c>
      <c r="E7574" s="4" t="s">
        <v>97</v>
      </c>
      <c r="F7574" s="4">
        <v>-2.6559838500000001</v>
      </c>
      <c r="G7574" s="4">
        <v>43.341243149999997</v>
      </c>
    </row>
    <row r="7575" spans="1:7" x14ac:dyDescent="0.25">
      <c r="A7575" t="str">
        <f t="shared" si="118"/>
        <v>48908 Murueta Bizkaia</v>
      </c>
      <c r="B7575" s="4" t="s">
        <v>15238</v>
      </c>
      <c r="C7575" s="4" t="s">
        <v>15239</v>
      </c>
      <c r="D7575" s="4" t="s">
        <v>15031</v>
      </c>
      <c r="E7575" s="4" t="s">
        <v>97</v>
      </c>
      <c r="F7575" s="4">
        <v>-2.6817153199999999</v>
      </c>
      <c r="G7575" s="4">
        <v>43.35143893</v>
      </c>
    </row>
    <row r="7576" spans="1:7" x14ac:dyDescent="0.25">
      <c r="A7576" t="str">
        <f t="shared" si="118"/>
        <v>48909 Nabarniz Bizkaia</v>
      </c>
      <c r="B7576" s="4" t="s">
        <v>15240</v>
      </c>
      <c r="C7576" s="4" t="s">
        <v>15241</v>
      </c>
      <c r="D7576" s="4" t="s">
        <v>15031</v>
      </c>
      <c r="E7576" s="4" t="s">
        <v>97</v>
      </c>
      <c r="F7576" s="4">
        <v>-2.58567327</v>
      </c>
      <c r="G7576" s="4">
        <v>43.321415549999998</v>
      </c>
    </row>
    <row r="7577" spans="1:7" x14ac:dyDescent="0.25">
      <c r="A7577" t="str">
        <f t="shared" si="118"/>
        <v>48910 Iurreta Bizkaia</v>
      </c>
      <c r="B7577" s="4" t="s">
        <v>15242</v>
      </c>
      <c r="C7577" s="4" t="s">
        <v>15243</v>
      </c>
      <c r="D7577" s="4" t="s">
        <v>15031</v>
      </c>
      <c r="E7577" s="4" t="s">
        <v>97</v>
      </c>
      <c r="F7577" s="4">
        <v>-2.6332387499999999</v>
      </c>
      <c r="G7577" s="4">
        <v>43.176621330000003</v>
      </c>
    </row>
    <row r="7578" spans="1:7" x14ac:dyDescent="0.25">
      <c r="A7578" t="str">
        <f t="shared" si="118"/>
        <v>48911 Ajangiz Bizkaia</v>
      </c>
      <c r="B7578" s="4" t="s">
        <v>15244</v>
      </c>
      <c r="C7578" s="4" t="s">
        <v>15245</v>
      </c>
      <c r="D7578" s="4" t="s">
        <v>15031</v>
      </c>
      <c r="E7578" s="4" t="s">
        <v>97</v>
      </c>
      <c r="F7578" s="4">
        <v>-2.6643328500000001</v>
      </c>
      <c r="G7578" s="4">
        <v>43.308284389999997</v>
      </c>
    </row>
    <row r="7579" spans="1:7" x14ac:dyDescent="0.25">
      <c r="A7579" t="str">
        <f t="shared" si="118"/>
        <v>48912 Alonsotegi Bizkaia</v>
      </c>
      <c r="B7579" s="4" t="s">
        <v>15246</v>
      </c>
      <c r="C7579" s="4" t="s">
        <v>15247</v>
      </c>
      <c r="D7579" s="4" t="s">
        <v>15031</v>
      </c>
      <c r="E7579" s="4" t="s">
        <v>97</v>
      </c>
      <c r="F7579" s="4">
        <v>-2.98785093</v>
      </c>
      <c r="G7579" s="4">
        <v>43.244674140000001</v>
      </c>
    </row>
    <row r="7580" spans="1:7" x14ac:dyDescent="0.25">
      <c r="A7580" t="str">
        <f t="shared" si="118"/>
        <v>48913 Zierbena Bizkaia</v>
      </c>
      <c r="B7580" s="4" t="s">
        <v>15248</v>
      </c>
      <c r="C7580" s="4" t="s">
        <v>15249</v>
      </c>
      <c r="D7580" s="4" t="s">
        <v>15031</v>
      </c>
      <c r="E7580" s="4" t="s">
        <v>97</v>
      </c>
      <c r="F7580" s="4">
        <v>-3.0901372999999999</v>
      </c>
      <c r="G7580" s="4">
        <v>43.34554558</v>
      </c>
    </row>
    <row r="7581" spans="1:7" x14ac:dyDescent="0.25">
      <c r="A7581" t="str">
        <f t="shared" si="118"/>
        <v>48914 Arratzu Bizkaia</v>
      </c>
      <c r="B7581" s="4" t="s">
        <v>15250</v>
      </c>
      <c r="C7581" s="4" t="s">
        <v>15251</v>
      </c>
      <c r="D7581" s="4" t="s">
        <v>15031</v>
      </c>
      <c r="E7581" s="4" t="s">
        <v>97</v>
      </c>
      <c r="F7581" s="4">
        <v>-2.6411570100000001</v>
      </c>
      <c r="G7581" s="4">
        <v>43.30524234</v>
      </c>
    </row>
    <row r="7582" spans="1:7" x14ac:dyDescent="0.25">
      <c r="A7582" t="str">
        <f t="shared" si="118"/>
        <v>48915 Ziortza-Bolibar Bizkaia</v>
      </c>
      <c r="B7582" s="4" t="s">
        <v>15252</v>
      </c>
      <c r="C7582" s="4" t="s">
        <v>15253</v>
      </c>
      <c r="D7582" s="4" t="s">
        <v>15031</v>
      </c>
      <c r="E7582" s="4" t="s">
        <v>97</v>
      </c>
      <c r="F7582" s="4">
        <v>-2.5495016700000002</v>
      </c>
      <c r="G7582" s="4">
        <v>43.249457710000001</v>
      </c>
    </row>
    <row r="7583" spans="1:7" x14ac:dyDescent="0.25">
      <c r="A7583" t="str">
        <f t="shared" si="118"/>
        <v>49002 Abezames Zamora</v>
      </c>
      <c r="B7583" s="4" t="s">
        <v>15254</v>
      </c>
      <c r="C7583" s="4" t="s">
        <v>15255</v>
      </c>
      <c r="D7583" s="4" t="s">
        <v>15256</v>
      </c>
      <c r="E7583" s="4" t="s">
        <v>862</v>
      </c>
      <c r="F7583" s="4">
        <v>-5.4255557000000003</v>
      </c>
      <c r="G7583" s="4">
        <v>41.625537430000001</v>
      </c>
    </row>
    <row r="7584" spans="1:7" x14ac:dyDescent="0.25">
      <c r="A7584" t="str">
        <f t="shared" si="118"/>
        <v>49003 Alcañices Zamora</v>
      </c>
      <c r="B7584" s="4" t="s">
        <v>15257</v>
      </c>
      <c r="C7584" s="4" t="s">
        <v>15258</v>
      </c>
      <c r="D7584" s="4" t="s">
        <v>15256</v>
      </c>
      <c r="E7584" s="4" t="s">
        <v>862</v>
      </c>
      <c r="F7584" s="4">
        <v>-6.3494371599999999</v>
      </c>
      <c r="G7584" s="4">
        <v>41.698394360000002</v>
      </c>
    </row>
    <row r="7585" spans="1:7" x14ac:dyDescent="0.25">
      <c r="A7585" t="str">
        <f t="shared" si="118"/>
        <v>49004 Alcubilla de Nogales Zamora</v>
      </c>
      <c r="B7585" s="4" t="s">
        <v>15259</v>
      </c>
      <c r="C7585" s="4" t="s">
        <v>15260</v>
      </c>
      <c r="D7585" s="4" t="s">
        <v>15256</v>
      </c>
      <c r="E7585" s="4" t="s">
        <v>862</v>
      </c>
      <c r="F7585" s="4">
        <v>-5.9218894799999999</v>
      </c>
      <c r="G7585" s="4">
        <v>42.127752909999998</v>
      </c>
    </row>
    <row r="7586" spans="1:7" x14ac:dyDescent="0.25">
      <c r="A7586" t="str">
        <f t="shared" si="118"/>
        <v>49005 Alfaraz de Sayago Zamora</v>
      </c>
      <c r="B7586" s="4" t="s">
        <v>15261</v>
      </c>
      <c r="C7586" s="4" t="s">
        <v>15262</v>
      </c>
      <c r="D7586" s="4" t="s">
        <v>15256</v>
      </c>
      <c r="E7586" s="4" t="s">
        <v>862</v>
      </c>
      <c r="F7586" s="4">
        <v>-5.9828102899999998</v>
      </c>
      <c r="G7586" s="4">
        <v>41.227410200000001</v>
      </c>
    </row>
    <row r="7587" spans="1:7" x14ac:dyDescent="0.25">
      <c r="A7587" t="str">
        <f t="shared" si="118"/>
        <v>49006 Algodre Zamora</v>
      </c>
      <c r="B7587" s="4" t="s">
        <v>15263</v>
      </c>
      <c r="C7587" s="4" t="s">
        <v>15264</v>
      </c>
      <c r="D7587" s="4" t="s">
        <v>15256</v>
      </c>
      <c r="E7587" s="4" t="s">
        <v>862</v>
      </c>
      <c r="F7587" s="4">
        <v>-5.6038931500000002</v>
      </c>
      <c r="G7587" s="4">
        <v>41.565074780000003</v>
      </c>
    </row>
    <row r="7588" spans="1:7" x14ac:dyDescent="0.25">
      <c r="A7588" t="str">
        <f t="shared" si="118"/>
        <v>49007 Almaraz de Duero Zamora</v>
      </c>
      <c r="B7588" s="4" t="s">
        <v>15265</v>
      </c>
      <c r="C7588" s="4" t="s">
        <v>15266</v>
      </c>
      <c r="D7588" s="4" t="s">
        <v>15256</v>
      </c>
      <c r="E7588" s="4" t="s">
        <v>862</v>
      </c>
      <c r="F7588" s="4">
        <v>-5.9156679499999996</v>
      </c>
      <c r="G7588" s="4">
        <v>41.474099940000002</v>
      </c>
    </row>
    <row r="7589" spans="1:7" x14ac:dyDescent="0.25">
      <c r="A7589" t="str">
        <f t="shared" si="118"/>
        <v>49008 Almeida de Sayago Zamora</v>
      </c>
      <c r="B7589" s="4" t="s">
        <v>15267</v>
      </c>
      <c r="C7589" s="4" t="s">
        <v>15268</v>
      </c>
      <c r="D7589" s="4" t="s">
        <v>15256</v>
      </c>
      <c r="E7589" s="4" t="s">
        <v>862</v>
      </c>
      <c r="F7589" s="4">
        <v>-6.0755043500000001</v>
      </c>
      <c r="G7589" s="4">
        <v>41.266210110000003</v>
      </c>
    </row>
    <row r="7590" spans="1:7" x14ac:dyDescent="0.25">
      <c r="A7590" t="str">
        <f t="shared" si="118"/>
        <v>49009 Andavías Zamora</v>
      </c>
      <c r="B7590" s="4" t="s">
        <v>15269</v>
      </c>
      <c r="C7590" s="4" t="s">
        <v>15270</v>
      </c>
      <c r="D7590" s="4" t="s">
        <v>15256</v>
      </c>
      <c r="E7590" s="4" t="s">
        <v>862</v>
      </c>
      <c r="F7590" s="4">
        <v>-5.85617929</v>
      </c>
      <c r="G7590" s="4">
        <v>41.597175489999998</v>
      </c>
    </row>
    <row r="7591" spans="1:7" x14ac:dyDescent="0.25">
      <c r="A7591" t="str">
        <f t="shared" si="118"/>
        <v>49010 Arcenillas Zamora</v>
      </c>
      <c r="B7591" s="4" t="s">
        <v>15271</v>
      </c>
      <c r="C7591" s="4" t="s">
        <v>15272</v>
      </c>
      <c r="D7591" s="4" t="s">
        <v>15256</v>
      </c>
      <c r="E7591" s="4" t="s">
        <v>862</v>
      </c>
      <c r="F7591" s="4">
        <v>-5.6865908799999998</v>
      </c>
      <c r="G7591" s="4">
        <v>41.456807269999999</v>
      </c>
    </row>
    <row r="7592" spans="1:7" x14ac:dyDescent="0.25">
      <c r="A7592" t="str">
        <f t="shared" si="118"/>
        <v>49011 Arcos de la Polvorosa Zamora</v>
      </c>
      <c r="B7592" s="4" t="s">
        <v>15273</v>
      </c>
      <c r="C7592" s="4" t="s">
        <v>15274</v>
      </c>
      <c r="D7592" s="4" t="s">
        <v>15256</v>
      </c>
      <c r="E7592" s="4" t="s">
        <v>862</v>
      </c>
      <c r="F7592" s="4">
        <v>-5.6987629200000001</v>
      </c>
      <c r="G7592" s="4">
        <v>41.944105239999999</v>
      </c>
    </row>
    <row r="7593" spans="1:7" x14ac:dyDescent="0.25">
      <c r="A7593" t="str">
        <f t="shared" si="118"/>
        <v>49012 Argañín Zamora</v>
      </c>
      <c r="B7593" s="4" t="s">
        <v>15275</v>
      </c>
      <c r="C7593" s="4" t="s">
        <v>15276</v>
      </c>
      <c r="D7593" s="4" t="s">
        <v>15256</v>
      </c>
      <c r="E7593" s="4" t="s">
        <v>862</v>
      </c>
      <c r="F7593" s="4">
        <v>-6.2101839300000004</v>
      </c>
      <c r="G7593" s="4">
        <v>41.438873489999999</v>
      </c>
    </row>
    <row r="7594" spans="1:7" x14ac:dyDescent="0.25">
      <c r="A7594" t="str">
        <f t="shared" si="118"/>
        <v>49013 Argujillo Zamora</v>
      </c>
      <c r="B7594" s="4" t="s">
        <v>15277</v>
      </c>
      <c r="C7594" s="4" t="s">
        <v>15278</v>
      </c>
      <c r="D7594" s="4" t="s">
        <v>15256</v>
      </c>
      <c r="E7594" s="4" t="s">
        <v>862</v>
      </c>
      <c r="F7594" s="4">
        <v>-5.5870895200000001</v>
      </c>
      <c r="G7594" s="4">
        <v>41.311743939999999</v>
      </c>
    </row>
    <row r="7595" spans="1:7" x14ac:dyDescent="0.25">
      <c r="A7595" t="str">
        <f t="shared" si="118"/>
        <v>49014 Arquillinos Zamora</v>
      </c>
      <c r="B7595" s="4" t="s">
        <v>15279</v>
      </c>
      <c r="C7595" s="4" t="s">
        <v>15280</v>
      </c>
      <c r="D7595" s="4" t="s">
        <v>15256</v>
      </c>
      <c r="E7595" s="4" t="s">
        <v>862</v>
      </c>
      <c r="F7595" s="4">
        <v>-5.65769302</v>
      </c>
      <c r="G7595" s="4">
        <v>41.710012570000004</v>
      </c>
    </row>
    <row r="7596" spans="1:7" x14ac:dyDescent="0.25">
      <c r="A7596" t="str">
        <f t="shared" si="118"/>
        <v>49015 Arrabalde Zamora</v>
      </c>
      <c r="B7596" s="4" t="s">
        <v>15281</v>
      </c>
      <c r="C7596" s="4" t="s">
        <v>15282</v>
      </c>
      <c r="D7596" s="4" t="s">
        <v>15256</v>
      </c>
      <c r="E7596" s="4" t="s">
        <v>862</v>
      </c>
      <c r="F7596" s="4">
        <v>-5.8931654099999999</v>
      </c>
      <c r="G7596" s="4">
        <v>42.107994150000003</v>
      </c>
    </row>
    <row r="7597" spans="1:7" x14ac:dyDescent="0.25">
      <c r="A7597" t="str">
        <f t="shared" si="118"/>
        <v>49016 Aspariegos Zamora</v>
      </c>
      <c r="B7597" s="4" t="s">
        <v>15283</v>
      </c>
      <c r="C7597" s="4" t="s">
        <v>15284</v>
      </c>
      <c r="D7597" s="4" t="s">
        <v>15256</v>
      </c>
      <c r="E7597" s="4" t="s">
        <v>862</v>
      </c>
      <c r="F7597" s="4">
        <v>-5.5985326500000001</v>
      </c>
      <c r="G7597" s="4">
        <v>41.673540799999998</v>
      </c>
    </row>
    <row r="7598" spans="1:7" x14ac:dyDescent="0.25">
      <c r="A7598" t="str">
        <f t="shared" si="118"/>
        <v>49017 Asturianos Zamora</v>
      </c>
      <c r="B7598" s="4" t="s">
        <v>15285</v>
      </c>
      <c r="C7598" s="4" t="s">
        <v>15286</v>
      </c>
      <c r="D7598" s="4" t="s">
        <v>15256</v>
      </c>
      <c r="E7598" s="4" t="s">
        <v>862</v>
      </c>
      <c r="F7598" s="4">
        <v>-6.4892072399999998</v>
      </c>
      <c r="G7598" s="4">
        <v>42.051865820000003</v>
      </c>
    </row>
    <row r="7599" spans="1:7" x14ac:dyDescent="0.25">
      <c r="A7599" t="str">
        <f t="shared" si="118"/>
        <v>49018 Ayoó de Vidriales Zamora</v>
      </c>
      <c r="B7599" s="4" t="s">
        <v>15287</v>
      </c>
      <c r="C7599" s="4" t="s">
        <v>15288</v>
      </c>
      <c r="D7599" s="4" t="s">
        <v>15256</v>
      </c>
      <c r="E7599" s="4" t="s">
        <v>862</v>
      </c>
      <c r="F7599" s="4">
        <v>-6.0657105299999996</v>
      </c>
      <c r="G7599" s="4">
        <v>42.130063739999997</v>
      </c>
    </row>
    <row r="7600" spans="1:7" x14ac:dyDescent="0.25">
      <c r="A7600" t="str">
        <f t="shared" si="118"/>
        <v>49019 Barcial del Barco Zamora</v>
      </c>
      <c r="B7600" s="4" t="s">
        <v>15289</v>
      </c>
      <c r="C7600" s="4" t="s">
        <v>15290</v>
      </c>
      <c r="D7600" s="4" t="s">
        <v>15256</v>
      </c>
      <c r="E7600" s="4" t="s">
        <v>862</v>
      </c>
      <c r="F7600" s="4">
        <v>-5.6639483500000001</v>
      </c>
      <c r="G7600" s="4">
        <v>41.933661800000003</v>
      </c>
    </row>
    <row r="7601" spans="1:7" x14ac:dyDescent="0.25">
      <c r="A7601" t="str">
        <f t="shared" si="118"/>
        <v>49020 Belver de los Montes Zamora</v>
      </c>
      <c r="B7601" s="4" t="s">
        <v>15291</v>
      </c>
      <c r="C7601" s="4" t="s">
        <v>15292</v>
      </c>
      <c r="D7601" s="4" t="s">
        <v>15256</v>
      </c>
      <c r="E7601" s="4" t="s">
        <v>862</v>
      </c>
      <c r="F7601" s="4">
        <v>-5.4520477200000004</v>
      </c>
      <c r="G7601" s="4">
        <v>41.722692950000003</v>
      </c>
    </row>
    <row r="7602" spans="1:7" x14ac:dyDescent="0.25">
      <c r="A7602" t="str">
        <f t="shared" si="118"/>
        <v>49021 Benavente Zamora</v>
      </c>
      <c r="B7602" s="4" t="s">
        <v>15293</v>
      </c>
      <c r="C7602" s="4" t="s">
        <v>15294</v>
      </c>
      <c r="D7602" s="4" t="s">
        <v>15256</v>
      </c>
      <c r="E7602" s="4" t="s">
        <v>862</v>
      </c>
      <c r="F7602" s="4">
        <v>-5.6800691199999997</v>
      </c>
      <c r="G7602" s="4">
        <v>42.001729019999999</v>
      </c>
    </row>
    <row r="7603" spans="1:7" x14ac:dyDescent="0.25">
      <c r="A7603" t="str">
        <f t="shared" si="118"/>
        <v>49022 Benegiles Zamora</v>
      </c>
      <c r="B7603" s="4" t="s">
        <v>15295</v>
      </c>
      <c r="C7603" s="4" t="s">
        <v>15296</v>
      </c>
      <c r="D7603" s="4" t="s">
        <v>15256</v>
      </c>
      <c r="E7603" s="4" t="s">
        <v>862</v>
      </c>
      <c r="F7603" s="4">
        <v>-5.6351008599999997</v>
      </c>
      <c r="G7603" s="4">
        <v>41.627676999999998</v>
      </c>
    </row>
    <row r="7604" spans="1:7" x14ac:dyDescent="0.25">
      <c r="A7604" t="str">
        <f t="shared" si="118"/>
        <v>49023 Bermillo de Sayago Zamora</v>
      </c>
      <c r="B7604" s="4" t="s">
        <v>15297</v>
      </c>
      <c r="C7604" s="4" t="s">
        <v>15298</v>
      </c>
      <c r="D7604" s="4" t="s">
        <v>15256</v>
      </c>
      <c r="E7604" s="4" t="s">
        <v>862</v>
      </c>
      <c r="F7604" s="4">
        <v>-6.11288886</v>
      </c>
      <c r="G7604" s="4">
        <v>41.365772909999997</v>
      </c>
    </row>
    <row r="7605" spans="1:7" x14ac:dyDescent="0.25">
      <c r="A7605" t="str">
        <f t="shared" si="118"/>
        <v>49024 Bóveda de Toro, La Zamora</v>
      </c>
      <c r="B7605" s="4" t="s">
        <v>15299</v>
      </c>
      <c r="C7605" s="4" t="s">
        <v>15300</v>
      </c>
      <c r="D7605" s="4" t="s">
        <v>15256</v>
      </c>
      <c r="E7605" s="4" t="s">
        <v>862</v>
      </c>
      <c r="F7605" s="4">
        <v>-5.4084579799999997</v>
      </c>
      <c r="G7605" s="4">
        <v>41.342867439999999</v>
      </c>
    </row>
    <row r="7606" spans="1:7" x14ac:dyDescent="0.25">
      <c r="A7606" t="str">
        <f t="shared" si="118"/>
        <v>49025 Bretó Zamora</v>
      </c>
      <c r="B7606" s="4" t="s">
        <v>15301</v>
      </c>
      <c r="C7606" s="4" t="s">
        <v>15302</v>
      </c>
      <c r="D7606" s="4" t="s">
        <v>15256</v>
      </c>
      <c r="E7606" s="4" t="s">
        <v>862</v>
      </c>
      <c r="F7606" s="4">
        <v>-5.73882841</v>
      </c>
      <c r="G7606" s="4">
        <v>41.879666139999998</v>
      </c>
    </row>
    <row r="7607" spans="1:7" x14ac:dyDescent="0.25">
      <c r="A7607" t="str">
        <f t="shared" si="118"/>
        <v>49026 Bretocino Zamora</v>
      </c>
      <c r="B7607" s="4" t="s">
        <v>15303</v>
      </c>
      <c r="C7607" s="4" t="s">
        <v>15304</v>
      </c>
      <c r="D7607" s="4" t="s">
        <v>15256</v>
      </c>
      <c r="E7607" s="4" t="s">
        <v>862</v>
      </c>
      <c r="F7607" s="4">
        <v>-5.7546716699999996</v>
      </c>
      <c r="G7607" s="4">
        <v>41.883789739999997</v>
      </c>
    </row>
    <row r="7608" spans="1:7" x14ac:dyDescent="0.25">
      <c r="A7608" t="str">
        <f t="shared" si="118"/>
        <v>49027 Brime de Sog Zamora</v>
      </c>
      <c r="B7608" s="4" t="s">
        <v>15305</v>
      </c>
      <c r="C7608" s="4" t="s">
        <v>15306</v>
      </c>
      <c r="D7608" s="4" t="s">
        <v>15256</v>
      </c>
      <c r="E7608" s="4" t="s">
        <v>862</v>
      </c>
      <c r="F7608" s="4">
        <v>-6.0465326700000004</v>
      </c>
      <c r="G7608" s="4">
        <v>42.061130859999999</v>
      </c>
    </row>
    <row r="7609" spans="1:7" x14ac:dyDescent="0.25">
      <c r="A7609" t="str">
        <f t="shared" si="118"/>
        <v>49028 Brime de Urz Zamora</v>
      </c>
      <c r="B7609" s="4" t="s">
        <v>15307</v>
      </c>
      <c r="C7609" s="4" t="s">
        <v>15308</v>
      </c>
      <c r="D7609" s="4" t="s">
        <v>15256</v>
      </c>
      <c r="E7609" s="4" t="s">
        <v>862</v>
      </c>
      <c r="F7609" s="4">
        <v>-5.8726879500000004</v>
      </c>
      <c r="G7609" s="4">
        <v>42.037501450000001</v>
      </c>
    </row>
    <row r="7610" spans="1:7" x14ac:dyDescent="0.25">
      <c r="A7610" t="str">
        <f t="shared" si="118"/>
        <v>49029 Burganes de Valverde Zamora</v>
      </c>
      <c r="B7610" s="4" t="s">
        <v>15309</v>
      </c>
      <c r="C7610" s="4" t="s">
        <v>15310</v>
      </c>
      <c r="D7610" s="4" t="s">
        <v>15256</v>
      </c>
      <c r="E7610" s="4" t="s">
        <v>862</v>
      </c>
      <c r="F7610" s="4">
        <v>-5.7822257300000004</v>
      </c>
      <c r="G7610" s="4">
        <v>41.921623969999999</v>
      </c>
    </row>
    <row r="7611" spans="1:7" x14ac:dyDescent="0.25">
      <c r="A7611" t="str">
        <f t="shared" si="118"/>
        <v>49030 Bustillo del Oro Zamora</v>
      </c>
      <c r="B7611" s="4" t="s">
        <v>15311</v>
      </c>
      <c r="C7611" s="4" t="s">
        <v>15312</v>
      </c>
      <c r="D7611" s="4" t="s">
        <v>15256</v>
      </c>
      <c r="E7611" s="4" t="s">
        <v>862</v>
      </c>
      <c r="F7611" s="4">
        <v>-5.4625562499999996</v>
      </c>
      <c r="G7611" s="4">
        <v>41.675185519999999</v>
      </c>
    </row>
    <row r="7612" spans="1:7" x14ac:dyDescent="0.25">
      <c r="A7612" t="str">
        <f t="shared" si="118"/>
        <v>49031 Cabañas de Sayago Zamora</v>
      </c>
      <c r="B7612" s="4" t="s">
        <v>15313</v>
      </c>
      <c r="C7612" s="4" t="s">
        <v>15314</v>
      </c>
      <c r="D7612" s="4" t="s">
        <v>15256</v>
      </c>
      <c r="E7612" s="4" t="s">
        <v>862</v>
      </c>
      <c r="F7612" s="4">
        <v>-5.7916769199999996</v>
      </c>
      <c r="G7612" s="4">
        <v>41.333304089999999</v>
      </c>
    </row>
    <row r="7613" spans="1:7" x14ac:dyDescent="0.25">
      <c r="A7613" t="str">
        <f t="shared" si="118"/>
        <v>49032 Calzadilla de Tera Zamora</v>
      </c>
      <c r="B7613" s="4" t="s">
        <v>15315</v>
      </c>
      <c r="C7613" s="4" t="s">
        <v>15316</v>
      </c>
      <c r="D7613" s="4" t="s">
        <v>15256</v>
      </c>
      <c r="E7613" s="4" t="s">
        <v>862</v>
      </c>
      <c r="F7613" s="4">
        <v>-6.0826909899999997</v>
      </c>
      <c r="G7613" s="4">
        <v>41.978756619999999</v>
      </c>
    </row>
    <row r="7614" spans="1:7" x14ac:dyDescent="0.25">
      <c r="A7614" t="str">
        <f t="shared" si="118"/>
        <v>49033 Camarzana de Tera Zamora</v>
      </c>
      <c r="B7614" s="4" t="s">
        <v>15317</v>
      </c>
      <c r="C7614" s="4" t="s">
        <v>15318</v>
      </c>
      <c r="D7614" s="4" t="s">
        <v>15256</v>
      </c>
      <c r="E7614" s="4" t="s">
        <v>862</v>
      </c>
      <c r="F7614" s="4">
        <v>-6.0268963500000003</v>
      </c>
      <c r="G7614" s="4">
        <v>41.99506461</v>
      </c>
    </row>
    <row r="7615" spans="1:7" x14ac:dyDescent="0.25">
      <c r="A7615" t="str">
        <f t="shared" si="118"/>
        <v>49034 Cañizal Zamora</v>
      </c>
      <c r="B7615" s="4" t="s">
        <v>15319</v>
      </c>
      <c r="C7615" s="4" t="s">
        <v>15320</v>
      </c>
      <c r="D7615" s="4" t="s">
        <v>15256</v>
      </c>
      <c r="E7615" s="4" t="s">
        <v>862</v>
      </c>
      <c r="F7615" s="4">
        <v>-5.3692483500000003</v>
      </c>
      <c r="G7615" s="4">
        <v>41.167644989999999</v>
      </c>
    </row>
    <row r="7616" spans="1:7" x14ac:dyDescent="0.25">
      <c r="A7616" t="str">
        <f t="shared" si="118"/>
        <v>49035 Cañizo Zamora</v>
      </c>
      <c r="B7616" s="4" t="s">
        <v>15321</v>
      </c>
      <c r="C7616" s="4" t="s">
        <v>15322</v>
      </c>
      <c r="D7616" s="4" t="s">
        <v>15256</v>
      </c>
      <c r="E7616" s="4" t="s">
        <v>862</v>
      </c>
      <c r="F7616" s="4">
        <v>-5.5019277000000004</v>
      </c>
      <c r="G7616" s="4">
        <v>41.768898919999998</v>
      </c>
    </row>
    <row r="7617" spans="1:7" x14ac:dyDescent="0.25">
      <c r="A7617" t="str">
        <f t="shared" si="118"/>
        <v>49036 Carbajales de Alba Zamora</v>
      </c>
      <c r="B7617" s="4" t="s">
        <v>15323</v>
      </c>
      <c r="C7617" s="4" t="s">
        <v>15324</v>
      </c>
      <c r="D7617" s="4" t="s">
        <v>15256</v>
      </c>
      <c r="E7617" s="4" t="s">
        <v>862</v>
      </c>
      <c r="F7617" s="4">
        <v>-5.9982004800000004</v>
      </c>
      <c r="G7617" s="4">
        <v>41.653444720000003</v>
      </c>
    </row>
    <row r="7618" spans="1:7" x14ac:dyDescent="0.25">
      <c r="A7618" t="str">
        <f t="shared" si="118"/>
        <v>49037 Carbellino Zamora</v>
      </c>
      <c r="B7618" s="4" t="s">
        <v>15325</v>
      </c>
      <c r="C7618" s="4" t="s">
        <v>15326</v>
      </c>
      <c r="D7618" s="4" t="s">
        <v>15256</v>
      </c>
      <c r="E7618" s="4" t="s">
        <v>862</v>
      </c>
      <c r="F7618" s="4">
        <v>-6.1462289800000001</v>
      </c>
      <c r="G7618" s="4">
        <v>41.231960209999997</v>
      </c>
    </row>
    <row r="7619" spans="1:7" x14ac:dyDescent="0.25">
      <c r="A7619" t="str">
        <f t="shared" ref="A7619:A7682" si="119">CONCATENATE(B7619, " ",C7619, " ",D7619)</f>
        <v>49038 Casaseca de Campeán Zamora</v>
      </c>
      <c r="B7619" s="4" t="s">
        <v>15327</v>
      </c>
      <c r="C7619" s="4" t="s">
        <v>15328</v>
      </c>
      <c r="D7619" s="4" t="s">
        <v>15256</v>
      </c>
      <c r="E7619" s="4" t="s">
        <v>862</v>
      </c>
      <c r="F7619" s="4">
        <v>-5.7456101999999998</v>
      </c>
      <c r="G7619" s="4">
        <v>41.374446290000002</v>
      </c>
    </row>
    <row r="7620" spans="1:7" x14ac:dyDescent="0.25">
      <c r="A7620" t="str">
        <f t="shared" si="119"/>
        <v>49039 Casaseca de las Chanas Zamora</v>
      </c>
      <c r="B7620" s="4" t="s">
        <v>15329</v>
      </c>
      <c r="C7620" s="4" t="s">
        <v>15330</v>
      </c>
      <c r="D7620" s="4" t="s">
        <v>15256</v>
      </c>
      <c r="E7620" s="4" t="s">
        <v>862</v>
      </c>
      <c r="F7620" s="4">
        <v>-5.6765065799999999</v>
      </c>
      <c r="G7620" s="4">
        <v>41.438669640000001</v>
      </c>
    </row>
    <row r="7621" spans="1:7" x14ac:dyDescent="0.25">
      <c r="A7621" t="str">
        <f t="shared" si="119"/>
        <v>49040 Castrillo de la Guareña Zamora</v>
      </c>
      <c r="B7621" s="4" t="s">
        <v>15331</v>
      </c>
      <c r="C7621" s="4" t="s">
        <v>15332</v>
      </c>
      <c r="D7621" s="4" t="s">
        <v>15256</v>
      </c>
      <c r="E7621" s="4" t="s">
        <v>862</v>
      </c>
      <c r="F7621" s="4">
        <v>-5.3255807300000004</v>
      </c>
      <c r="G7621" s="4">
        <v>41.230412469999997</v>
      </c>
    </row>
    <row r="7622" spans="1:7" x14ac:dyDescent="0.25">
      <c r="A7622" t="str">
        <f t="shared" si="119"/>
        <v>49041 Castrogonzalo Zamora</v>
      </c>
      <c r="B7622" s="4" t="s">
        <v>15333</v>
      </c>
      <c r="C7622" s="4" t="s">
        <v>15334</v>
      </c>
      <c r="D7622" s="4" t="s">
        <v>15256</v>
      </c>
      <c r="E7622" s="4" t="s">
        <v>862</v>
      </c>
      <c r="F7622" s="4">
        <v>-5.6029213499999999</v>
      </c>
      <c r="G7622" s="4">
        <v>41.989997029999998</v>
      </c>
    </row>
    <row r="7623" spans="1:7" x14ac:dyDescent="0.25">
      <c r="A7623" t="str">
        <f t="shared" si="119"/>
        <v>49042 Castronuevo Zamora</v>
      </c>
      <c r="B7623" s="4" t="s">
        <v>15335</v>
      </c>
      <c r="C7623" s="4" t="s">
        <v>15336</v>
      </c>
      <c r="D7623" s="4" t="s">
        <v>15256</v>
      </c>
      <c r="E7623" s="4" t="s">
        <v>862</v>
      </c>
      <c r="F7623" s="4">
        <v>-5.5433683499999997</v>
      </c>
      <c r="G7623" s="4">
        <v>41.721607380000002</v>
      </c>
    </row>
    <row r="7624" spans="1:7" x14ac:dyDescent="0.25">
      <c r="A7624" t="str">
        <f t="shared" si="119"/>
        <v>49043 Castroverde de Campos Zamora</v>
      </c>
      <c r="B7624" s="4" t="s">
        <v>15337</v>
      </c>
      <c r="C7624" s="4" t="s">
        <v>15338</v>
      </c>
      <c r="D7624" s="4" t="s">
        <v>15256</v>
      </c>
      <c r="E7624" s="4" t="s">
        <v>862</v>
      </c>
      <c r="F7624" s="4">
        <v>-5.3176016300000004</v>
      </c>
      <c r="G7624" s="4">
        <v>41.969999029999997</v>
      </c>
    </row>
    <row r="7625" spans="1:7" x14ac:dyDescent="0.25">
      <c r="A7625" t="str">
        <f t="shared" si="119"/>
        <v>49044 Cazurra Zamora</v>
      </c>
      <c r="B7625" s="4" t="s">
        <v>15339</v>
      </c>
      <c r="C7625" s="4" t="s">
        <v>15340</v>
      </c>
      <c r="D7625" s="4" t="s">
        <v>15256</v>
      </c>
      <c r="E7625" s="4" t="s">
        <v>862</v>
      </c>
      <c r="F7625" s="4">
        <v>-5.7036786399999997</v>
      </c>
      <c r="G7625" s="4">
        <v>41.41569818</v>
      </c>
    </row>
    <row r="7626" spans="1:7" x14ac:dyDescent="0.25">
      <c r="A7626" t="str">
        <f t="shared" si="119"/>
        <v>49046 Cerecinos de Campos Zamora</v>
      </c>
      <c r="B7626" s="4" t="s">
        <v>15341</v>
      </c>
      <c r="C7626" s="4" t="s">
        <v>15342</v>
      </c>
      <c r="D7626" s="4" t="s">
        <v>15256</v>
      </c>
      <c r="E7626" s="4" t="s">
        <v>862</v>
      </c>
      <c r="F7626" s="4">
        <v>-5.4829013599999996</v>
      </c>
      <c r="G7626" s="4">
        <v>41.899222430000002</v>
      </c>
    </row>
    <row r="7627" spans="1:7" x14ac:dyDescent="0.25">
      <c r="A7627" t="str">
        <f t="shared" si="119"/>
        <v>49047 Cerecinos del Carrizal Zamora</v>
      </c>
      <c r="B7627" s="4" t="s">
        <v>15343</v>
      </c>
      <c r="C7627" s="4" t="s">
        <v>15344</v>
      </c>
      <c r="D7627" s="4" t="s">
        <v>15256</v>
      </c>
      <c r="E7627" s="4" t="s">
        <v>862</v>
      </c>
      <c r="F7627" s="4">
        <v>-5.6517618000000001</v>
      </c>
      <c r="G7627" s="4">
        <v>41.682681219999999</v>
      </c>
    </row>
    <row r="7628" spans="1:7" x14ac:dyDescent="0.25">
      <c r="A7628" t="str">
        <f t="shared" si="119"/>
        <v>49048 Cernadilla Zamora</v>
      </c>
      <c r="B7628" s="4" t="s">
        <v>15345</v>
      </c>
      <c r="C7628" s="4" t="s">
        <v>15346</v>
      </c>
      <c r="D7628" s="4" t="s">
        <v>15256</v>
      </c>
      <c r="E7628" s="4" t="s">
        <v>862</v>
      </c>
      <c r="F7628" s="4">
        <v>-6.4167313899999998</v>
      </c>
      <c r="G7628" s="4">
        <v>42.021438019999998</v>
      </c>
    </row>
    <row r="7629" spans="1:7" x14ac:dyDescent="0.25">
      <c r="A7629" t="str">
        <f t="shared" si="119"/>
        <v>49050 Cobreros Zamora</v>
      </c>
      <c r="B7629" s="4" t="s">
        <v>15347</v>
      </c>
      <c r="C7629" s="4" t="s">
        <v>15348</v>
      </c>
      <c r="D7629" s="4" t="s">
        <v>15256</v>
      </c>
      <c r="E7629" s="4" t="s">
        <v>862</v>
      </c>
      <c r="F7629" s="4">
        <v>-6.7016237700000003</v>
      </c>
      <c r="G7629" s="4">
        <v>42.075681070000002</v>
      </c>
    </row>
    <row r="7630" spans="1:7" x14ac:dyDescent="0.25">
      <c r="A7630" t="str">
        <f t="shared" si="119"/>
        <v>49052 Coomonte Zamora</v>
      </c>
      <c r="B7630" s="4" t="s">
        <v>15349</v>
      </c>
      <c r="C7630" s="4" t="s">
        <v>15350</v>
      </c>
      <c r="D7630" s="4" t="s">
        <v>15256</v>
      </c>
      <c r="E7630" s="4" t="s">
        <v>862</v>
      </c>
      <c r="F7630" s="4">
        <v>-5.8130783900000003</v>
      </c>
      <c r="G7630" s="4">
        <v>42.115615290000001</v>
      </c>
    </row>
    <row r="7631" spans="1:7" x14ac:dyDescent="0.25">
      <c r="A7631" t="str">
        <f t="shared" si="119"/>
        <v>49053 Coreses Zamora</v>
      </c>
      <c r="B7631" s="4" t="s">
        <v>15351</v>
      </c>
      <c r="C7631" s="4" t="s">
        <v>15352</v>
      </c>
      <c r="D7631" s="4" t="s">
        <v>15256</v>
      </c>
      <c r="E7631" s="4" t="s">
        <v>862</v>
      </c>
      <c r="F7631" s="4">
        <v>-5.6216924500000003</v>
      </c>
      <c r="G7631" s="4">
        <v>41.548548850000003</v>
      </c>
    </row>
    <row r="7632" spans="1:7" x14ac:dyDescent="0.25">
      <c r="A7632" t="str">
        <f t="shared" si="119"/>
        <v>49054 Corrales del Vino Zamora</v>
      </c>
      <c r="B7632" s="4" t="s">
        <v>15353</v>
      </c>
      <c r="C7632" s="4" t="s">
        <v>15354</v>
      </c>
      <c r="D7632" s="4" t="s">
        <v>15256</v>
      </c>
      <c r="E7632" s="4" t="s">
        <v>862</v>
      </c>
      <c r="F7632" s="4">
        <v>-5.7251871899999998</v>
      </c>
      <c r="G7632" s="4">
        <v>41.357820060000002</v>
      </c>
    </row>
    <row r="7633" spans="1:7" x14ac:dyDescent="0.25">
      <c r="A7633" t="str">
        <f t="shared" si="119"/>
        <v>49055 Cotanes del Monte Zamora</v>
      </c>
      <c r="B7633" s="4" t="s">
        <v>15355</v>
      </c>
      <c r="C7633" s="4" t="s">
        <v>15356</v>
      </c>
      <c r="D7633" s="4" t="s">
        <v>15256</v>
      </c>
      <c r="E7633" s="4" t="s">
        <v>862</v>
      </c>
      <c r="F7633" s="4">
        <v>-5.2901349199999999</v>
      </c>
      <c r="G7633" s="4">
        <v>41.81789938</v>
      </c>
    </row>
    <row r="7634" spans="1:7" x14ac:dyDescent="0.25">
      <c r="A7634" t="str">
        <f t="shared" si="119"/>
        <v>49056 Cubillos Zamora</v>
      </c>
      <c r="B7634" s="4" t="s">
        <v>15357</v>
      </c>
      <c r="C7634" s="4" t="s">
        <v>15358</v>
      </c>
      <c r="D7634" s="4" t="s">
        <v>15256</v>
      </c>
      <c r="E7634" s="4" t="s">
        <v>862</v>
      </c>
      <c r="F7634" s="4">
        <v>-5.7396629900000002</v>
      </c>
      <c r="G7634" s="4">
        <v>41.57407602</v>
      </c>
    </row>
    <row r="7635" spans="1:7" x14ac:dyDescent="0.25">
      <c r="A7635" t="str">
        <f t="shared" si="119"/>
        <v>49057 Cubo de Benavente Zamora</v>
      </c>
      <c r="B7635" s="4" t="s">
        <v>15359</v>
      </c>
      <c r="C7635" s="4" t="s">
        <v>15360</v>
      </c>
      <c r="D7635" s="4" t="s">
        <v>15256</v>
      </c>
      <c r="E7635" s="4" t="s">
        <v>862</v>
      </c>
      <c r="F7635" s="4">
        <v>-6.1627873600000003</v>
      </c>
      <c r="G7635" s="4">
        <v>42.123502250000001</v>
      </c>
    </row>
    <row r="7636" spans="1:7" x14ac:dyDescent="0.25">
      <c r="A7636" t="str">
        <f t="shared" si="119"/>
        <v>49058 Cubo de Tierra del Vino, El Zamora</v>
      </c>
      <c r="B7636" s="4" t="s">
        <v>15361</v>
      </c>
      <c r="C7636" s="4" t="s">
        <v>15362</v>
      </c>
      <c r="D7636" s="4" t="s">
        <v>15256</v>
      </c>
      <c r="E7636" s="4" t="s">
        <v>862</v>
      </c>
      <c r="F7636" s="4">
        <v>-5.7095724800000003</v>
      </c>
      <c r="G7636" s="4">
        <v>41.255110449999997</v>
      </c>
    </row>
    <row r="7637" spans="1:7" x14ac:dyDescent="0.25">
      <c r="A7637" t="str">
        <f t="shared" si="119"/>
        <v>49059 Cuelgamures Zamora</v>
      </c>
      <c r="B7637" s="4" t="s">
        <v>15363</v>
      </c>
      <c r="C7637" s="4" t="s">
        <v>15364</v>
      </c>
      <c r="D7637" s="4" t="s">
        <v>15256</v>
      </c>
      <c r="E7637" s="4" t="s">
        <v>862</v>
      </c>
      <c r="F7637" s="4">
        <v>-5.65797024</v>
      </c>
      <c r="G7637" s="4">
        <v>41.306975680000001</v>
      </c>
    </row>
    <row r="7638" spans="1:7" x14ac:dyDescent="0.25">
      <c r="A7638" t="str">
        <f t="shared" si="119"/>
        <v>49061 Entrala Zamora</v>
      </c>
      <c r="B7638" s="4" t="s">
        <v>15365</v>
      </c>
      <c r="C7638" s="4" t="s">
        <v>15366</v>
      </c>
      <c r="D7638" s="4" t="s">
        <v>15256</v>
      </c>
      <c r="E7638" s="4" t="s">
        <v>862</v>
      </c>
      <c r="F7638" s="4">
        <v>-5.7567908399999999</v>
      </c>
      <c r="G7638" s="4">
        <v>41.429612429999999</v>
      </c>
    </row>
    <row r="7639" spans="1:7" x14ac:dyDescent="0.25">
      <c r="A7639" t="str">
        <f t="shared" si="119"/>
        <v>49062 Espadañedo Zamora</v>
      </c>
      <c r="B7639" s="4" t="s">
        <v>15367</v>
      </c>
      <c r="C7639" s="4" t="s">
        <v>15368</v>
      </c>
      <c r="D7639" s="4" t="s">
        <v>15256</v>
      </c>
      <c r="E7639" s="4" t="s">
        <v>862</v>
      </c>
      <c r="F7639" s="4">
        <v>-6.39412907</v>
      </c>
      <c r="G7639" s="4">
        <v>42.116386650000003</v>
      </c>
    </row>
    <row r="7640" spans="1:7" x14ac:dyDescent="0.25">
      <c r="A7640" t="str">
        <f t="shared" si="119"/>
        <v>49063 Faramontanos de Tábara Zamora</v>
      </c>
      <c r="B7640" s="4" t="s">
        <v>15369</v>
      </c>
      <c r="C7640" s="4" t="s">
        <v>15370</v>
      </c>
      <c r="D7640" s="4" t="s">
        <v>15256</v>
      </c>
      <c r="E7640" s="4" t="s">
        <v>862</v>
      </c>
      <c r="F7640" s="4">
        <v>-5.8886434200000002</v>
      </c>
      <c r="G7640" s="4">
        <v>41.834746950000003</v>
      </c>
    </row>
    <row r="7641" spans="1:7" x14ac:dyDescent="0.25">
      <c r="A7641" t="str">
        <f t="shared" si="119"/>
        <v>49064 Fariza Zamora</v>
      </c>
      <c r="B7641" s="4" t="s">
        <v>15371</v>
      </c>
      <c r="C7641" s="4" t="s">
        <v>15372</v>
      </c>
      <c r="D7641" s="4" t="s">
        <v>15256</v>
      </c>
      <c r="E7641" s="4" t="s">
        <v>862</v>
      </c>
      <c r="F7641" s="4">
        <v>-6.27081496</v>
      </c>
      <c r="G7641" s="4">
        <v>41.420064269999997</v>
      </c>
    </row>
    <row r="7642" spans="1:7" x14ac:dyDescent="0.25">
      <c r="A7642" t="str">
        <f t="shared" si="119"/>
        <v>49065 Fermoselle Zamora</v>
      </c>
      <c r="B7642" s="4" t="s">
        <v>15373</v>
      </c>
      <c r="C7642" s="4" t="s">
        <v>15374</v>
      </c>
      <c r="D7642" s="4" t="s">
        <v>15256</v>
      </c>
      <c r="E7642" s="4" t="s">
        <v>862</v>
      </c>
      <c r="F7642" s="4">
        <v>-6.3993002099999998</v>
      </c>
      <c r="G7642" s="4">
        <v>41.318565509999999</v>
      </c>
    </row>
    <row r="7643" spans="1:7" x14ac:dyDescent="0.25">
      <c r="A7643" t="str">
        <f t="shared" si="119"/>
        <v>49066 Ferreras de Abajo Zamora</v>
      </c>
      <c r="B7643" s="4" t="s">
        <v>15375</v>
      </c>
      <c r="C7643" s="4" t="s">
        <v>15376</v>
      </c>
      <c r="D7643" s="4" t="s">
        <v>15256</v>
      </c>
      <c r="E7643" s="4" t="s">
        <v>862</v>
      </c>
      <c r="F7643" s="4">
        <v>-6.0796802999999997</v>
      </c>
      <c r="G7643" s="4">
        <v>41.896730210000001</v>
      </c>
    </row>
    <row r="7644" spans="1:7" x14ac:dyDescent="0.25">
      <c r="A7644" t="str">
        <f t="shared" si="119"/>
        <v>49067 Ferreras de Arriba Zamora</v>
      </c>
      <c r="B7644" s="4" t="s">
        <v>15377</v>
      </c>
      <c r="C7644" s="4" t="s">
        <v>15378</v>
      </c>
      <c r="D7644" s="4" t="s">
        <v>15256</v>
      </c>
      <c r="E7644" s="4" t="s">
        <v>862</v>
      </c>
      <c r="F7644" s="4">
        <v>-6.1930128499999997</v>
      </c>
      <c r="G7644" s="4">
        <v>41.898838210000001</v>
      </c>
    </row>
    <row r="7645" spans="1:7" x14ac:dyDescent="0.25">
      <c r="A7645" t="str">
        <f t="shared" si="119"/>
        <v>49068 Ferreruela Zamora</v>
      </c>
      <c r="B7645" s="4" t="s">
        <v>15379</v>
      </c>
      <c r="C7645" s="4" t="s">
        <v>15380</v>
      </c>
      <c r="D7645" s="4" t="s">
        <v>15256</v>
      </c>
      <c r="E7645" s="4" t="s">
        <v>862</v>
      </c>
      <c r="F7645" s="4">
        <v>-6.0715296199999997</v>
      </c>
      <c r="G7645" s="4">
        <v>41.7663917</v>
      </c>
    </row>
    <row r="7646" spans="1:7" x14ac:dyDescent="0.25">
      <c r="A7646" t="str">
        <f t="shared" si="119"/>
        <v>49069 Figueruela de Arriba Zamora</v>
      </c>
      <c r="B7646" s="4" t="s">
        <v>15381</v>
      </c>
      <c r="C7646" s="4" t="s">
        <v>15382</v>
      </c>
      <c r="D7646" s="4" t="s">
        <v>15256</v>
      </c>
      <c r="E7646" s="4" t="s">
        <v>862</v>
      </c>
      <c r="F7646" s="4">
        <v>-6.4454193599999998</v>
      </c>
      <c r="G7646" s="4">
        <v>41.868801419999997</v>
      </c>
    </row>
    <row r="7647" spans="1:7" x14ac:dyDescent="0.25">
      <c r="A7647" t="str">
        <f t="shared" si="119"/>
        <v>49071 Fonfría Zamora</v>
      </c>
      <c r="B7647" s="4" t="s">
        <v>15383</v>
      </c>
      <c r="C7647" s="4" t="s">
        <v>13347</v>
      </c>
      <c r="D7647" s="4" t="s">
        <v>15256</v>
      </c>
      <c r="E7647" s="4" t="s">
        <v>862</v>
      </c>
      <c r="F7647" s="4">
        <v>-6.1398813900000002</v>
      </c>
      <c r="G7647" s="4">
        <v>41.635729079999997</v>
      </c>
    </row>
    <row r="7648" spans="1:7" x14ac:dyDescent="0.25">
      <c r="A7648" t="str">
        <f t="shared" si="119"/>
        <v>49075 Fresno de la Polvorosa Zamora</v>
      </c>
      <c r="B7648" s="4" t="s">
        <v>15384</v>
      </c>
      <c r="C7648" s="4" t="s">
        <v>15385</v>
      </c>
      <c r="D7648" s="4" t="s">
        <v>15256</v>
      </c>
      <c r="E7648" s="4" t="s">
        <v>862</v>
      </c>
      <c r="F7648" s="4">
        <v>-5.7693197500000002</v>
      </c>
      <c r="G7648" s="4">
        <v>42.082909979999997</v>
      </c>
    </row>
    <row r="7649" spans="1:7" x14ac:dyDescent="0.25">
      <c r="A7649" t="str">
        <f t="shared" si="119"/>
        <v>49076 Fresno de la Ribera Zamora</v>
      </c>
      <c r="B7649" s="4" t="s">
        <v>15386</v>
      </c>
      <c r="C7649" s="4" t="s">
        <v>15387</v>
      </c>
      <c r="D7649" s="4" t="s">
        <v>15256</v>
      </c>
      <c r="E7649" s="4" t="s">
        <v>862</v>
      </c>
      <c r="F7649" s="4">
        <v>-5.5657808299999996</v>
      </c>
      <c r="G7649" s="4">
        <v>41.52927639</v>
      </c>
    </row>
    <row r="7650" spans="1:7" x14ac:dyDescent="0.25">
      <c r="A7650" t="str">
        <f t="shared" si="119"/>
        <v>49077 Fresno de Sayago Zamora</v>
      </c>
      <c r="B7650" s="4" t="s">
        <v>15388</v>
      </c>
      <c r="C7650" s="4" t="s">
        <v>15389</v>
      </c>
      <c r="D7650" s="4" t="s">
        <v>15256</v>
      </c>
      <c r="E7650" s="4" t="s">
        <v>862</v>
      </c>
      <c r="F7650" s="4">
        <v>-5.9714408800000003</v>
      </c>
      <c r="G7650" s="4">
        <v>41.318667310000002</v>
      </c>
    </row>
    <row r="7651" spans="1:7" x14ac:dyDescent="0.25">
      <c r="A7651" t="str">
        <f t="shared" si="119"/>
        <v>49078 Friera de Valverde Zamora</v>
      </c>
      <c r="B7651" s="4" t="s">
        <v>15390</v>
      </c>
      <c r="C7651" s="4" t="s">
        <v>15391</v>
      </c>
      <c r="D7651" s="4" t="s">
        <v>15256</v>
      </c>
      <c r="E7651" s="4" t="s">
        <v>862</v>
      </c>
      <c r="F7651" s="4">
        <v>-5.8423848899999999</v>
      </c>
      <c r="G7651" s="4">
        <v>41.911819250000001</v>
      </c>
    </row>
    <row r="7652" spans="1:7" x14ac:dyDescent="0.25">
      <c r="A7652" t="str">
        <f t="shared" si="119"/>
        <v>49079 Fuente Encalada Zamora</v>
      </c>
      <c r="B7652" s="4" t="s">
        <v>15392</v>
      </c>
      <c r="C7652" s="4" t="s">
        <v>15393</v>
      </c>
      <c r="D7652" s="4" t="s">
        <v>15256</v>
      </c>
      <c r="E7652" s="4" t="s">
        <v>862</v>
      </c>
      <c r="F7652" s="4">
        <v>-5.9942911499999996</v>
      </c>
      <c r="G7652" s="4">
        <v>42.11102597</v>
      </c>
    </row>
    <row r="7653" spans="1:7" x14ac:dyDescent="0.25">
      <c r="A7653" t="str">
        <f t="shared" si="119"/>
        <v>49080 Fuentelapeña Zamora</v>
      </c>
      <c r="B7653" s="4" t="s">
        <v>15394</v>
      </c>
      <c r="C7653" s="4" t="s">
        <v>15395</v>
      </c>
      <c r="D7653" s="4" t="s">
        <v>15256</v>
      </c>
      <c r="E7653" s="4" t="s">
        <v>862</v>
      </c>
      <c r="F7653" s="4">
        <v>-5.3824964</v>
      </c>
      <c r="G7653" s="4">
        <v>41.253566509999999</v>
      </c>
    </row>
    <row r="7654" spans="1:7" x14ac:dyDescent="0.25">
      <c r="A7654" t="str">
        <f t="shared" si="119"/>
        <v>49081 Fuentesaúco Zamora</v>
      </c>
      <c r="B7654" s="4" t="s">
        <v>15396</v>
      </c>
      <c r="C7654" s="4" t="s">
        <v>15397</v>
      </c>
      <c r="D7654" s="4" t="s">
        <v>15256</v>
      </c>
      <c r="E7654" s="4" t="s">
        <v>862</v>
      </c>
      <c r="F7654" s="4">
        <v>-5.49562873</v>
      </c>
      <c r="G7654" s="4">
        <v>41.231353820000002</v>
      </c>
    </row>
    <row r="7655" spans="1:7" x14ac:dyDescent="0.25">
      <c r="A7655" t="str">
        <f t="shared" si="119"/>
        <v>49082 Fuentes de Ropel Zamora</v>
      </c>
      <c r="B7655" s="4" t="s">
        <v>15398</v>
      </c>
      <c r="C7655" s="4" t="s">
        <v>15399</v>
      </c>
      <c r="D7655" s="4" t="s">
        <v>15256</v>
      </c>
      <c r="E7655" s="4" t="s">
        <v>862</v>
      </c>
      <c r="F7655" s="4">
        <v>-5.5467195599999997</v>
      </c>
      <c r="G7655" s="4">
        <v>42.003416100000003</v>
      </c>
    </row>
    <row r="7656" spans="1:7" x14ac:dyDescent="0.25">
      <c r="A7656" t="str">
        <f t="shared" si="119"/>
        <v>49083 Fuentesecas Zamora</v>
      </c>
      <c r="B7656" s="4" t="s">
        <v>15400</v>
      </c>
      <c r="C7656" s="4" t="s">
        <v>15401</v>
      </c>
      <c r="D7656" s="4" t="s">
        <v>15256</v>
      </c>
      <c r="E7656" s="4" t="s">
        <v>862</v>
      </c>
      <c r="F7656" s="4">
        <v>-5.4751928200000002</v>
      </c>
      <c r="G7656" s="4">
        <v>41.628756780000003</v>
      </c>
    </row>
    <row r="7657" spans="1:7" x14ac:dyDescent="0.25">
      <c r="A7657" t="str">
        <f t="shared" si="119"/>
        <v>49084 Fuentespreadas Zamora</v>
      </c>
      <c r="B7657" s="4" t="s">
        <v>15402</v>
      </c>
      <c r="C7657" s="4" t="s">
        <v>15403</v>
      </c>
      <c r="D7657" s="4" t="s">
        <v>15256</v>
      </c>
      <c r="E7657" s="4" t="s">
        <v>862</v>
      </c>
      <c r="F7657" s="4">
        <v>-5.62768464</v>
      </c>
      <c r="G7657" s="4">
        <v>41.326134789999998</v>
      </c>
    </row>
    <row r="7658" spans="1:7" x14ac:dyDescent="0.25">
      <c r="A7658" t="str">
        <f t="shared" si="119"/>
        <v>49085 Galende Zamora</v>
      </c>
      <c r="B7658" s="4" t="s">
        <v>15404</v>
      </c>
      <c r="C7658" s="4" t="s">
        <v>15405</v>
      </c>
      <c r="D7658" s="4" t="s">
        <v>15256</v>
      </c>
      <c r="E7658" s="4" t="s">
        <v>862</v>
      </c>
      <c r="F7658" s="4">
        <v>-6.6627363099999997</v>
      </c>
      <c r="G7658" s="4">
        <v>42.105965349999998</v>
      </c>
    </row>
    <row r="7659" spans="1:7" x14ac:dyDescent="0.25">
      <c r="A7659" t="str">
        <f t="shared" si="119"/>
        <v>49086 Gallegos del Pan Zamora</v>
      </c>
      <c r="B7659" s="4" t="s">
        <v>15406</v>
      </c>
      <c r="C7659" s="4" t="s">
        <v>15407</v>
      </c>
      <c r="D7659" s="4" t="s">
        <v>15256</v>
      </c>
      <c r="E7659" s="4" t="s">
        <v>862</v>
      </c>
      <c r="F7659" s="4">
        <v>-5.58057713</v>
      </c>
      <c r="G7659" s="4">
        <v>41.599914660000003</v>
      </c>
    </row>
    <row r="7660" spans="1:7" x14ac:dyDescent="0.25">
      <c r="A7660" t="str">
        <f t="shared" si="119"/>
        <v>49087 Gallegos del Río Zamora</v>
      </c>
      <c r="B7660" s="4" t="s">
        <v>15408</v>
      </c>
      <c r="C7660" s="4" t="s">
        <v>15409</v>
      </c>
      <c r="D7660" s="4" t="s">
        <v>15256</v>
      </c>
      <c r="E7660" s="4" t="s">
        <v>862</v>
      </c>
      <c r="F7660" s="4">
        <v>-6.1743050400000001</v>
      </c>
      <c r="G7660" s="4">
        <v>41.735195509999997</v>
      </c>
    </row>
    <row r="7661" spans="1:7" x14ac:dyDescent="0.25">
      <c r="A7661" t="str">
        <f t="shared" si="119"/>
        <v>49088 Gamones Zamora</v>
      </c>
      <c r="B7661" s="4" t="s">
        <v>15410</v>
      </c>
      <c r="C7661" s="4" t="s">
        <v>15411</v>
      </c>
      <c r="D7661" s="4" t="s">
        <v>15256</v>
      </c>
      <c r="E7661" s="4" t="s">
        <v>862</v>
      </c>
      <c r="F7661" s="4">
        <v>-6.1790075499999997</v>
      </c>
      <c r="G7661" s="4">
        <v>41.467833159999998</v>
      </c>
    </row>
    <row r="7662" spans="1:7" x14ac:dyDescent="0.25">
      <c r="A7662" t="str">
        <f t="shared" si="119"/>
        <v>49090 Gema Zamora</v>
      </c>
      <c r="B7662" s="4" t="s">
        <v>15412</v>
      </c>
      <c r="C7662" s="4" t="s">
        <v>15413</v>
      </c>
      <c r="D7662" s="4" t="s">
        <v>15256</v>
      </c>
      <c r="E7662" s="4" t="s">
        <v>862</v>
      </c>
      <c r="F7662" s="4">
        <v>-5.6487971799999999</v>
      </c>
      <c r="G7662" s="4">
        <v>41.419497450000001</v>
      </c>
    </row>
    <row r="7663" spans="1:7" x14ac:dyDescent="0.25">
      <c r="A7663" t="str">
        <f t="shared" si="119"/>
        <v>49091 Granja de Moreruela Zamora</v>
      </c>
      <c r="B7663" s="4" t="s">
        <v>15414</v>
      </c>
      <c r="C7663" s="4" t="s">
        <v>15415</v>
      </c>
      <c r="D7663" s="4" t="s">
        <v>15256</v>
      </c>
      <c r="E7663" s="4" t="s">
        <v>862</v>
      </c>
      <c r="F7663" s="4">
        <v>-5.7388414699999997</v>
      </c>
      <c r="G7663" s="4">
        <v>41.809421309999998</v>
      </c>
    </row>
    <row r="7664" spans="1:7" x14ac:dyDescent="0.25">
      <c r="A7664" t="str">
        <f t="shared" si="119"/>
        <v>49092 Granucillo Zamora</v>
      </c>
      <c r="B7664" s="4" t="s">
        <v>15416</v>
      </c>
      <c r="C7664" s="4" t="s">
        <v>15417</v>
      </c>
      <c r="D7664" s="4" t="s">
        <v>15256</v>
      </c>
      <c r="E7664" s="4" t="s">
        <v>862</v>
      </c>
      <c r="F7664" s="4">
        <v>-5.9282515099999999</v>
      </c>
      <c r="G7664" s="4">
        <v>42.050504789999998</v>
      </c>
    </row>
    <row r="7665" spans="1:7" x14ac:dyDescent="0.25">
      <c r="A7665" t="str">
        <f t="shared" si="119"/>
        <v>49093 Guarrate Zamora</v>
      </c>
      <c r="B7665" s="4" t="s">
        <v>15418</v>
      </c>
      <c r="C7665" s="4" t="s">
        <v>15419</v>
      </c>
      <c r="D7665" s="4" t="s">
        <v>15256</v>
      </c>
      <c r="E7665" s="4" t="s">
        <v>862</v>
      </c>
      <c r="F7665" s="4">
        <v>-5.4411141900000004</v>
      </c>
      <c r="G7665" s="4">
        <v>41.289265270000001</v>
      </c>
    </row>
    <row r="7666" spans="1:7" x14ac:dyDescent="0.25">
      <c r="A7666" t="str">
        <f t="shared" si="119"/>
        <v>49094 Hermisende Zamora</v>
      </c>
      <c r="B7666" s="4" t="s">
        <v>15420</v>
      </c>
      <c r="C7666" s="4" t="s">
        <v>15421</v>
      </c>
      <c r="D7666" s="4" t="s">
        <v>15256</v>
      </c>
      <c r="E7666" s="4" t="s">
        <v>862</v>
      </c>
      <c r="F7666" s="4">
        <v>-6.8930901799999997</v>
      </c>
      <c r="G7666" s="4">
        <v>41.969934010000003</v>
      </c>
    </row>
    <row r="7667" spans="1:7" x14ac:dyDescent="0.25">
      <c r="A7667" t="str">
        <f t="shared" si="119"/>
        <v>49095 Hiniesta, La Zamora</v>
      </c>
      <c r="B7667" s="4" t="s">
        <v>15422</v>
      </c>
      <c r="C7667" s="4" t="s">
        <v>15423</v>
      </c>
      <c r="D7667" s="4" t="s">
        <v>15256</v>
      </c>
      <c r="E7667" s="4" t="s">
        <v>862</v>
      </c>
      <c r="F7667" s="4">
        <v>-5.7986977099999999</v>
      </c>
      <c r="G7667" s="4">
        <v>41.552479390000002</v>
      </c>
    </row>
    <row r="7668" spans="1:7" x14ac:dyDescent="0.25">
      <c r="A7668" t="str">
        <f t="shared" si="119"/>
        <v>49096 Jambrina Zamora</v>
      </c>
      <c r="B7668" s="4" t="s">
        <v>15424</v>
      </c>
      <c r="C7668" s="4" t="s">
        <v>15425</v>
      </c>
      <c r="D7668" s="4" t="s">
        <v>15256</v>
      </c>
      <c r="E7668" s="4" t="s">
        <v>862</v>
      </c>
      <c r="F7668" s="4">
        <v>-5.6646141300000004</v>
      </c>
      <c r="G7668" s="4">
        <v>41.393734019999997</v>
      </c>
    </row>
    <row r="7669" spans="1:7" x14ac:dyDescent="0.25">
      <c r="A7669" t="str">
        <f t="shared" si="119"/>
        <v>49097 Justel Zamora</v>
      </c>
      <c r="B7669" s="4" t="s">
        <v>15426</v>
      </c>
      <c r="C7669" s="4" t="s">
        <v>15427</v>
      </c>
      <c r="D7669" s="4" t="s">
        <v>15256</v>
      </c>
      <c r="E7669" s="4" t="s">
        <v>862</v>
      </c>
      <c r="F7669" s="4">
        <v>-6.2963639300000001</v>
      </c>
      <c r="G7669" s="4">
        <v>42.148433840000003</v>
      </c>
    </row>
    <row r="7670" spans="1:7" x14ac:dyDescent="0.25">
      <c r="A7670" t="str">
        <f t="shared" si="119"/>
        <v>49098 Losacino Zamora</v>
      </c>
      <c r="B7670" s="4" t="s">
        <v>15428</v>
      </c>
      <c r="C7670" s="4" t="s">
        <v>15429</v>
      </c>
      <c r="D7670" s="4" t="s">
        <v>15256</v>
      </c>
      <c r="E7670" s="4" t="s">
        <v>862</v>
      </c>
      <c r="F7670" s="4">
        <v>-6.0796183499999996</v>
      </c>
      <c r="G7670" s="4">
        <v>41.680863029999998</v>
      </c>
    </row>
    <row r="7671" spans="1:7" x14ac:dyDescent="0.25">
      <c r="A7671" t="str">
        <f t="shared" si="119"/>
        <v>49099 Losacio Zamora</v>
      </c>
      <c r="B7671" s="4" t="s">
        <v>15430</v>
      </c>
      <c r="C7671" s="4" t="s">
        <v>15431</v>
      </c>
      <c r="D7671" s="4" t="s">
        <v>15256</v>
      </c>
      <c r="E7671" s="4" t="s">
        <v>862</v>
      </c>
      <c r="F7671" s="4">
        <v>-6.0397934500000003</v>
      </c>
      <c r="G7671" s="4">
        <v>41.711003269999999</v>
      </c>
    </row>
    <row r="7672" spans="1:7" x14ac:dyDescent="0.25">
      <c r="A7672" t="str">
        <f t="shared" si="119"/>
        <v>49100 Lubián Zamora</v>
      </c>
      <c r="B7672" s="4" t="s">
        <v>15432</v>
      </c>
      <c r="C7672" s="4" t="s">
        <v>15433</v>
      </c>
      <c r="D7672" s="4" t="s">
        <v>15256</v>
      </c>
      <c r="E7672" s="4" t="s">
        <v>862</v>
      </c>
      <c r="F7672" s="4">
        <v>-6.9060270199999998</v>
      </c>
      <c r="G7672" s="4">
        <v>42.035464740000002</v>
      </c>
    </row>
    <row r="7673" spans="1:7" x14ac:dyDescent="0.25">
      <c r="A7673" t="str">
        <f t="shared" si="119"/>
        <v>49101 Luelmo Zamora</v>
      </c>
      <c r="B7673" s="4" t="s">
        <v>15434</v>
      </c>
      <c r="C7673" s="4" t="s">
        <v>15435</v>
      </c>
      <c r="D7673" s="4" t="s">
        <v>15256</v>
      </c>
      <c r="E7673" s="4" t="s">
        <v>862</v>
      </c>
      <c r="F7673" s="4">
        <v>-6.13474539</v>
      </c>
      <c r="G7673" s="4">
        <v>41.439720039999997</v>
      </c>
    </row>
    <row r="7674" spans="1:7" x14ac:dyDescent="0.25">
      <c r="A7674" t="str">
        <f t="shared" si="119"/>
        <v>49102 Maderal, El Zamora</v>
      </c>
      <c r="B7674" s="4" t="s">
        <v>15436</v>
      </c>
      <c r="C7674" s="4" t="s">
        <v>15437</v>
      </c>
      <c r="D7674" s="4" t="s">
        <v>15256</v>
      </c>
      <c r="E7674" s="4" t="s">
        <v>862</v>
      </c>
      <c r="F7674" s="4">
        <v>-5.62355508</v>
      </c>
      <c r="G7674" s="4">
        <v>41.282772610000002</v>
      </c>
    </row>
    <row r="7675" spans="1:7" x14ac:dyDescent="0.25">
      <c r="A7675" t="str">
        <f t="shared" si="119"/>
        <v>49103 Madridanos Zamora</v>
      </c>
      <c r="B7675" s="4" t="s">
        <v>15438</v>
      </c>
      <c r="C7675" s="4" t="s">
        <v>15439</v>
      </c>
      <c r="D7675" s="4" t="s">
        <v>15256</v>
      </c>
      <c r="E7675" s="4" t="s">
        <v>862</v>
      </c>
      <c r="F7675" s="4">
        <v>-5.6047482300000002</v>
      </c>
      <c r="G7675" s="4">
        <v>41.478865069999998</v>
      </c>
    </row>
    <row r="7676" spans="1:7" x14ac:dyDescent="0.25">
      <c r="A7676" t="str">
        <f t="shared" si="119"/>
        <v>49104 Mahide Zamora</v>
      </c>
      <c r="B7676" s="4" t="s">
        <v>15440</v>
      </c>
      <c r="C7676" s="4" t="s">
        <v>15441</v>
      </c>
      <c r="D7676" s="4" t="s">
        <v>15256</v>
      </c>
      <c r="E7676" s="4" t="s">
        <v>862</v>
      </c>
      <c r="F7676" s="4">
        <v>-6.3772134100000004</v>
      </c>
      <c r="G7676" s="4">
        <v>41.869064260000002</v>
      </c>
    </row>
    <row r="7677" spans="1:7" x14ac:dyDescent="0.25">
      <c r="A7677" t="str">
        <f t="shared" si="119"/>
        <v>49105 Maire de Castroponce Zamora</v>
      </c>
      <c r="B7677" s="4" t="s">
        <v>15442</v>
      </c>
      <c r="C7677" s="4" t="s">
        <v>15443</v>
      </c>
      <c r="D7677" s="4" t="s">
        <v>15256</v>
      </c>
      <c r="E7677" s="4" t="s">
        <v>862</v>
      </c>
      <c r="F7677" s="4">
        <v>-5.78478958</v>
      </c>
      <c r="G7677" s="4">
        <v>42.11180306</v>
      </c>
    </row>
    <row r="7678" spans="1:7" x14ac:dyDescent="0.25">
      <c r="A7678" t="str">
        <f t="shared" si="119"/>
        <v>49107 Malva Zamora</v>
      </c>
      <c r="B7678" s="4" t="s">
        <v>15444</v>
      </c>
      <c r="C7678" s="4" t="s">
        <v>15445</v>
      </c>
      <c r="D7678" s="4" t="s">
        <v>15256</v>
      </c>
      <c r="E7678" s="4" t="s">
        <v>862</v>
      </c>
      <c r="F7678" s="4">
        <v>-5.4884475300000002</v>
      </c>
      <c r="G7678" s="4">
        <v>41.653462869999998</v>
      </c>
    </row>
    <row r="7679" spans="1:7" x14ac:dyDescent="0.25">
      <c r="A7679" t="str">
        <f t="shared" si="119"/>
        <v>49108 Manganeses de la Lampreana Zamora</v>
      </c>
      <c r="B7679" s="4" t="s">
        <v>15446</v>
      </c>
      <c r="C7679" s="4" t="s">
        <v>15447</v>
      </c>
      <c r="D7679" s="4" t="s">
        <v>15256</v>
      </c>
      <c r="E7679" s="4" t="s">
        <v>862</v>
      </c>
      <c r="F7679" s="4">
        <v>-5.7105398000000003</v>
      </c>
      <c r="G7679" s="4">
        <v>41.75200564</v>
      </c>
    </row>
    <row r="7680" spans="1:7" x14ac:dyDescent="0.25">
      <c r="A7680" t="str">
        <f t="shared" si="119"/>
        <v>49109 Manganeses de la Polvorosa Zamora</v>
      </c>
      <c r="B7680" s="4" t="s">
        <v>15448</v>
      </c>
      <c r="C7680" s="4" t="s">
        <v>15449</v>
      </c>
      <c r="D7680" s="4" t="s">
        <v>15256</v>
      </c>
      <c r="E7680" s="4" t="s">
        <v>862</v>
      </c>
      <c r="F7680" s="4">
        <v>-5.7467125100000001</v>
      </c>
      <c r="G7680" s="4">
        <v>42.03527424</v>
      </c>
    </row>
    <row r="7681" spans="1:7" x14ac:dyDescent="0.25">
      <c r="A7681" t="str">
        <f t="shared" si="119"/>
        <v>49110 Manzanal de Arriba Zamora</v>
      </c>
      <c r="B7681" s="4" t="s">
        <v>15450</v>
      </c>
      <c r="C7681" s="4" t="s">
        <v>15451</v>
      </c>
      <c r="D7681" s="4" t="s">
        <v>15256</v>
      </c>
      <c r="E7681" s="4" t="s">
        <v>862</v>
      </c>
      <c r="F7681" s="4">
        <v>-6.4401323799999997</v>
      </c>
      <c r="G7681" s="4">
        <v>41.992063559999998</v>
      </c>
    </row>
    <row r="7682" spans="1:7" x14ac:dyDescent="0.25">
      <c r="A7682" t="str">
        <f t="shared" si="119"/>
        <v>49111 Manzanal del Barco Zamora</v>
      </c>
      <c r="B7682" s="4" t="s">
        <v>15452</v>
      </c>
      <c r="C7682" s="4" t="s">
        <v>15453</v>
      </c>
      <c r="D7682" s="4" t="s">
        <v>15256</v>
      </c>
      <c r="E7682" s="4" t="s">
        <v>862</v>
      </c>
      <c r="F7682" s="4">
        <v>-5.9463238499999997</v>
      </c>
      <c r="G7682" s="4">
        <v>41.634974620000001</v>
      </c>
    </row>
    <row r="7683" spans="1:7" x14ac:dyDescent="0.25">
      <c r="A7683" t="str">
        <f t="shared" ref="A7683:A7746" si="120">CONCATENATE(B7683, " ",C7683, " ",D7683)</f>
        <v>49112 Manzanal de los Infantes Zamora</v>
      </c>
      <c r="B7683" s="4" t="s">
        <v>15454</v>
      </c>
      <c r="C7683" s="4" t="s">
        <v>15455</v>
      </c>
      <c r="D7683" s="4" t="s">
        <v>15256</v>
      </c>
      <c r="E7683" s="4" t="s">
        <v>862</v>
      </c>
      <c r="F7683" s="4">
        <v>-6.3831114500000004</v>
      </c>
      <c r="G7683" s="4">
        <v>42.054897429999997</v>
      </c>
    </row>
    <row r="7684" spans="1:7" x14ac:dyDescent="0.25">
      <c r="A7684" t="str">
        <f t="shared" si="120"/>
        <v>49113 Matilla de Arzón Zamora</v>
      </c>
      <c r="B7684" s="4" t="s">
        <v>15456</v>
      </c>
      <c r="C7684" s="4" t="s">
        <v>15457</v>
      </c>
      <c r="D7684" s="4" t="s">
        <v>15256</v>
      </c>
      <c r="E7684" s="4" t="s">
        <v>862</v>
      </c>
      <c r="F7684" s="4">
        <v>-5.6421402599999997</v>
      </c>
      <c r="G7684" s="4">
        <v>42.10617294</v>
      </c>
    </row>
    <row r="7685" spans="1:7" x14ac:dyDescent="0.25">
      <c r="A7685" t="str">
        <f t="shared" si="120"/>
        <v>49114 Matilla la Seca Zamora</v>
      </c>
      <c r="B7685" s="4" t="s">
        <v>15458</v>
      </c>
      <c r="C7685" s="4" t="s">
        <v>15459</v>
      </c>
      <c r="D7685" s="4" t="s">
        <v>15256</v>
      </c>
      <c r="E7685" s="4" t="s">
        <v>862</v>
      </c>
      <c r="F7685" s="4">
        <v>-5.5002755900000002</v>
      </c>
      <c r="G7685" s="4">
        <v>41.578904080000001</v>
      </c>
    </row>
    <row r="7686" spans="1:7" x14ac:dyDescent="0.25">
      <c r="A7686" t="str">
        <f t="shared" si="120"/>
        <v>49115 Mayalde Zamora</v>
      </c>
      <c r="B7686" s="4" t="s">
        <v>15460</v>
      </c>
      <c r="C7686" s="4" t="s">
        <v>15461</v>
      </c>
      <c r="D7686" s="4" t="s">
        <v>15256</v>
      </c>
      <c r="E7686" s="4" t="s">
        <v>862</v>
      </c>
      <c r="F7686" s="4">
        <v>-5.7977137299999999</v>
      </c>
      <c r="G7686" s="4">
        <v>41.250974360000001</v>
      </c>
    </row>
    <row r="7687" spans="1:7" x14ac:dyDescent="0.25">
      <c r="A7687" t="str">
        <f t="shared" si="120"/>
        <v>49116 Melgar de Tera Zamora</v>
      </c>
      <c r="B7687" s="4" t="s">
        <v>15462</v>
      </c>
      <c r="C7687" s="4" t="s">
        <v>15463</v>
      </c>
      <c r="D7687" s="4" t="s">
        <v>15256</v>
      </c>
      <c r="E7687" s="4" t="s">
        <v>862</v>
      </c>
      <c r="F7687" s="4">
        <v>-6.0141633900000002</v>
      </c>
      <c r="G7687" s="4">
        <v>41.966240210000002</v>
      </c>
    </row>
    <row r="7688" spans="1:7" x14ac:dyDescent="0.25">
      <c r="A7688" t="str">
        <f t="shared" si="120"/>
        <v>49117 Micereces de Tera Zamora</v>
      </c>
      <c r="B7688" s="4" t="s">
        <v>15464</v>
      </c>
      <c r="C7688" s="4" t="s">
        <v>15465</v>
      </c>
      <c r="D7688" s="4" t="s">
        <v>15256</v>
      </c>
      <c r="E7688" s="4" t="s">
        <v>862</v>
      </c>
      <c r="F7688" s="4">
        <v>-5.87207671</v>
      </c>
      <c r="G7688" s="4">
        <v>41.989067470000002</v>
      </c>
    </row>
    <row r="7689" spans="1:7" x14ac:dyDescent="0.25">
      <c r="A7689" t="str">
        <f t="shared" si="120"/>
        <v>49118 Milles de la Polvorosa Zamora</v>
      </c>
      <c r="B7689" s="4" t="s">
        <v>15466</v>
      </c>
      <c r="C7689" s="4" t="s">
        <v>15467</v>
      </c>
      <c r="D7689" s="4" t="s">
        <v>15256</v>
      </c>
      <c r="E7689" s="4" t="s">
        <v>862</v>
      </c>
      <c r="F7689" s="4">
        <v>-5.7334861300000002</v>
      </c>
      <c r="G7689" s="4">
        <v>41.923921180000001</v>
      </c>
    </row>
    <row r="7690" spans="1:7" x14ac:dyDescent="0.25">
      <c r="A7690" t="str">
        <f t="shared" si="120"/>
        <v>49119 Molacillos Zamora</v>
      </c>
      <c r="B7690" s="4" t="s">
        <v>15468</v>
      </c>
      <c r="C7690" s="4" t="s">
        <v>15469</v>
      </c>
      <c r="D7690" s="4" t="s">
        <v>15256</v>
      </c>
      <c r="E7690" s="4" t="s">
        <v>862</v>
      </c>
      <c r="F7690" s="4">
        <v>-5.6601396800000003</v>
      </c>
      <c r="G7690" s="4">
        <v>41.582699439999999</v>
      </c>
    </row>
    <row r="7691" spans="1:7" x14ac:dyDescent="0.25">
      <c r="A7691" t="str">
        <f t="shared" si="120"/>
        <v>49120 Molezuelas de la Carballeda Zamora</v>
      </c>
      <c r="B7691" s="4" t="s">
        <v>15470</v>
      </c>
      <c r="C7691" s="4" t="s">
        <v>15471</v>
      </c>
      <c r="D7691" s="4" t="s">
        <v>15256</v>
      </c>
      <c r="E7691" s="4" t="s">
        <v>862</v>
      </c>
      <c r="F7691" s="4">
        <v>-6.1864092700000004</v>
      </c>
      <c r="G7691" s="4">
        <v>42.081758909999998</v>
      </c>
    </row>
    <row r="7692" spans="1:7" x14ac:dyDescent="0.25">
      <c r="A7692" t="str">
        <f t="shared" si="120"/>
        <v>49121 Mombuey Zamora</v>
      </c>
      <c r="B7692" s="4" t="s">
        <v>15472</v>
      </c>
      <c r="C7692" s="4" t="s">
        <v>15473</v>
      </c>
      <c r="D7692" s="4" t="s">
        <v>15256</v>
      </c>
      <c r="E7692" s="4" t="s">
        <v>862</v>
      </c>
      <c r="F7692" s="4">
        <v>-6.3301775200000003</v>
      </c>
      <c r="G7692" s="4">
        <v>42.023328319999997</v>
      </c>
    </row>
    <row r="7693" spans="1:7" x14ac:dyDescent="0.25">
      <c r="A7693" t="str">
        <f t="shared" si="120"/>
        <v>49122 Monfarracinos Zamora</v>
      </c>
      <c r="B7693" s="4" t="s">
        <v>15474</v>
      </c>
      <c r="C7693" s="4" t="s">
        <v>15475</v>
      </c>
      <c r="D7693" s="4" t="s">
        <v>15256</v>
      </c>
      <c r="E7693" s="4" t="s">
        <v>862</v>
      </c>
      <c r="F7693" s="4">
        <v>-5.7067961</v>
      </c>
      <c r="G7693" s="4">
        <v>41.55387064</v>
      </c>
    </row>
    <row r="7694" spans="1:7" x14ac:dyDescent="0.25">
      <c r="A7694" t="str">
        <f t="shared" si="120"/>
        <v>49123 Montamarta Zamora</v>
      </c>
      <c r="B7694" s="4" t="s">
        <v>15476</v>
      </c>
      <c r="C7694" s="4" t="s">
        <v>15477</v>
      </c>
      <c r="D7694" s="4" t="s">
        <v>15256</v>
      </c>
      <c r="E7694" s="4" t="s">
        <v>862</v>
      </c>
      <c r="F7694" s="4">
        <v>-5.8054870999999997</v>
      </c>
      <c r="G7694" s="4">
        <v>41.648318099999997</v>
      </c>
    </row>
    <row r="7695" spans="1:7" x14ac:dyDescent="0.25">
      <c r="A7695" t="str">
        <f t="shared" si="120"/>
        <v>49124 Moral de Sayago Zamora</v>
      </c>
      <c r="B7695" s="4" t="s">
        <v>15478</v>
      </c>
      <c r="C7695" s="4" t="s">
        <v>15479</v>
      </c>
      <c r="D7695" s="4" t="s">
        <v>15256</v>
      </c>
      <c r="E7695" s="4" t="s">
        <v>862</v>
      </c>
      <c r="F7695" s="4">
        <v>-6.1009434899999997</v>
      </c>
      <c r="G7695" s="4">
        <v>41.473095749999999</v>
      </c>
    </row>
    <row r="7696" spans="1:7" x14ac:dyDescent="0.25">
      <c r="A7696" t="str">
        <f t="shared" si="120"/>
        <v>49125 Moraleja del Vino Zamora</v>
      </c>
      <c r="B7696" s="4" t="s">
        <v>15480</v>
      </c>
      <c r="C7696" s="4" t="s">
        <v>15481</v>
      </c>
      <c r="D7696" s="4" t="s">
        <v>15256</v>
      </c>
      <c r="E7696" s="4" t="s">
        <v>862</v>
      </c>
      <c r="F7696" s="4">
        <v>-5.6565291100000001</v>
      </c>
      <c r="G7696" s="4">
        <v>41.462369330000001</v>
      </c>
    </row>
    <row r="7697" spans="1:7" x14ac:dyDescent="0.25">
      <c r="A7697" t="str">
        <f t="shared" si="120"/>
        <v>49126 Moraleja de Sayago Zamora</v>
      </c>
      <c r="B7697" s="4" t="s">
        <v>15482</v>
      </c>
      <c r="C7697" s="4" t="s">
        <v>15483</v>
      </c>
      <c r="D7697" s="4" t="s">
        <v>15256</v>
      </c>
      <c r="E7697" s="4" t="s">
        <v>862</v>
      </c>
      <c r="F7697" s="4">
        <v>-6.0041442099999998</v>
      </c>
      <c r="G7697" s="4">
        <v>41.169133109999997</v>
      </c>
    </row>
    <row r="7698" spans="1:7" x14ac:dyDescent="0.25">
      <c r="A7698" t="str">
        <f t="shared" si="120"/>
        <v>49127 Morales del Vino Zamora</v>
      </c>
      <c r="B7698" s="4" t="s">
        <v>15484</v>
      </c>
      <c r="C7698" s="4" t="s">
        <v>15485</v>
      </c>
      <c r="D7698" s="4" t="s">
        <v>15256</v>
      </c>
      <c r="E7698" s="4" t="s">
        <v>862</v>
      </c>
      <c r="F7698" s="4">
        <v>-5.73092106</v>
      </c>
      <c r="G7698" s="4">
        <v>41.446216020000001</v>
      </c>
    </row>
    <row r="7699" spans="1:7" x14ac:dyDescent="0.25">
      <c r="A7699" t="str">
        <f t="shared" si="120"/>
        <v>49128 Morales de Rey Zamora</v>
      </c>
      <c r="B7699" s="4" t="s">
        <v>15486</v>
      </c>
      <c r="C7699" s="4" t="s">
        <v>15487</v>
      </c>
      <c r="D7699" s="4" t="s">
        <v>15256</v>
      </c>
      <c r="E7699" s="4" t="s">
        <v>862</v>
      </c>
      <c r="F7699" s="4">
        <v>-5.7855375699999998</v>
      </c>
      <c r="G7699" s="4">
        <v>42.06675765</v>
      </c>
    </row>
    <row r="7700" spans="1:7" x14ac:dyDescent="0.25">
      <c r="A7700" t="str">
        <f t="shared" si="120"/>
        <v>49129 Morales de Toro Zamora</v>
      </c>
      <c r="B7700" s="4" t="s">
        <v>15488</v>
      </c>
      <c r="C7700" s="4" t="s">
        <v>15489</v>
      </c>
      <c r="D7700" s="4" t="s">
        <v>15256</v>
      </c>
      <c r="E7700" s="4" t="s">
        <v>862</v>
      </c>
      <c r="F7700" s="4">
        <v>-5.3086498899999999</v>
      </c>
      <c r="G7700" s="4">
        <v>41.536529719999997</v>
      </c>
    </row>
    <row r="7701" spans="1:7" x14ac:dyDescent="0.25">
      <c r="A7701" t="str">
        <f t="shared" si="120"/>
        <v>49130 Morales de Valverde Zamora</v>
      </c>
      <c r="B7701" s="4" t="s">
        <v>15490</v>
      </c>
      <c r="C7701" s="4" t="s">
        <v>15491</v>
      </c>
      <c r="D7701" s="4" t="s">
        <v>15256</v>
      </c>
      <c r="E7701" s="4" t="s">
        <v>862</v>
      </c>
      <c r="F7701" s="4">
        <v>-5.8877339099999997</v>
      </c>
      <c r="G7701" s="4">
        <v>41.940224909999998</v>
      </c>
    </row>
    <row r="7702" spans="1:7" x14ac:dyDescent="0.25">
      <c r="A7702" t="str">
        <f t="shared" si="120"/>
        <v>49131 Moralina Zamora</v>
      </c>
      <c r="B7702" s="4" t="s">
        <v>15492</v>
      </c>
      <c r="C7702" s="4" t="s">
        <v>15493</v>
      </c>
      <c r="D7702" s="4" t="s">
        <v>15256</v>
      </c>
      <c r="E7702" s="4" t="s">
        <v>862</v>
      </c>
      <c r="F7702" s="4">
        <v>-6.1361147000000003</v>
      </c>
      <c r="G7702" s="4">
        <v>41.490188400000001</v>
      </c>
    </row>
    <row r="7703" spans="1:7" x14ac:dyDescent="0.25">
      <c r="A7703" t="str">
        <f t="shared" si="120"/>
        <v>49132 Moreruela de los Infanzones Zamora</v>
      </c>
      <c r="B7703" s="4" t="s">
        <v>15494</v>
      </c>
      <c r="C7703" s="4" t="s">
        <v>15495</v>
      </c>
      <c r="D7703" s="4" t="s">
        <v>15256</v>
      </c>
      <c r="E7703" s="4" t="s">
        <v>862</v>
      </c>
      <c r="F7703" s="4">
        <v>-5.7058507399999998</v>
      </c>
      <c r="G7703" s="4">
        <v>41.631706059999999</v>
      </c>
    </row>
    <row r="7704" spans="1:7" x14ac:dyDescent="0.25">
      <c r="A7704" t="str">
        <f t="shared" si="120"/>
        <v>49133 Moreruela de Tábara Zamora</v>
      </c>
      <c r="B7704" s="4" t="s">
        <v>15496</v>
      </c>
      <c r="C7704" s="4" t="s">
        <v>15497</v>
      </c>
      <c r="D7704" s="4" t="s">
        <v>15256</v>
      </c>
      <c r="E7704" s="4" t="s">
        <v>862</v>
      </c>
      <c r="F7704" s="4">
        <v>-5.8693573199999998</v>
      </c>
      <c r="G7704" s="4">
        <v>41.799298190000002</v>
      </c>
    </row>
    <row r="7705" spans="1:7" x14ac:dyDescent="0.25">
      <c r="A7705" t="str">
        <f t="shared" si="120"/>
        <v>49134 Muelas de los Caballeros Zamora</v>
      </c>
      <c r="B7705" s="4" t="s">
        <v>15498</v>
      </c>
      <c r="C7705" s="4" t="s">
        <v>15499</v>
      </c>
      <c r="D7705" s="4" t="s">
        <v>15256</v>
      </c>
      <c r="E7705" s="4" t="s">
        <v>862</v>
      </c>
      <c r="F7705" s="4">
        <v>-6.3335020499999999</v>
      </c>
      <c r="G7705" s="4">
        <v>42.128591020000002</v>
      </c>
    </row>
    <row r="7706" spans="1:7" x14ac:dyDescent="0.25">
      <c r="A7706" t="str">
        <f t="shared" si="120"/>
        <v>49135 Muelas del Pan Zamora</v>
      </c>
      <c r="B7706" s="4" t="s">
        <v>15500</v>
      </c>
      <c r="C7706" s="4" t="s">
        <v>15501</v>
      </c>
      <c r="D7706" s="4" t="s">
        <v>15256</v>
      </c>
      <c r="E7706" s="4" t="s">
        <v>862</v>
      </c>
      <c r="F7706" s="4">
        <v>-5.9681640199999997</v>
      </c>
      <c r="G7706" s="4">
        <v>41.522288850000002</v>
      </c>
    </row>
    <row r="7707" spans="1:7" x14ac:dyDescent="0.25">
      <c r="A7707" t="str">
        <f t="shared" si="120"/>
        <v>49136 Muga de Sayago Zamora</v>
      </c>
      <c r="B7707" s="4" t="s">
        <v>15502</v>
      </c>
      <c r="C7707" s="4" t="s">
        <v>15503</v>
      </c>
      <c r="D7707" s="4" t="s">
        <v>15256</v>
      </c>
      <c r="E7707" s="4" t="s">
        <v>862</v>
      </c>
      <c r="F7707" s="4">
        <v>-6.1982835400000003</v>
      </c>
      <c r="G7707" s="4">
        <v>41.388599319999997</v>
      </c>
    </row>
    <row r="7708" spans="1:7" x14ac:dyDescent="0.25">
      <c r="A7708" t="str">
        <f t="shared" si="120"/>
        <v>49137 Navianos de Valverde Zamora</v>
      </c>
      <c r="B7708" s="4" t="s">
        <v>15504</v>
      </c>
      <c r="C7708" s="4" t="s">
        <v>15505</v>
      </c>
      <c r="D7708" s="4" t="s">
        <v>15256</v>
      </c>
      <c r="E7708" s="4" t="s">
        <v>862</v>
      </c>
      <c r="F7708" s="4">
        <v>-5.8185949700000004</v>
      </c>
      <c r="G7708" s="4">
        <v>41.953381409999999</v>
      </c>
    </row>
    <row r="7709" spans="1:7" x14ac:dyDescent="0.25">
      <c r="A7709" t="str">
        <f t="shared" si="120"/>
        <v>49138 Olmillos de Castro Zamora</v>
      </c>
      <c r="B7709" s="4" t="s">
        <v>15506</v>
      </c>
      <c r="C7709" s="4" t="s">
        <v>15507</v>
      </c>
      <c r="D7709" s="4" t="s">
        <v>15256</v>
      </c>
      <c r="E7709" s="4" t="s">
        <v>862</v>
      </c>
      <c r="F7709" s="4">
        <v>-5.9685278500000001</v>
      </c>
      <c r="G7709" s="4">
        <v>41.731485040000003</v>
      </c>
    </row>
    <row r="7710" spans="1:7" x14ac:dyDescent="0.25">
      <c r="A7710" t="str">
        <f t="shared" si="120"/>
        <v>49139 Otero de Bodas Zamora</v>
      </c>
      <c r="B7710" s="4" t="s">
        <v>15508</v>
      </c>
      <c r="C7710" s="4" t="s">
        <v>15509</v>
      </c>
      <c r="D7710" s="4" t="s">
        <v>15256</v>
      </c>
      <c r="E7710" s="4" t="s">
        <v>862</v>
      </c>
      <c r="F7710" s="4">
        <v>-6.1494647100000002</v>
      </c>
      <c r="G7710" s="4">
        <v>41.937479160000002</v>
      </c>
    </row>
    <row r="7711" spans="1:7" x14ac:dyDescent="0.25">
      <c r="A7711" t="str">
        <f t="shared" si="120"/>
        <v>49141 Pajares de la Lampreana Zamora</v>
      </c>
      <c r="B7711" s="4" t="s">
        <v>15510</v>
      </c>
      <c r="C7711" s="4" t="s">
        <v>15511</v>
      </c>
      <c r="D7711" s="4" t="s">
        <v>15256</v>
      </c>
      <c r="E7711" s="4" t="s">
        <v>862</v>
      </c>
      <c r="F7711" s="4">
        <v>-5.6961077299999996</v>
      </c>
      <c r="G7711" s="4">
        <v>41.716096720000003</v>
      </c>
    </row>
    <row r="7712" spans="1:7" x14ac:dyDescent="0.25">
      <c r="A7712" t="str">
        <f t="shared" si="120"/>
        <v>49142 Palacios del Pan Zamora</v>
      </c>
      <c r="B7712" s="4" t="s">
        <v>15512</v>
      </c>
      <c r="C7712" s="4" t="s">
        <v>15513</v>
      </c>
      <c r="D7712" s="4" t="s">
        <v>15256</v>
      </c>
      <c r="E7712" s="4" t="s">
        <v>862</v>
      </c>
      <c r="F7712" s="4">
        <v>-5.8782210099999999</v>
      </c>
      <c r="G7712" s="4">
        <v>41.601803689999997</v>
      </c>
    </row>
    <row r="7713" spans="1:7" x14ac:dyDescent="0.25">
      <c r="A7713" t="str">
        <f t="shared" si="120"/>
        <v>49143 Palacios de Sanabria Zamora</v>
      </c>
      <c r="B7713" s="4" t="s">
        <v>15514</v>
      </c>
      <c r="C7713" s="4" t="s">
        <v>15515</v>
      </c>
      <c r="D7713" s="4" t="s">
        <v>15256</v>
      </c>
      <c r="E7713" s="4" t="s">
        <v>862</v>
      </c>
      <c r="F7713" s="4">
        <v>-6.5308429400000003</v>
      </c>
      <c r="G7713" s="4">
        <v>42.053219980000001</v>
      </c>
    </row>
    <row r="7714" spans="1:7" x14ac:dyDescent="0.25">
      <c r="A7714" t="str">
        <f t="shared" si="120"/>
        <v>49145 Pedralba de la Pradería Zamora</v>
      </c>
      <c r="B7714" s="4" t="s">
        <v>15516</v>
      </c>
      <c r="C7714" s="4" t="s">
        <v>15517</v>
      </c>
      <c r="D7714" s="4" t="s">
        <v>15256</v>
      </c>
      <c r="E7714" s="4" t="s">
        <v>862</v>
      </c>
      <c r="F7714" s="4">
        <v>-6.69321374</v>
      </c>
      <c r="G7714" s="4">
        <v>42.024178810000002</v>
      </c>
    </row>
    <row r="7715" spans="1:7" x14ac:dyDescent="0.25">
      <c r="A7715" t="str">
        <f t="shared" si="120"/>
        <v>49146 Pego, El Zamora</v>
      </c>
      <c r="B7715" s="4" t="s">
        <v>15518</v>
      </c>
      <c r="C7715" s="4" t="s">
        <v>15519</v>
      </c>
      <c r="D7715" s="4" t="s">
        <v>15256</v>
      </c>
      <c r="E7715" s="4" t="s">
        <v>862</v>
      </c>
      <c r="F7715" s="4">
        <v>-5.4666574700000004</v>
      </c>
      <c r="G7715" s="4">
        <v>41.333303180000001</v>
      </c>
    </row>
    <row r="7716" spans="1:7" x14ac:dyDescent="0.25">
      <c r="A7716" t="str">
        <f t="shared" si="120"/>
        <v>49147 Peleagonzalo Zamora</v>
      </c>
      <c r="B7716" s="4" t="s">
        <v>15520</v>
      </c>
      <c r="C7716" s="4" t="s">
        <v>15521</v>
      </c>
      <c r="D7716" s="4" t="s">
        <v>15256</v>
      </c>
      <c r="E7716" s="4" t="s">
        <v>862</v>
      </c>
      <c r="F7716" s="4">
        <v>-5.4824559600000002</v>
      </c>
      <c r="G7716" s="4">
        <v>41.481570840000003</v>
      </c>
    </row>
    <row r="7717" spans="1:7" x14ac:dyDescent="0.25">
      <c r="A7717" t="str">
        <f t="shared" si="120"/>
        <v>49148 Peleas de Abajo Zamora</v>
      </c>
      <c r="B7717" s="4" t="s">
        <v>15522</v>
      </c>
      <c r="C7717" s="4" t="s">
        <v>15523</v>
      </c>
      <c r="D7717" s="4" t="s">
        <v>15256</v>
      </c>
      <c r="E7717" s="4" t="s">
        <v>862</v>
      </c>
      <c r="F7717" s="4">
        <v>-5.6892138499999998</v>
      </c>
      <c r="G7717" s="4">
        <v>41.392801069999997</v>
      </c>
    </row>
    <row r="7718" spans="1:7" x14ac:dyDescent="0.25">
      <c r="A7718" t="str">
        <f t="shared" si="120"/>
        <v>49149 Peñausende Zamora</v>
      </c>
      <c r="B7718" s="4" t="s">
        <v>15524</v>
      </c>
      <c r="C7718" s="4" t="s">
        <v>15525</v>
      </c>
      <c r="D7718" s="4" t="s">
        <v>15256</v>
      </c>
      <c r="E7718" s="4" t="s">
        <v>862</v>
      </c>
      <c r="F7718" s="4">
        <v>-5.86729857</v>
      </c>
      <c r="G7718" s="4">
        <v>41.286637210000002</v>
      </c>
    </row>
    <row r="7719" spans="1:7" x14ac:dyDescent="0.25">
      <c r="A7719" t="str">
        <f t="shared" si="120"/>
        <v>49150 Peque Zamora</v>
      </c>
      <c r="B7719" s="4" t="s">
        <v>15526</v>
      </c>
      <c r="C7719" s="4" t="s">
        <v>15527</v>
      </c>
      <c r="D7719" s="4" t="s">
        <v>15256</v>
      </c>
      <c r="E7719" s="4" t="s">
        <v>862</v>
      </c>
      <c r="F7719" s="4">
        <v>-6.2756441699999996</v>
      </c>
      <c r="G7719" s="4">
        <v>42.072837229999998</v>
      </c>
    </row>
    <row r="7720" spans="1:7" x14ac:dyDescent="0.25">
      <c r="A7720" t="str">
        <f t="shared" si="120"/>
        <v>49151 Perdigón, El Zamora</v>
      </c>
      <c r="B7720" s="4" t="s">
        <v>15528</v>
      </c>
      <c r="C7720" s="4" t="s">
        <v>15529</v>
      </c>
      <c r="D7720" s="4" t="s">
        <v>15256</v>
      </c>
      <c r="E7720" s="4" t="s">
        <v>862</v>
      </c>
      <c r="F7720" s="4">
        <v>-5.7545497299999999</v>
      </c>
      <c r="G7720" s="4">
        <v>41.413409860000002</v>
      </c>
    </row>
    <row r="7721" spans="1:7" x14ac:dyDescent="0.25">
      <c r="A7721" t="str">
        <f t="shared" si="120"/>
        <v>49152 Pereruela Zamora</v>
      </c>
      <c r="B7721" s="4" t="s">
        <v>15530</v>
      </c>
      <c r="C7721" s="4" t="s">
        <v>15531</v>
      </c>
      <c r="D7721" s="4" t="s">
        <v>15256</v>
      </c>
      <c r="E7721" s="4" t="s">
        <v>862</v>
      </c>
      <c r="F7721" s="4">
        <v>-5.8777542599999997</v>
      </c>
      <c r="G7721" s="4">
        <v>41.415615260000003</v>
      </c>
    </row>
    <row r="7722" spans="1:7" x14ac:dyDescent="0.25">
      <c r="A7722" t="str">
        <f t="shared" si="120"/>
        <v>49153 Perilla de Castro Zamora</v>
      </c>
      <c r="B7722" s="4" t="s">
        <v>15532</v>
      </c>
      <c r="C7722" s="4" t="s">
        <v>15533</v>
      </c>
      <c r="D7722" s="4" t="s">
        <v>15256</v>
      </c>
      <c r="E7722" s="4" t="s">
        <v>862</v>
      </c>
      <c r="F7722" s="4">
        <v>-5.8766452600000001</v>
      </c>
      <c r="G7722" s="4">
        <v>41.72544886</v>
      </c>
    </row>
    <row r="7723" spans="1:7" x14ac:dyDescent="0.25">
      <c r="A7723" t="str">
        <f t="shared" si="120"/>
        <v>49154 Pías Zamora</v>
      </c>
      <c r="B7723" s="4" t="s">
        <v>15534</v>
      </c>
      <c r="C7723" s="4" t="s">
        <v>15535</v>
      </c>
      <c r="D7723" s="4" t="s">
        <v>15256</v>
      </c>
      <c r="E7723" s="4" t="s">
        <v>862</v>
      </c>
      <c r="F7723" s="4">
        <v>-6.99867682</v>
      </c>
      <c r="G7723" s="4">
        <v>42.085750679999997</v>
      </c>
    </row>
    <row r="7724" spans="1:7" x14ac:dyDescent="0.25">
      <c r="A7724" t="str">
        <f t="shared" si="120"/>
        <v>49155 Piedrahita de Castro Zamora</v>
      </c>
      <c r="B7724" s="4" t="s">
        <v>15536</v>
      </c>
      <c r="C7724" s="4" t="s">
        <v>15537</v>
      </c>
      <c r="D7724" s="4" t="s">
        <v>15256</v>
      </c>
      <c r="E7724" s="4" t="s">
        <v>862</v>
      </c>
      <c r="F7724" s="4">
        <v>-5.7285364899999998</v>
      </c>
      <c r="G7724" s="4">
        <v>41.67998214</v>
      </c>
    </row>
    <row r="7725" spans="1:7" x14ac:dyDescent="0.25">
      <c r="A7725" t="str">
        <f t="shared" si="120"/>
        <v>49156 Pinilla de Toro Zamora</v>
      </c>
      <c r="B7725" s="4" t="s">
        <v>15538</v>
      </c>
      <c r="C7725" s="4" t="s">
        <v>15539</v>
      </c>
      <c r="D7725" s="4" t="s">
        <v>15256</v>
      </c>
      <c r="E7725" s="4" t="s">
        <v>862</v>
      </c>
      <c r="F7725" s="4">
        <v>-5.3653172700000002</v>
      </c>
      <c r="G7725" s="4">
        <v>41.627694040000002</v>
      </c>
    </row>
    <row r="7726" spans="1:7" x14ac:dyDescent="0.25">
      <c r="A7726" t="str">
        <f t="shared" si="120"/>
        <v>49157 Pino del Oro Zamora</v>
      </c>
      <c r="B7726" s="4" t="s">
        <v>15540</v>
      </c>
      <c r="C7726" s="4" t="s">
        <v>15541</v>
      </c>
      <c r="D7726" s="4" t="s">
        <v>15256</v>
      </c>
      <c r="E7726" s="4" t="s">
        <v>862</v>
      </c>
      <c r="F7726" s="4">
        <v>-6.1214881400000003</v>
      </c>
      <c r="G7726" s="4">
        <v>41.57695622</v>
      </c>
    </row>
    <row r="7727" spans="1:7" x14ac:dyDescent="0.25">
      <c r="A7727" t="str">
        <f t="shared" si="120"/>
        <v>49158 Piñero, El Zamora</v>
      </c>
      <c r="B7727" s="4" t="s">
        <v>15542</v>
      </c>
      <c r="C7727" s="4" t="s">
        <v>15543</v>
      </c>
      <c r="D7727" s="4" t="s">
        <v>15256</v>
      </c>
      <c r="E7727" s="4" t="s">
        <v>862</v>
      </c>
      <c r="F7727" s="4">
        <v>-5.58886986</v>
      </c>
      <c r="G7727" s="4">
        <v>41.353674230000003</v>
      </c>
    </row>
    <row r="7728" spans="1:7" x14ac:dyDescent="0.25">
      <c r="A7728" t="str">
        <f t="shared" si="120"/>
        <v>49159 Pobladura del Valle Zamora</v>
      </c>
      <c r="B7728" s="4" t="s">
        <v>15544</v>
      </c>
      <c r="C7728" s="4" t="s">
        <v>15545</v>
      </c>
      <c r="D7728" s="4" t="s">
        <v>15256</v>
      </c>
      <c r="E7728" s="4" t="s">
        <v>862</v>
      </c>
      <c r="F7728" s="4">
        <v>-5.7341937999999999</v>
      </c>
      <c r="G7728" s="4">
        <v>42.102439160000003</v>
      </c>
    </row>
    <row r="7729" spans="1:7" x14ac:dyDescent="0.25">
      <c r="A7729" t="str">
        <f t="shared" si="120"/>
        <v>49160 Pobladura de Valderaduey Zamora</v>
      </c>
      <c r="B7729" s="4" t="s">
        <v>15546</v>
      </c>
      <c r="C7729" s="4" t="s">
        <v>15547</v>
      </c>
      <c r="D7729" s="4" t="s">
        <v>15256</v>
      </c>
      <c r="E7729" s="4" t="s">
        <v>862</v>
      </c>
      <c r="F7729" s="4">
        <v>-5.5425168600000001</v>
      </c>
      <c r="G7729" s="4">
        <v>41.70001156</v>
      </c>
    </row>
    <row r="7730" spans="1:7" x14ac:dyDescent="0.25">
      <c r="A7730" t="str">
        <f t="shared" si="120"/>
        <v>49162 Porto Zamora</v>
      </c>
      <c r="B7730" s="4" t="s">
        <v>15548</v>
      </c>
      <c r="C7730" s="4" t="s">
        <v>15549</v>
      </c>
      <c r="D7730" s="4" t="s">
        <v>15256</v>
      </c>
      <c r="E7730" s="4" t="s">
        <v>862</v>
      </c>
      <c r="F7730" s="4">
        <v>-6.8989376</v>
      </c>
      <c r="G7730" s="4">
        <v>42.16794754</v>
      </c>
    </row>
    <row r="7731" spans="1:7" x14ac:dyDescent="0.25">
      <c r="A7731" t="str">
        <f t="shared" si="120"/>
        <v>49163 Pozoantiguo Zamora</v>
      </c>
      <c r="B7731" s="4" t="s">
        <v>15550</v>
      </c>
      <c r="C7731" s="4" t="s">
        <v>15551</v>
      </c>
      <c r="D7731" s="4" t="s">
        <v>15256</v>
      </c>
      <c r="E7731" s="4" t="s">
        <v>862</v>
      </c>
      <c r="F7731" s="4">
        <v>-5.4346248199999998</v>
      </c>
      <c r="G7731" s="4">
        <v>41.595399409999999</v>
      </c>
    </row>
    <row r="7732" spans="1:7" x14ac:dyDescent="0.25">
      <c r="A7732" t="str">
        <f t="shared" si="120"/>
        <v>49164 Pozuelo de Tábara Zamora</v>
      </c>
      <c r="B7732" s="4" t="s">
        <v>15552</v>
      </c>
      <c r="C7732" s="4" t="s">
        <v>15553</v>
      </c>
      <c r="D7732" s="4" t="s">
        <v>15256</v>
      </c>
      <c r="E7732" s="4" t="s">
        <v>862</v>
      </c>
      <c r="F7732" s="4">
        <v>-5.8964076900000002</v>
      </c>
      <c r="G7732" s="4">
        <v>41.785290340000003</v>
      </c>
    </row>
    <row r="7733" spans="1:7" x14ac:dyDescent="0.25">
      <c r="A7733" t="str">
        <f t="shared" si="120"/>
        <v>49165 Prado Zamora</v>
      </c>
      <c r="B7733" s="4" t="s">
        <v>15554</v>
      </c>
      <c r="C7733" s="4" t="s">
        <v>15555</v>
      </c>
      <c r="D7733" s="4" t="s">
        <v>15256</v>
      </c>
      <c r="E7733" s="4" t="s">
        <v>862</v>
      </c>
      <c r="F7733" s="4">
        <v>-5.4198277800000003</v>
      </c>
      <c r="G7733" s="4">
        <v>41.920832910000001</v>
      </c>
    </row>
    <row r="7734" spans="1:7" x14ac:dyDescent="0.25">
      <c r="A7734" t="str">
        <f t="shared" si="120"/>
        <v>49166 Puebla de Sanabria Zamora</v>
      </c>
      <c r="B7734" s="4" t="s">
        <v>15556</v>
      </c>
      <c r="C7734" s="4" t="s">
        <v>15557</v>
      </c>
      <c r="D7734" s="4" t="s">
        <v>15256</v>
      </c>
      <c r="E7734" s="4" t="s">
        <v>862</v>
      </c>
      <c r="F7734" s="4">
        <v>-6.6343978200000002</v>
      </c>
      <c r="G7734" s="4">
        <v>42.054951979999998</v>
      </c>
    </row>
    <row r="7735" spans="1:7" x14ac:dyDescent="0.25">
      <c r="A7735" t="str">
        <f t="shared" si="120"/>
        <v>49167 Pueblica de Valverde Zamora</v>
      </c>
      <c r="B7735" s="4" t="s">
        <v>15558</v>
      </c>
      <c r="C7735" s="4" t="s">
        <v>15559</v>
      </c>
      <c r="D7735" s="4" t="s">
        <v>15256</v>
      </c>
      <c r="E7735" s="4" t="s">
        <v>862</v>
      </c>
      <c r="F7735" s="4">
        <v>-5.9001123099999999</v>
      </c>
      <c r="G7735" s="4">
        <v>41.917939240000003</v>
      </c>
    </row>
    <row r="7736" spans="1:7" x14ac:dyDescent="0.25">
      <c r="A7736" t="str">
        <f t="shared" si="120"/>
        <v>49168 Quintanilla del Monte Zamora</v>
      </c>
      <c r="B7736" s="4" t="s">
        <v>15560</v>
      </c>
      <c r="C7736" s="4" t="s">
        <v>15561</v>
      </c>
      <c r="D7736" s="4" t="s">
        <v>15256</v>
      </c>
      <c r="E7736" s="4" t="s">
        <v>862</v>
      </c>
      <c r="F7736" s="4">
        <v>-5.3509949700000004</v>
      </c>
      <c r="G7736" s="4">
        <v>41.868903719999999</v>
      </c>
    </row>
    <row r="7737" spans="1:7" x14ac:dyDescent="0.25">
      <c r="A7737" t="str">
        <f t="shared" si="120"/>
        <v>49169 Quintanilla del Olmo Zamora</v>
      </c>
      <c r="B7737" s="4" t="s">
        <v>15562</v>
      </c>
      <c r="C7737" s="4" t="s">
        <v>15563</v>
      </c>
      <c r="D7737" s="4" t="s">
        <v>15256</v>
      </c>
      <c r="E7737" s="4" t="s">
        <v>862</v>
      </c>
      <c r="F7737" s="4">
        <v>-5.4065754999999998</v>
      </c>
      <c r="G7737" s="4">
        <v>41.905126189999997</v>
      </c>
    </row>
    <row r="7738" spans="1:7" x14ac:dyDescent="0.25">
      <c r="A7738" t="str">
        <f t="shared" si="120"/>
        <v>49170 Quintanilla de Urz Zamora</v>
      </c>
      <c r="B7738" s="4" t="s">
        <v>15564</v>
      </c>
      <c r="C7738" s="4" t="s">
        <v>15565</v>
      </c>
      <c r="D7738" s="4" t="s">
        <v>15256</v>
      </c>
      <c r="E7738" s="4" t="s">
        <v>862</v>
      </c>
      <c r="F7738" s="4">
        <v>-5.8499255100000003</v>
      </c>
      <c r="G7738" s="4">
        <v>42.033656669999999</v>
      </c>
    </row>
    <row r="7739" spans="1:7" x14ac:dyDescent="0.25">
      <c r="A7739" t="str">
        <f t="shared" si="120"/>
        <v>49171 Quiruelas de Vidriales Zamora</v>
      </c>
      <c r="B7739" s="4" t="s">
        <v>15566</v>
      </c>
      <c r="C7739" s="4" t="s">
        <v>15567</v>
      </c>
      <c r="D7739" s="4" t="s">
        <v>15256</v>
      </c>
      <c r="E7739" s="4" t="s">
        <v>862</v>
      </c>
      <c r="F7739" s="4">
        <v>-5.8286539900000003</v>
      </c>
      <c r="G7739" s="4">
        <v>42.01707287</v>
      </c>
    </row>
    <row r="7740" spans="1:7" x14ac:dyDescent="0.25">
      <c r="A7740" t="str">
        <f t="shared" si="120"/>
        <v>49172 Rabanales Zamora</v>
      </c>
      <c r="B7740" s="4" t="s">
        <v>15568</v>
      </c>
      <c r="C7740" s="4" t="s">
        <v>15569</v>
      </c>
      <c r="D7740" s="4" t="s">
        <v>15256</v>
      </c>
      <c r="E7740" s="4" t="s">
        <v>862</v>
      </c>
      <c r="F7740" s="4">
        <v>-6.2773878500000002</v>
      </c>
      <c r="G7740" s="4">
        <v>41.742729269999998</v>
      </c>
    </row>
    <row r="7741" spans="1:7" x14ac:dyDescent="0.25">
      <c r="A7741" t="str">
        <f t="shared" si="120"/>
        <v>49173 Rábano de Aliste Zamora</v>
      </c>
      <c r="B7741" s="4" t="s">
        <v>15570</v>
      </c>
      <c r="C7741" s="4" t="s">
        <v>15571</v>
      </c>
      <c r="D7741" s="4" t="s">
        <v>15256</v>
      </c>
      <c r="E7741" s="4" t="s">
        <v>862</v>
      </c>
      <c r="F7741" s="4">
        <v>-6.4327688600000004</v>
      </c>
      <c r="G7741" s="4">
        <v>41.7422556</v>
      </c>
    </row>
    <row r="7742" spans="1:7" x14ac:dyDescent="0.25">
      <c r="A7742" t="str">
        <f t="shared" si="120"/>
        <v>49174 Requejo Zamora</v>
      </c>
      <c r="B7742" s="4" t="s">
        <v>15572</v>
      </c>
      <c r="C7742" s="4" t="s">
        <v>15573</v>
      </c>
      <c r="D7742" s="4" t="s">
        <v>15256</v>
      </c>
      <c r="E7742" s="4" t="s">
        <v>862</v>
      </c>
      <c r="F7742" s="4">
        <v>-6.74247744</v>
      </c>
      <c r="G7742" s="4">
        <v>42.031462830000002</v>
      </c>
    </row>
    <row r="7743" spans="1:7" x14ac:dyDescent="0.25">
      <c r="A7743" t="str">
        <f t="shared" si="120"/>
        <v>49175 Revellinos Zamora</v>
      </c>
      <c r="B7743" s="4" t="s">
        <v>15574</v>
      </c>
      <c r="C7743" s="4" t="s">
        <v>15575</v>
      </c>
      <c r="D7743" s="4" t="s">
        <v>15256</v>
      </c>
      <c r="E7743" s="4" t="s">
        <v>862</v>
      </c>
      <c r="F7743" s="4">
        <v>-5.56898655</v>
      </c>
      <c r="G7743" s="4">
        <v>41.890573320000001</v>
      </c>
    </row>
    <row r="7744" spans="1:7" x14ac:dyDescent="0.25">
      <c r="A7744" t="str">
        <f t="shared" si="120"/>
        <v>49176 Riofrío de Aliste Zamora</v>
      </c>
      <c r="B7744" s="4" t="s">
        <v>15576</v>
      </c>
      <c r="C7744" s="4" t="s">
        <v>15577</v>
      </c>
      <c r="D7744" s="4" t="s">
        <v>15256</v>
      </c>
      <c r="E7744" s="4" t="s">
        <v>862</v>
      </c>
      <c r="F7744" s="4">
        <v>-6.1780223300000001</v>
      </c>
      <c r="G7744" s="4">
        <v>41.817689719999997</v>
      </c>
    </row>
    <row r="7745" spans="1:7" x14ac:dyDescent="0.25">
      <c r="A7745" t="str">
        <f t="shared" si="120"/>
        <v>49177 Rionegro del Puente Zamora</v>
      </c>
      <c r="B7745" s="4" t="s">
        <v>15578</v>
      </c>
      <c r="C7745" s="4" t="s">
        <v>15579</v>
      </c>
      <c r="D7745" s="4" t="s">
        <v>15256</v>
      </c>
      <c r="E7745" s="4" t="s">
        <v>862</v>
      </c>
      <c r="F7745" s="4">
        <v>-6.22670732</v>
      </c>
      <c r="G7745" s="4">
        <v>42.005833610000003</v>
      </c>
    </row>
    <row r="7746" spans="1:7" x14ac:dyDescent="0.25">
      <c r="A7746" t="str">
        <f t="shared" si="120"/>
        <v>49178 Roales Zamora</v>
      </c>
      <c r="B7746" s="4" t="s">
        <v>15580</v>
      </c>
      <c r="C7746" s="4" t="s">
        <v>15581</v>
      </c>
      <c r="D7746" s="4" t="s">
        <v>15256</v>
      </c>
      <c r="E7746" s="4" t="s">
        <v>862</v>
      </c>
      <c r="F7746" s="4">
        <v>-5.7739980099999997</v>
      </c>
      <c r="G7746" s="4">
        <v>41.552447970000003</v>
      </c>
    </row>
    <row r="7747" spans="1:7" x14ac:dyDescent="0.25">
      <c r="A7747" t="str">
        <f t="shared" ref="A7747:A7810" si="121">CONCATENATE(B7747, " ",C7747, " ",D7747)</f>
        <v>49179 Robleda-Cervantes Zamora</v>
      </c>
      <c r="B7747" s="4" t="s">
        <v>15582</v>
      </c>
      <c r="C7747" s="4" t="s">
        <v>15583</v>
      </c>
      <c r="D7747" s="4" t="s">
        <v>15256</v>
      </c>
      <c r="E7747" s="4" t="s">
        <v>862</v>
      </c>
      <c r="F7747" s="4">
        <v>-6.59373992</v>
      </c>
      <c r="G7747" s="4">
        <v>42.083600300000001</v>
      </c>
    </row>
    <row r="7748" spans="1:7" x14ac:dyDescent="0.25">
      <c r="A7748" t="str">
        <f t="shared" si="121"/>
        <v>49180 Roelos de Sayago Zamora</v>
      </c>
      <c r="B7748" s="4" t="s">
        <v>15584</v>
      </c>
      <c r="C7748" s="4" t="s">
        <v>15585</v>
      </c>
      <c r="D7748" s="4" t="s">
        <v>15256</v>
      </c>
      <c r="E7748" s="4" t="s">
        <v>862</v>
      </c>
      <c r="F7748" s="4">
        <v>-6.1718520000000003</v>
      </c>
      <c r="G7748" s="4">
        <v>41.251956479999997</v>
      </c>
    </row>
    <row r="7749" spans="1:7" x14ac:dyDescent="0.25">
      <c r="A7749" t="str">
        <f t="shared" si="121"/>
        <v>49181 Rosinos de la Requejada Zamora</v>
      </c>
      <c r="B7749" s="4" t="s">
        <v>15586</v>
      </c>
      <c r="C7749" s="4" t="s">
        <v>15587</v>
      </c>
      <c r="D7749" s="4" t="s">
        <v>15256</v>
      </c>
      <c r="E7749" s="4" t="s">
        <v>862</v>
      </c>
      <c r="F7749" s="4">
        <v>-6.5360914699999997</v>
      </c>
      <c r="G7749" s="4">
        <v>42.089355830000002</v>
      </c>
    </row>
    <row r="7750" spans="1:7" x14ac:dyDescent="0.25">
      <c r="A7750" t="str">
        <f t="shared" si="121"/>
        <v>49183 Salce Zamora</v>
      </c>
      <c r="B7750" s="4" t="s">
        <v>15588</v>
      </c>
      <c r="C7750" s="4" t="s">
        <v>15589</v>
      </c>
      <c r="D7750" s="4" t="s">
        <v>15256</v>
      </c>
      <c r="E7750" s="4" t="s">
        <v>862</v>
      </c>
      <c r="F7750" s="4">
        <v>-6.21857521</v>
      </c>
      <c r="G7750" s="4">
        <v>41.270207380000002</v>
      </c>
    </row>
    <row r="7751" spans="1:7" x14ac:dyDescent="0.25">
      <c r="A7751" t="str">
        <f t="shared" si="121"/>
        <v>49184 Samir de los Caños Zamora</v>
      </c>
      <c r="B7751" s="4" t="s">
        <v>15590</v>
      </c>
      <c r="C7751" s="4" t="s">
        <v>15591</v>
      </c>
      <c r="D7751" s="4" t="s">
        <v>15256</v>
      </c>
      <c r="E7751" s="4" t="s">
        <v>862</v>
      </c>
      <c r="F7751" s="4">
        <v>-6.1640688600000004</v>
      </c>
      <c r="G7751" s="4">
        <v>41.672712679999997</v>
      </c>
    </row>
    <row r="7752" spans="1:7" x14ac:dyDescent="0.25">
      <c r="A7752" t="str">
        <f t="shared" si="121"/>
        <v>49185 San Agustín del Pozo Zamora</v>
      </c>
      <c r="B7752" s="4" t="s">
        <v>15592</v>
      </c>
      <c r="C7752" s="4" t="s">
        <v>15593</v>
      </c>
      <c r="D7752" s="4" t="s">
        <v>15256</v>
      </c>
      <c r="E7752" s="4" t="s">
        <v>862</v>
      </c>
      <c r="F7752" s="4">
        <v>-5.5938882899999998</v>
      </c>
      <c r="G7752" s="4">
        <v>41.886410890000001</v>
      </c>
    </row>
    <row r="7753" spans="1:7" x14ac:dyDescent="0.25">
      <c r="A7753" t="str">
        <f t="shared" si="121"/>
        <v>49186 San Cebrián de Castro Zamora</v>
      </c>
      <c r="B7753" s="4" t="s">
        <v>15594</v>
      </c>
      <c r="C7753" s="4" t="s">
        <v>15595</v>
      </c>
      <c r="D7753" s="4" t="s">
        <v>15256</v>
      </c>
      <c r="E7753" s="4" t="s">
        <v>862</v>
      </c>
      <c r="F7753" s="4">
        <v>-5.75489111</v>
      </c>
      <c r="G7753" s="4">
        <v>41.706370739999997</v>
      </c>
    </row>
    <row r="7754" spans="1:7" x14ac:dyDescent="0.25">
      <c r="A7754" t="str">
        <f t="shared" si="121"/>
        <v>49187 San Cristóbal de Entreviñas Zamora</v>
      </c>
      <c r="B7754" s="4" t="s">
        <v>15596</v>
      </c>
      <c r="C7754" s="4" t="s">
        <v>15597</v>
      </c>
      <c r="D7754" s="4" t="s">
        <v>15256</v>
      </c>
      <c r="E7754" s="4" t="s">
        <v>862</v>
      </c>
      <c r="F7754" s="4">
        <v>-5.6339419499999996</v>
      </c>
      <c r="G7754" s="4">
        <v>42.046924830000002</v>
      </c>
    </row>
    <row r="7755" spans="1:7" x14ac:dyDescent="0.25">
      <c r="A7755" t="str">
        <f t="shared" si="121"/>
        <v>49188 San Esteban del Molar Zamora</v>
      </c>
      <c r="B7755" s="4" t="s">
        <v>15598</v>
      </c>
      <c r="C7755" s="4" t="s">
        <v>15599</v>
      </c>
      <c r="D7755" s="4" t="s">
        <v>15256</v>
      </c>
      <c r="E7755" s="4" t="s">
        <v>862</v>
      </c>
      <c r="F7755" s="4">
        <v>-5.5515984400000002</v>
      </c>
      <c r="G7755" s="4">
        <v>41.936665480000002</v>
      </c>
    </row>
    <row r="7756" spans="1:7" x14ac:dyDescent="0.25">
      <c r="A7756" t="str">
        <f t="shared" si="121"/>
        <v>49189 San Justo Zamora</v>
      </c>
      <c r="B7756" s="4" t="s">
        <v>15600</v>
      </c>
      <c r="C7756" s="4" t="s">
        <v>15601</v>
      </c>
      <c r="D7756" s="4" t="s">
        <v>15256</v>
      </c>
      <c r="E7756" s="4" t="s">
        <v>862</v>
      </c>
      <c r="F7756" s="4">
        <v>-6.6239127099999999</v>
      </c>
      <c r="G7756" s="4">
        <v>42.133535709999997</v>
      </c>
    </row>
    <row r="7757" spans="1:7" x14ac:dyDescent="0.25">
      <c r="A7757" t="str">
        <f t="shared" si="121"/>
        <v>49190 San Martín de Valderaduey Zamora</v>
      </c>
      <c r="B7757" s="4" t="s">
        <v>15602</v>
      </c>
      <c r="C7757" s="4" t="s">
        <v>15603</v>
      </c>
      <c r="D7757" s="4" t="s">
        <v>15256</v>
      </c>
      <c r="E7757" s="4" t="s">
        <v>862</v>
      </c>
      <c r="F7757" s="4">
        <v>-5.47176814</v>
      </c>
      <c r="G7757" s="4">
        <v>41.813681580000001</v>
      </c>
    </row>
    <row r="7758" spans="1:7" x14ac:dyDescent="0.25">
      <c r="A7758" t="str">
        <f t="shared" si="121"/>
        <v>49191 San Miguel de la Ribera Zamora</v>
      </c>
      <c r="B7758" s="4" t="s">
        <v>15604</v>
      </c>
      <c r="C7758" s="4" t="s">
        <v>15605</v>
      </c>
      <c r="D7758" s="4" t="s">
        <v>15256</v>
      </c>
      <c r="E7758" s="4" t="s">
        <v>862</v>
      </c>
      <c r="F7758" s="4">
        <v>-5.5759702500000001</v>
      </c>
      <c r="G7758" s="4">
        <v>41.332708490000002</v>
      </c>
    </row>
    <row r="7759" spans="1:7" x14ac:dyDescent="0.25">
      <c r="A7759" t="str">
        <f t="shared" si="121"/>
        <v>49192 San Miguel del Valle Zamora</v>
      </c>
      <c r="B7759" s="4" t="s">
        <v>15606</v>
      </c>
      <c r="C7759" s="4" t="s">
        <v>15607</v>
      </c>
      <c r="D7759" s="4" t="s">
        <v>15256</v>
      </c>
      <c r="E7759" s="4" t="s">
        <v>862</v>
      </c>
      <c r="F7759" s="4">
        <v>-5.4970196600000003</v>
      </c>
      <c r="G7759" s="4">
        <v>42.029274389999998</v>
      </c>
    </row>
    <row r="7760" spans="1:7" x14ac:dyDescent="0.25">
      <c r="A7760" t="str">
        <f t="shared" si="121"/>
        <v>49193 San Pedro de Ceque Zamora</v>
      </c>
      <c r="B7760" s="4" t="s">
        <v>15608</v>
      </c>
      <c r="C7760" s="4" t="s">
        <v>15609</v>
      </c>
      <c r="D7760" s="4" t="s">
        <v>15256</v>
      </c>
      <c r="E7760" s="4" t="s">
        <v>862</v>
      </c>
      <c r="F7760" s="4">
        <v>-6.0727077700000001</v>
      </c>
      <c r="G7760" s="4">
        <v>42.043791329999998</v>
      </c>
    </row>
    <row r="7761" spans="1:7" x14ac:dyDescent="0.25">
      <c r="A7761" t="str">
        <f t="shared" si="121"/>
        <v>49194 San Pedro de la Nave-Almendra Zamora</v>
      </c>
      <c r="B7761" s="4" t="s">
        <v>15610</v>
      </c>
      <c r="C7761" s="4" t="s">
        <v>15611</v>
      </c>
      <c r="D7761" s="4" t="s">
        <v>15256</v>
      </c>
      <c r="E7761" s="4" t="s">
        <v>862</v>
      </c>
      <c r="F7761" s="4">
        <v>-5.9215494800000004</v>
      </c>
      <c r="G7761" s="4">
        <v>41.591478649999999</v>
      </c>
    </row>
    <row r="7762" spans="1:7" x14ac:dyDescent="0.25">
      <c r="A7762" t="str">
        <f t="shared" si="121"/>
        <v>49197 Santa Clara de Avedillo Zamora</v>
      </c>
      <c r="B7762" s="4" t="s">
        <v>15612</v>
      </c>
      <c r="C7762" s="4" t="s">
        <v>15613</v>
      </c>
      <c r="D7762" s="4" t="s">
        <v>15256</v>
      </c>
      <c r="E7762" s="4" t="s">
        <v>862</v>
      </c>
      <c r="F7762" s="4">
        <v>-5.6778979700000001</v>
      </c>
      <c r="G7762" s="4">
        <v>41.338576439999997</v>
      </c>
    </row>
    <row r="7763" spans="1:7" x14ac:dyDescent="0.25">
      <c r="A7763" t="str">
        <f t="shared" si="121"/>
        <v>49199 Santa Colomba de las Monjas Zamora</v>
      </c>
      <c r="B7763" s="4" t="s">
        <v>15614</v>
      </c>
      <c r="C7763" s="4" t="s">
        <v>15615</v>
      </c>
      <c r="D7763" s="4" t="s">
        <v>15256</v>
      </c>
      <c r="E7763" s="4" t="s">
        <v>862</v>
      </c>
      <c r="F7763" s="4">
        <v>-5.6836439700000003</v>
      </c>
      <c r="G7763" s="4">
        <v>41.957518030000003</v>
      </c>
    </row>
    <row r="7764" spans="1:7" x14ac:dyDescent="0.25">
      <c r="A7764" t="str">
        <f t="shared" si="121"/>
        <v>49200 Santa Cristina de la Polvorosa Zamora</v>
      </c>
      <c r="B7764" s="4" t="s">
        <v>15616</v>
      </c>
      <c r="C7764" s="4" t="s">
        <v>15617</v>
      </c>
      <c r="D7764" s="4" t="s">
        <v>15256</v>
      </c>
      <c r="E7764" s="4" t="s">
        <v>862</v>
      </c>
      <c r="F7764" s="4">
        <v>-5.7144453300000002</v>
      </c>
      <c r="G7764" s="4">
        <v>42.000920739999998</v>
      </c>
    </row>
    <row r="7765" spans="1:7" x14ac:dyDescent="0.25">
      <c r="A7765" t="str">
        <f t="shared" si="121"/>
        <v>49201 Santa Croya de Tera Zamora</v>
      </c>
      <c r="B7765" s="4" t="s">
        <v>15618</v>
      </c>
      <c r="C7765" s="4" t="s">
        <v>15619</v>
      </c>
      <c r="D7765" s="4" t="s">
        <v>15256</v>
      </c>
      <c r="E7765" s="4" t="s">
        <v>862</v>
      </c>
      <c r="F7765" s="4">
        <v>-5.9747879900000003</v>
      </c>
      <c r="G7765" s="4">
        <v>41.983567919999999</v>
      </c>
    </row>
    <row r="7766" spans="1:7" x14ac:dyDescent="0.25">
      <c r="A7766" t="str">
        <f t="shared" si="121"/>
        <v>49202 Santa Eufemia del Barco Zamora</v>
      </c>
      <c r="B7766" s="4" t="s">
        <v>15620</v>
      </c>
      <c r="C7766" s="4" t="s">
        <v>15621</v>
      </c>
      <c r="D7766" s="4" t="s">
        <v>15256</v>
      </c>
      <c r="E7766" s="4" t="s">
        <v>862</v>
      </c>
      <c r="F7766" s="4">
        <v>-5.8995380199999996</v>
      </c>
      <c r="G7766" s="4">
        <v>41.678493019999998</v>
      </c>
    </row>
    <row r="7767" spans="1:7" x14ac:dyDescent="0.25">
      <c r="A7767" t="str">
        <f t="shared" si="121"/>
        <v>49203 Santa María de la Vega Zamora</v>
      </c>
      <c r="B7767" s="4" t="s">
        <v>15622</v>
      </c>
      <c r="C7767" s="4" t="s">
        <v>15623</v>
      </c>
      <c r="D7767" s="4" t="s">
        <v>15256</v>
      </c>
      <c r="E7767" s="4" t="s">
        <v>862</v>
      </c>
      <c r="F7767" s="4">
        <v>-5.8099141300000001</v>
      </c>
      <c r="G7767" s="4">
        <v>42.085074429999999</v>
      </c>
    </row>
    <row r="7768" spans="1:7" x14ac:dyDescent="0.25">
      <c r="A7768" t="str">
        <f t="shared" si="121"/>
        <v>49204 Santa María de Valverde Zamora</v>
      </c>
      <c r="B7768" s="4" t="s">
        <v>15624</v>
      </c>
      <c r="C7768" s="4" t="s">
        <v>15625</v>
      </c>
      <c r="D7768" s="4" t="s">
        <v>15256</v>
      </c>
      <c r="E7768" s="4" t="s">
        <v>862</v>
      </c>
      <c r="F7768" s="4">
        <v>-5.9355072499999997</v>
      </c>
      <c r="G7768" s="4">
        <v>41.935140079999996</v>
      </c>
    </row>
    <row r="7769" spans="1:7" x14ac:dyDescent="0.25">
      <c r="A7769" t="str">
        <f t="shared" si="121"/>
        <v>49205 Santibáñez de Tera Zamora</v>
      </c>
      <c r="B7769" s="4" t="s">
        <v>15626</v>
      </c>
      <c r="C7769" s="4" t="s">
        <v>15627</v>
      </c>
      <c r="D7769" s="4" t="s">
        <v>15256</v>
      </c>
      <c r="E7769" s="4" t="s">
        <v>862</v>
      </c>
      <c r="F7769" s="4">
        <v>-5.9245559200000004</v>
      </c>
      <c r="G7769" s="4">
        <v>41.985760249999998</v>
      </c>
    </row>
    <row r="7770" spans="1:7" x14ac:dyDescent="0.25">
      <c r="A7770" t="str">
        <f t="shared" si="121"/>
        <v>49206 Santibáñez de Vidriales Zamora</v>
      </c>
      <c r="B7770" s="4" t="s">
        <v>15628</v>
      </c>
      <c r="C7770" s="4" t="s">
        <v>15629</v>
      </c>
      <c r="D7770" s="4" t="s">
        <v>15256</v>
      </c>
      <c r="E7770" s="4" t="s">
        <v>862</v>
      </c>
      <c r="F7770" s="4">
        <v>-6.0134122100000003</v>
      </c>
      <c r="G7770" s="4">
        <v>42.078105999999998</v>
      </c>
    </row>
    <row r="7771" spans="1:7" x14ac:dyDescent="0.25">
      <c r="A7771" t="str">
        <f t="shared" si="121"/>
        <v>49207 Santovenia Zamora</v>
      </c>
      <c r="B7771" s="4" t="s">
        <v>15630</v>
      </c>
      <c r="C7771" s="4" t="s">
        <v>15631</v>
      </c>
      <c r="D7771" s="4" t="s">
        <v>15256</v>
      </c>
      <c r="E7771" s="4" t="s">
        <v>862</v>
      </c>
      <c r="F7771" s="4">
        <v>-5.7086935099999998</v>
      </c>
      <c r="G7771" s="4">
        <v>41.87948085</v>
      </c>
    </row>
    <row r="7772" spans="1:7" x14ac:dyDescent="0.25">
      <c r="A7772" t="str">
        <f t="shared" si="121"/>
        <v>49208 San Vicente de la Cabeza Zamora</v>
      </c>
      <c r="B7772" s="4" t="s">
        <v>15632</v>
      </c>
      <c r="C7772" s="4" t="s">
        <v>15633</v>
      </c>
      <c r="D7772" s="4" t="s">
        <v>15256</v>
      </c>
      <c r="E7772" s="4" t="s">
        <v>862</v>
      </c>
      <c r="F7772" s="4">
        <v>-6.2531117500000004</v>
      </c>
      <c r="G7772" s="4">
        <v>41.804381489999997</v>
      </c>
    </row>
    <row r="7773" spans="1:7" x14ac:dyDescent="0.25">
      <c r="A7773" t="str">
        <f t="shared" si="121"/>
        <v>49209 San Vitero Zamora</v>
      </c>
      <c r="B7773" s="4" t="s">
        <v>15634</v>
      </c>
      <c r="C7773" s="4" t="s">
        <v>15635</v>
      </c>
      <c r="D7773" s="4" t="s">
        <v>15256</v>
      </c>
      <c r="E7773" s="4" t="s">
        <v>862</v>
      </c>
      <c r="F7773" s="4">
        <v>-6.34914836</v>
      </c>
      <c r="G7773" s="4">
        <v>41.778450890000002</v>
      </c>
    </row>
    <row r="7774" spans="1:7" x14ac:dyDescent="0.25">
      <c r="A7774" t="str">
        <f t="shared" si="121"/>
        <v>49210 Sanzoles Zamora</v>
      </c>
      <c r="B7774" s="4" t="s">
        <v>15636</v>
      </c>
      <c r="C7774" s="4" t="s">
        <v>15637</v>
      </c>
      <c r="D7774" s="4" t="s">
        <v>15256</v>
      </c>
      <c r="E7774" s="4" t="s">
        <v>862</v>
      </c>
      <c r="F7774" s="4">
        <v>-5.56747251</v>
      </c>
      <c r="G7774" s="4">
        <v>41.432600170000001</v>
      </c>
    </row>
    <row r="7775" spans="1:7" x14ac:dyDescent="0.25">
      <c r="A7775" t="str">
        <f t="shared" si="121"/>
        <v>49214 Tábara Zamora</v>
      </c>
      <c r="B7775" s="4" t="s">
        <v>15638</v>
      </c>
      <c r="C7775" s="4" t="s">
        <v>15639</v>
      </c>
      <c r="D7775" s="4" t="s">
        <v>15256</v>
      </c>
      <c r="E7775" s="4" t="s">
        <v>862</v>
      </c>
      <c r="F7775" s="4">
        <v>-5.9598281200000001</v>
      </c>
      <c r="G7775" s="4">
        <v>41.824647919999997</v>
      </c>
    </row>
    <row r="7776" spans="1:7" x14ac:dyDescent="0.25">
      <c r="A7776" t="str">
        <f t="shared" si="121"/>
        <v>49216 Tapioles Zamora</v>
      </c>
      <c r="B7776" s="4" t="s">
        <v>15640</v>
      </c>
      <c r="C7776" s="4" t="s">
        <v>15641</v>
      </c>
      <c r="D7776" s="4" t="s">
        <v>15256</v>
      </c>
      <c r="E7776" s="4" t="s">
        <v>862</v>
      </c>
      <c r="F7776" s="4">
        <v>-5.4957340800000001</v>
      </c>
      <c r="G7776" s="4">
        <v>41.857292020000003</v>
      </c>
    </row>
    <row r="7777" spans="1:7" x14ac:dyDescent="0.25">
      <c r="A7777" t="str">
        <f t="shared" si="121"/>
        <v>49219 Toro Zamora</v>
      </c>
      <c r="B7777" s="4" t="s">
        <v>15642</v>
      </c>
      <c r="C7777" s="4" t="s">
        <v>15643</v>
      </c>
      <c r="D7777" s="4" t="s">
        <v>15256</v>
      </c>
      <c r="E7777" s="4" t="s">
        <v>862</v>
      </c>
      <c r="F7777" s="4">
        <v>-5.3946424899999998</v>
      </c>
      <c r="G7777" s="4">
        <v>41.519909679999998</v>
      </c>
    </row>
    <row r="7778" spans="1:7" x14ac:dyDescent="0.25">
      <c r="A7778" t="str">
        <f t="shared" si="121"/>
        <v>49220 Torre del Valle, La Zamora</v>
      </c>
      <c r="B7778" s="4" t="s">
        <v>15644</v>
      </c>
      <c r="C7778" s="4" t="s">
        <v>15645</v>
      </c>
      <c r="D7778" s="4" t="s">
        <v>15256</v>
      </c>
      <c r="E7778" s="4" t="s">
        <v>862</v>
      </c>
      <c r="F7778" s="4">
        <v>-5.7243012999999996</v>
      </c>
      <c r="G7778" s="4">
        <v>42.090292050000002</v>
      </c>
    </row>
    <row r="7779" spans="1:7" x14ac:dyDescent="0.25">
      <c r="A7779" t="str">
        <f t="shared" si="121"/>
        <v>49221 Torregamones Zamora</v>
      </c>
      <c r="B7779" s="4" t="s">
        <v>15646</v>
      </c>
      <c r="C7779" s="4" t="s">
        <v>15647</v>
      </c>
      <c r="D7779" s="4" t="s">
        <v>15256</v>
      </c>
      <c r="E7779" s="4" t="s">
        <v>862</v>
      </c>
      <c r="F7779" s="4">
        <v>-6.1805220800000003</v>
      </c>
      <c r="G7779" s="4">
        <v>41.48813414</v>
      </c>
    </row>
    <row r="7780" spans="1:7" x14ac:dyDescent="0.25">
      <c r="A7780" t="str">
        <f t="shared" si="121"/>
        <v>49222 Torres del Carrizal Zamora</v>
      </c>
      <c r="B7780" s="4" t="s">
        <v>15648</v>
      </c>
      <c r="C7780" s="4" t="s">
        <v>15649</v>
      </c>
      <c r="D7780" s="4" t="s">
        <v>15256</v>
      </c>
      <c r="E7780" s="4" t="s">
        <v>862</v>
      </c>
      <c r="F7780" s="4">
        <v>-5.6706464900000002</v>
      </c>
      <c r="G7780" s="4">
        <v>41.616408970000002</v>
      </c>
    </row>
    <row r="7781" spans="1:7" x14ac:dyDescent="0.25">
      <c r="A7781" t="str">
        <f t="shared" si="121"/>
        <v>49223 Trabazos Zamora</v>
      </c>
      <c r="B7781" s="4" t="s">
        <v>15650</v>
      </c>
      <c r="C7781" s="4" t="s">
        <v>15651</v>
      </c>
      <c r="D7781" s="4" t="s">
        <v>15256</v>
      </c>
      <c r="E7781" s="4" t="s">
        <v>862</v>
      </c>
      <c r="F7781" s="4">
        <v>-6.4922074399999996</v>
      </c>
      <c r="G7781" s="4">
        <v>41.74753158</v>
      </c>
    </row>
    <row r="7782" spans="1:7" x14ac:dyDescent="0.25">
      <c r="A7782" t="str">
        <f t="shared" si="121"/>
        <v>49224 Trefacio Zamora</v>
      </c>
      <c r="B7782" s="4" t="s">
        <v>15652</v>
      </c>
      <c r="C7782" s="4" t="s">
        <v>15653</v>
      </c>
      <c r="D7782" s="4" t="s">
        <v>15256</v>
      </c>
      <c r="E7782" s="4" t="s">
        <v>862</v>
      </c>
      <c r="F7782" s="4">
        <v>-6.6497258500000003</v>
      </c>
      <c r="G7782" s="4">
        <v>42.122585280000003</v>
      </c>
    </row>
    <row r="7783" spans="1:7" x14ac:dyDescent="0.25">
      <c r="A7783" t="str">
        <f t="shared" si="121"/>
        <v>49225 Uña de Quintana Zamora</v>
      </c>
      <c r="B7783" s="4" t="s">
        <v>15654</v>
      </c>
      <c r="C7783" s="4" t="s">
        <v>15655</v>
      </c>
      <c r="D7783" s="4" t="s">
        <v>15256</v>
      </c>
      <c r="E7783" s="4" t="s">
        <v>862</v>
      </c>
      <c r="F7783" s="4">
        <v>-6.1438829300000002</v>
      </c>
      <c r="G7783" s="4">
        <v>42.086560890000001</v>
      </c>
    </row>
    <row r="7784" spans="1:7" x14ac:dyDescent="0.25">
      <c r="A7784" t="str">
        <f t="shared" si="121"/>
        <v>49226 Vadillo de la Guareña Zamora</v>
      </c>
      <c r="B7784" s="4" t="s">
        <v>15656</v>
      </c>
      <c r="C7784" s="4" t="s">
        <v>15657</v>
      </c>
      <c r="D7784" s="4" t="s">
        <v>15256</v>
      </c>
      <c r="E7784" s="4" t="s">
        <v>862</v>
      </c>
      <c r="F7784" s="4">
        <v>-5.35252265</v>
      </c>
      <c r="G7784" s="4">
        <v>41.283004660000003</v>
      </c>
    </row>
    <row r="7785" spans="1:7" x14ac:dyDescent="0.25">
      <c r="A7785" t="str">
        <f t="shared" si="121"/>
        <v>49227 Valcabado Zamora</v>
      </c>
      <c r="B7785" s="4" t="s">
        <v>15658</v>
      </c>
      <c r="C7785" s="4" t="s">
        <v>15659</v>
      </c>
      <c r="D7785" s="4" t="s">
        <v>15256</v>
      </c>
      <c r="E7785" s="4" t="s">
        <v>862</v>
      </c>
      <c r="F7785" s="4">
        <v>-5.7486511</v>
      </c>
      <c r="G7785" s="4">
        <v>41.548464019999997</v>
      </c>
    </row>
    <row r="7786" spans="1:7" x14ac:dyDescent="0.25">
      <c r="A7786" t="str">
        <f t="shared" si="121"/>
        <v>49228 Valdefinjas Zamora</v>
      </c>
      <c r="B7786" s="4" t="s">
        <v>15660</v>
      </c>
      <c r="C7786" s="4" t="s">
        <v>15661</v>
      </c>
      <c r="D7786" s="4" t="s">
        <v>15256</v>
      </c>
      <c r="E7786" s="4" t="s">
        <v>862</v>
      </c>
      <c r="F7786" s="4">
        <v>-5.4532132100000004</v>
      </c>
      <c r="G7786" s="4">
        <v>41.452477080000001</v>
      </c>
    </row>
    <row r="7787" spans="1:7" x14ac:dyDescent="0.25">
      <c r="A7787" t="str">
        <f t="shared" si="121"/>
        <v>49229 Valdescorriel Zamora</v>
      </c>
      <c r="B7787" s="4" t="s">
        <v>15662</v>
      </c>
      <c r="C7787" s="4" t="s">
        <v>15663</v>
      </c>
      <c r="D7787" s="4" t="s">
        <v>15256</v>
      </c>
      <c r="E7787" s="4" t="s">
        <v>862</v>
      </c>
      <c r="F7787" s="4">
        <v>-5.5103402499999996</v>
      </c>
      <c r="G7787" s="4">
        <v>42.022454519999997</v>
      </c>
    </row>
    <row r="7788" spans="1:7" x14ac:dyDescent="0.25">
      <c r="A7788" t="str">
        <f t="shared" si="121"/>
        <v>49230 Vallesa de la Guareña Zamora</v>
      </c>
      <c r="B7788" s="4" t="s">
        <v>15664</v>
      </c>
      <c r="C7788" s="4" t="s">
        <v>15665</v>
      </c>
      <c r="D7788" s="4" t="s">
        <v>15256</v>
      </c>
      <c r="E7788" s="4" t="s">
        <v>862</v>
      </c>
      <c r="F7788" s="4">
        <v>-5.3269843200000002</v>
      </c>
      <c r="G7788" s="4">
        <v>41.135361549999999</v>
      </c>
    </row>
    <row r="7789" spans="1:7" x14ac:dyDescent="0.25">
      <c r="A7789" t="str">
        <f t="shared" si="121"/>
        <v>49231 Vega de Tera Zamora</v>
      </c>
      <c r="B7789" s="4" t="s">
        <v>15666</v>
      </c>
      <c r="C7789" s="4" t="s">
        <v>15667</v>
      </c>
      <c r="D7789" s="4" t="s">
        <v>15256</v>
      </c>
      <c r="E7789" s="4" t="s">
        <v>862</v>
      </c>
      <c r="F7789" s="4">
        <v>-6.1251398100000003</v>
      </c>
      <c r="G7789" s="4">
        <v>41.998289579999998</v>
      </c>
    </row>
    <row r="7790" spans="1:7" x14ac:dyDescent="0.25">
      <c r="A7790" t="str">
        <f t="shared" si="121"/>
        <v>49232 Vega de Villalobos Zamora</v>
      </c>
      <c r="B7790" s="4" t="s">
        <v>15668</v>
      </c>
      <c r="C7790" s="4" t="s">
        <v>15669</v>
      </c>
      <c r="D7790" s="4" t="s">
        <v>15256</v>
      </c>
      <c r="E7790" s="4" t="s">
        <v>862</v>
      </c>
      <c r="F7790" s="4">
        <v>-5.4633632800000003</v>
      </c>
      <c r="G7790" s="4">
        <v>41.971014480000001</v>
      </c>
    </row>
    <row r="7791" spans="1:7" x14ac:dyDescent="0.25">
      <c r="A7791" t="str">
        <f t="shared" si="121"/>
        <v>49233 Vegalatrave Zamora</v>
      </c>
      <c r="B7791" s="4" t="s">
        <v>15670</v>
      </c>
      <c r="C7791" s="4" t="s">
        <v>15671</v>
      </c>
      <c r="D7791" s="4" t="s">
        <v>15256</v>
      </c>
      <c r="E7791" s="4" t="s">
        <v>862</v>
      </c>
      <c r="F7791" s="4">
        <v>-6.1081747599999998</v>
      </c>
      <c r="G7791" s="4">
        <v>41.700407810000002</v>
      </c>
    </row>
    <row r="7792" spans="1:7" x14ac:dyDescent="0.25">
      <c r="A7792" t="str">
        <f t="shared" si="121"/>
        <v>49234 Venialbo Zamora</v>
      </c>
      <c r="B7792" s="4" t="s">
        <v>15672</v>
      </c>
      <c r="C7792" s="4" t="s">
        <v>15673</v>
      </c>
      <c r="D7792" s="4" t="s">
        <v>15256</v>
      </c>
      <c r="E7792" s="4" t="s">
        <v>862</v>
      </c>
      <c r="F7792" s="4">
        <v>-5.5390996399999999</v>
      </c>
      <c r="G7792" s="4">
        <v>41.389368699999999</v>
      </c>
    </row>
    <row r="7793" spans="1:7" x14ac:dyDescent="0.25">
      <c r="A7793" t="str">
        <f t="shared" si="121"/>
        <v>49235 Vezdemarbán Zamora</v>
      </c>
      <c r="B7793" s="4" t="s">
        <v>15674</v>
      </c>
      <c r="C7793" s="4" t="s">
        <v>15675</v>
      </c>
      <c r="D7793" s="4" t="s">
        <v>15256</v>
      </c>
      <c r="E7793" s="4" t="s">
        <v>862</v>
      </c>
      <c r="F7793" s="4">
        <v>-5.3659472800000003</v>
      </c>
      <c r="G7793" s="4">
        <v>41.653124169999998</v>
      </c>
    </row>
    <row r="7794" spans="1:7" x14ac:dyDescent="0.25">
      <c r="A7794" t="str">
        <f t="shared" si="121"/>
        <v>49236 Vidayanes Zamora</v>
      </c>
      <c r="B7794" s="4" t="s">
        <v>15676</v>
      </c>
      <c r="C7794" s="4" t="s">
        <v>15677</v>
      </c>
      <c r="D7794" s="4" t="s">
        <v>15256</v>
      </c>
      <c r="E7794" s="4" t="s">
        <v>862</v>
      </c>
      <c r="F7794" s="4">
        <v>-5.5743309600000002</v>
      </c>
      <c r="G7794" s="4">
        <v>41.909590809999997</v>
      </c>
    </row>
    <row r="7795" spans="1:7" x14ac:dyDescent="0.25">
      <c r="A7795" t="str">
        <f t="shared" si="121"/>
        <v>49237 Videmala Zamora</v>
      </c>
      <c r="B7795" s="4" t="s">
        <v>15678</v>
      </c>
      <c r="C7795" s="4" t="s">
        <v>15679</v>
      </c>
      <c r="D7795" s="4" t="s">
        <v>15256</v>
      </c>
      <c r="E7795" s="4" t="s">
        <v>862</v>
      </c>
      <c r="F7795" s="4">
        <v>-6.04012569</v>
      </c>
      <c r="G7795" s="4">
        <v>41.612038130000002</v>
      </c>
    </row>
    <row r="7796" spans="1:7" x14ac:dyDescent="0.25">
      <c r="A7796" t="str">
        <f t="shared" si="121"/>
        <v>49238 Villabrázaro Zamora</v>
      </c>
      <c r="B7796" s="4" t="s">
        <v>15680</v>
      </c>
      <c r="C7796" s="4" t="s">
        <v>15681</v>
      </c>
      <c r="D7796" s="4" t="s">
        <v>15256</v>
      </c>
      <c r="E7796" s="4" t="s">
        <v>862</v>
      </c>
      <c r="F7796" s="4">
        <v>-5.7281742099999997</v>
      </c>
      <c r="G7796" s="4">
        <v>42.053727680000001</v>
      </c>
    </row>
    <row r="7797" spans="1:7" x14ac:dyDescent="0.25">
      <c r="A7797" t="str">
        <f t="shared" si="121"/>
        <v>49239 Villabuena del Puente Zamora</v>
      </c>
      <c r="B7797" s="4" t="s">
        <v>15682</v>
      </c>
      <c r="C7797" s="4" t="s">
        <v>15683</v>
      </c>
      <c r="D7797" s="4" t="s">
        <v>15256</v>
      </c>
      <c r="E7797" s="4" t="s">
        <v>862</v>
      </c>
      <c r="F7797" s="4">
        <v>-5.4065754799999999</v>
      </c>
      <c r="G7797" s="4">
        <v>41.380959699999998</v>
      </c>
    </row>
    <row r="7798" spans="1:7" x14ac:dyDescent="0.25">
      <c r="A7798" t="str">
        <f t="shared" si="121"/>
        <v>49240 Villadepera Zamora</v>
      </c>
      <c r="B7798" s="4" t="s">
        <v>15684</v>
      </c>
      <c r="C7798" s="4" t="s">
        <v>15685</v>
      </c>
      <c r="D7798" s="4" t="s">
        <v>15256</v>
      </c>
      <c r="E7798" s="4" t="s">
        <v>862</v>
      </c>
      <c r="F7798" s="4">
        <v>-6.1314383499999998</v>
      </c>
      <c r="G7798" s="4">
        <v>41.548611049999998</v>
      </c>
    </row>
    <row r="7799" spans="1:7" x14ac:dyDescent="0.25">
      <c r="A7799" t="str">
        <f t="shared" si="121"/>
        <v>49241 Villaescusa Zamora</v>
      </c>
      <c r="B7799" s="4" t="s">
        <v>15686</v>
      </c>
      <c r="C7799" s="4" t="s">
        <v>11805</v>
      </c>
      <c r="D7799" s="4" t="s">
        <v>15256</v>
      </c>
      <c r="E7799" s="4" t="s">
        <v>862</v>
      </c>
      <c r="F7799" s="4">
        <v>-5.4636875700000003</v>
      </c>
      <c r="G7799" s="4">
        <v>41.206823280000002</v>
      </c>
    </row>
    <row r="7800" spans="1:7" x14ac:dyDescent="0.25">
      <c r="A7800" t="str">
        <f t="shared" si="121"/>
        <v>49242 Villafáfila Zamora</v>
      </c>
      <c r="B7800" s="4" t="s">
        <v>15687</v>
      </c>
      <c r="C7800" s="4" t="s">
        <v>15688</v>
      </c>
      <c r="D7800" s="4" t="s">
        <v>15256</v>
      </c>
      <c r="E7800" s="4" t="s">
        <v>862</v>
      </c>
      <c r="F7800" s="4">
        <v>-5.6146505099999997</v>
      </c>
      <c r="G7800" s="4">
        <v>41.848790950000001</v>
      </c>
    </row>
    <row r="7801" spans="1:7" x14ac:dyDescent="0.25">
      <c r="A7801" t="str">
        <f t="shared" si="121"/>
        <v>49243 Villaferrueña Zamora</v>
      </c>
      <c r="B7801" s="4" t="s">
        <v>15689</v>
      </c>
      <c r="C7801" s="4" t="s">
        <v>15690</v>
      </c>
      <c r="D7801" s="4" t="s">
        <v>15256</v>
      </c>
      <c r="E7801" s="4" t="s">
        <v>862</v>
      </c>
      <c r="F7801" s="4">
        <v>-5.85888572</v>
      </c>
      <c r="G7801" s="4">
        <v>42.098722930000001</v>
      </c>
    </row>
    <row r="7802" spans="1:7" x14ac:dyDescent="0.25">
      <c r="A7802" t="str">
        <f t="shared" si="121"/>
        <v>49244 Villageriz Zamora</v>
      </c>
      <c r="B7802" s="4" t="s">
        <v>15691</v>
      </c>
      <c r="C7802" s="4" t="s">
        <v>15692</v>
      </c>
      <c r="D7802" s="4" t="s">
        <v>15256</v>
      </c>
      <c r="E7802" s="4" t="s">
        <v>862</v>
      </c>
      <c r="F7802" s="4">
        <v>-5.9547207200000001</v>
      </c>
      <c r="G7802" s="4">
        <v>42.118356390000002</v>
      </c>
    </row>
    <row r="7803" spans="1:7" x14ac:dyDescent="0.25">
      <c r="A7803" t="str">
        <f t="shared" si="121"/>
        <v>49245 Villalazán Zamora</v>
      </c>
      <c r="B7803" s="4" t="s">
        <v>15693</v>
      </c>
      <c r="C7803" s="4" t="s">
        <v>15694</v>
      </c>
      <c r="D7803" s="4" t="s">
        <v>15256</v>
      </c>
      <c r="E7803" s="4" t="s">
        <v>862</v>
      </c>
      <c r="F7803" s="4">
        <v>-5.58895082</v>
      </c>
      <c r="G7803" s="4">
        <v>41.494172470000002</v>
      </c>
    </row>
    <row r="7804" spans="1:7" x14ac:dyDescent="0.25">
      <c r="A7804" t="str">
        <f t="shared" si="121"/>
        <v>49246 Villalba de la Lampreana Zamora</v>
      </c>
      <c r="B7804" s="4" t="s">
        <v>15695</v>
      </c>
      <c r="C7804" s="4" t="s">
        <v>15696</v>
      </c>
      <c r="D7804" s="4" t="s">
        <v>15256</v>
      </c>
      <c r="E7804" s="4" t="s">
        <v>862</v>
      </c>
      <c r="F7804" s="4">
        <v>-5.6410269700000004</v>
      </c>
      <c r="G7804" s="4">
        <v>41.743268870000001</v>
      </c>
    </row>
    <row r="7805" spans="1:7" x14ac:dyDescent="0.25">
      <c r="A7805" t="str">
        <f t="shared" si="121"/>
        <v>49247 Villalcampo Zamora</v>
      </c>
      <c r="B7805" s="4" t="s">
        <v>15697</v>
      </c>
      <c r="C7805" s="4" t="s">
        <v>15698</v>
      </c>
      <c r="D7805" s="4" t="s">
        <v>15256</v>
      </c>
      <c r="E7805" s="4" t="s">
        <v>862</v>
      </c>
      <c r="F7805" s="4">
        <v>-6.0465839199999998</v>
      </c>
      <c r="G7805" s="4">
        <v>41.523045920000001</v>
      </c>
    </row>
    <row r="7806" spans="1:7" x14ac:dyDescent="0.25">
      <c r="A7806" t="str">
        <f t="shared" si="121"/>
        <v>49248 Villalobos Zamora</v>
      </c>
      <c r="B7806" s="4" t="s">
        <v>15699</v>
      </c>
      <c r="C7806" s="4" t="s">
        <v>15700</v>
      </c>
      <c r="D7806" s="4" t="s">
        <v>15256</v>
      </c>
      <c r="E7806" s="4" t="s">
        <v>862</v>
      </c>
      <c r="F7806" s="4">
        <v>-5.47575565</v>
      </c>
      <c r="G7806" s="4">
        <v>41.948233299999998</v>
      </c>
    </row>
    <row r="7807" spans="1:7" x14ac:dyDescent="0.25">
      <c r="A7807" t="str">
        <f t="shared" si="121"/>
        <v>49249 Villalonso Zamora</v>
      </c>
      <c r="B7807" s="4" t="s">
        <v>15701</v>
      </c>
      <c r="C7807" s="4" t="s">
        <v>15702</v>
      </c>
      <c r="D7807" s="4" t="s">
        <v>15256</v>
      </c>
      <c r="E7807" s="4" t="s">
        <v>862</v>
      </c>
      <c r="F7807" s="4">
        <v>-5.2975773500000001</v>
      </c>
      <c r="G7807" s="4">
        <v>41.596194959999998</v>
      </c>
    </row>
    <row r="7808" spans="1:7" x14ac:dyDescent="0.25">
      <c r="A7808" t="str">
        <f t="shared" si="121"/>
        <v>49250 Villalpando Zamora</v>
      </c>
      <c r="B7808" s="4" t="s">
        <v>15703</v>
      </c>
      <c r="C7808" s="4" t="s">
        <v>15704</v>
      </c>
      <c r="D7808" s="4" t="s">
        <v>15256</v>
      </c>
      <c r="E7808" s="4" t="s">
        <v>862</v>
      </c>
      <c r="F7808" s="4">
        <v>-5.4147034700000001</v>
      </c>
      <c r="G7808" s="4">
        <v>41.86487923</v>
      </c>
    </row>
    <row r="7809" spans="1:7" x14ac:dyDescent="0.25">
      <c r="A7809" t="str">
        <f t="shared" si="121"/>
        <v>49251 Villalube Zamora</v>
      </c>
      <c r="B7809" s="4" t="s">
        <v>15705</v>
      </c>
      <c r="C7809" s="4" t="s">
        <v>15706</v>
      </c>
      <c r="D7809" s="4" t="s">
        <v>15256</v>
      </c>
      <c r="E7809" s="4" t="s">
        <v>862</v>
      </c>
      <c r="F7809" s="4">
        <v>-5.5450938299999999</v>
      </c>
      <c r="G7809" s="4">
        <v>41.609892520000002</v>
      </c>
    </row>
    <row r="7810" spans="1:7" x14ac:dyDescent="0.25">
      <c r="A7810" t="str">
        <f t="shared" si="121"/>
        <v>49252 Villamayor de Campos Zamora</v>
      </c>
      <c r="B7810" s="4" t="s">
        <v>15707</v>
      </c>
      <c r="C7810" s="4" t="s">
        <v>15708</v>
      </c>
      <c r="D7810" s="4" t="s">
        <v>15256</v>
      </c>
      <c r="E7810" s="4" t="s">
        <v>862</v>
      </c>
      <c r="F7810" s="4">
        <v>-5.3628921700000003</v>
      </c>
      <c r="G7810" s="4">
        <v>41.897478360000001</v>
      </c>
    </row>
    <row r="7811" spans="1:7" x14ac:dyDescent="0.25">
      <c r="A7811" t="str">
        <f t="shared" ref="A7811:A7874" si="122">CONCATENATE(B7811, " ",C7811, " ",D7811)</f>
        <v>49255 Villamor de los Escuderos Zamora</v>
      </c>
      <c r="B7811" s="4" t="s">
        <v>15709</v>
      </c>
      <c r="C7811" s="4" t="s">
        <v>15710</v>
      </c>
      <c r="D7811" s="4" t="s">
        <v>15256</v>
      </c>
      <c r="E7811" s="4" t="s">
        <v>862</v>
      </c>
      <c r="F7811" s="4">
        <v>-5.5746258800000001</v>
      </c>
      <c r="G7811" s="4">
        <v>41.25303057</v>
      </c>
    </row>
    <row r="7812" spans="1:7" x14ac:dyDescent="0.25">
      <c r="A7812" t="str">
        <f t="shared" si="122"/>
        <v>49256 Villanázar Zamora</v>
      </c>
      <c r="B7812" s="4" t="s">
        <v>15711</v>
      </c>
      <c r="C7812" s="4" t="s">
        <v>15712</v>
      </c>
      <c r="D7812" s="4" t="s">
        <v>15256</v>
      </c>
      <c r="E7812" s="4" t="s">
        <v>862</v>
      </c>
      <c r="F7812" s="4">
        <v>-5.7802874099999997</v>
      </c>
      <c r="G7812" s="4">
        <v>41.974128370000003</v>
      </c>
    </row>
    <row r="7813" spans="1:7" x14ac:dyDescent="0.25">
      <c r="A7813" t="str">
        <f t="shared" si="122"/>
        <v>49257 Villanueva de Azoague Zamora</v>
      </c>
      <c r="B7813" s="4" t="s">
        <v>15713</v>
      </c>
      <c r="C7813" s="4" t="s">
        <v>15714</v>
      </c>
      <c r="D7813" s="4" t="s">
        <v>15256</v>
      </c>
      <c r="E7813" s="4" t="s">
        <v>862</v>
      </c>
      <c r="F7813" s="4">
        <v>-5.6651458400000001</v>
      </c>
      <c r="G7813" s="4">
        <v>41.976861030000002</v>
      </c>
    </row>
    <row r="7814" spans="1:7" x14ac:dyDescent="0.25">
      <c r="A7814" t="str">
        <f t="shared" si="122"/>
        <v>49258 Villanueva de Campeán Zamora</v>
      </c>
      <c r="B7814" s="4" t="s">
        <v>15715</v>
      </c>
      <c r="C7814" s="4" t="s">
        <v>15716</v>
      </c>
      <c r="D7814" s="4" t="s">
        <v>15256</v>
      </c>
      <c r="E7814" s="4" t="s">
        <v>862</v>
      </c>
      <c r="F7814" s="4">
        <v>-5.7698877800000004</v>
      </c>
      <c r="G7814" s="4">
        <v>41.354860719999998</v>
      </c>
    </row>
    <row r="7815" spans="1:7" x14ac:dyDescent="0.25">
      <c r="A7815" t="str">
        <f t="shared" si="122"/>
        <v>49259 Villanueva de las Peras Zamora</v>
      </c>
      <c r="B7815" s="4" t="s">
        <v>15717</v>
      </c>
      <c r="C7815" s="4" t="s">
        <v>15718</v>
      </c>
      <c r="D7815" s="4" t="s">
        <v>15256</v>
      </c>
      <c r="E7815" s="4" t="s">
        <v>862</v>
      </c>
      <c r="F7815" s="4">
        <v>-5.9799514800000004</v>
      </c>
      <c r="G7815" s="4">
        <v>41.936425659999998</v>
      </c>
    </row>
    <row r="7816" spans="1:7" x14ac:dyDescent="0.25">
      <c r="A7816" t="str">
        <f t="shared" si="122"/>
        <v>49260 Villanueva del Campo Zamora</v>
      </c>
      <c r="B7816" s="4" t="s">
        <v>15719</v>
      </c>
      <c r="C7816" s="4" t="s">
        <v>15720</v>
      </c>
      <c r="D7816" s="4" t="s">
        <v>15256</v>
      </c>
      <c r="E7816" s="4" t="s">
        <v>862</v>
      </c>
      <c r="F7816" s="4">
        <v>-5.4043882700000001</v>
      </c>
      <c r="G7816" s="4">
        <v>41.984873700000001</v>
      </c>
    </row>
    <row r="7817" spans="1:7" x14ac:dyDescent="0.25">
      <c r="A7817" t="str">
        <f t="shared" si="122"/>
        <v>49261 Villaralbo Zamora</v>
      </c>
      <c r="B7817" s="4" t="s">
        <v>15721</v>
      </c>
      <c r="C7817" s="4" t="s">
        <v>15722</v>
      </c>
      <c r="D7817" s="4" t="s">
        <v>15256</v>
      </c>
      <c r="E7817" s="4" t="s">
        <v>862</v>
      </c>
      <c r="F7817" s="4">
        <v>-5.68275387</v>
      </c>
      <c r="G7817" s="4">
        <v>41.491480969999998</v>
      </c>
    </row>
    <row r="7818" spans="1:7" x14ac:dyDescent="0.25">
      <c r="A7818" t="str">
        <f t="shared" si="122"/>
        <v>49262 Villardeciervos Zamora</v>
      </c>
      <c r="B7818" s="4" t="s">
        <v>15723</v>
      </c>
      <c r="C7818" s="4" t="s">
        <v>15724</v>
      </c>
      <c r="D7818" s="4" t="s">
        <v>15256</v>
      </c>
      <c r="E7818" s="4" t="s">
        <v>862</v>
      </c>
      <c r="F7818" s="4">
        <v>-6.28965438</v>
      </c>
      <c r="G7818" s="4">
        <v>41.942317670000001</v>
      </c>
    </row>
    <row r="7819" spans="1:7" x14ac:dyDescent="0.25">
      <c r="A7819" t="str">
        <f t="shared" si="122"/>
        <v>49263 Villar de Fallaves Zamora</v>
      </c>
      <c r="B7819" s="4" t="s">
        <v>15725</v>
      </c>
      <c r="C7819" s="4" t="s">
        <v>15726</v>
      </c>
      <c r="D7819" s="4" t="s">
        <v>15256</v>
      </c>
      <c r="E7819" s="4" t="s">
        <v>862</v>
      </c>
      <c r="F7819" s="4">
        <v>-5.3403902600000004</v>
      </c>
      <c r="G7819" s="4">
        <v>41.924957239999998</v>
      </c>
    </row>
    <row r="7820" spans="1:7" x14ac:dyDescent="0.25">
      <c r="A7820" t="str">
        <f t="shared" si="122"/>
        <v>49264 Villar del Buey Zamora</v>
      </c>
      <c r="B7820" s="4" t="s">
        <v>15727</v>
      </c>
      <c r="C7820" s="4" t="s">
        <v>15728</v>
      </c>
      <c r="D7820" s="4" t="s">
        <v>15256</v>
      </c>
      <c r="E7820" s="4" t="s">
        <v>862</v>
      </c>
      <c r="F7820" s="4">
        <v>-6.1892321499999996</v>
      </c>
      <c r="G7820" s="4">
        <v>41.328036050000001</v>
      </c>
    </row>
    <row r="7821" spans="1:7" x14ac:dyDescent="0.25">
      <c r="A7821" t="str">
        <f t="shared" si="122"/>
        <v>49265 Villardiegua de la Ribera Zamora</v>
      </c>
      <c r="B7821" s="4" t="s">
        <v>15729</v>
      </c>
      <c r="C7821" s="4" t="s">
        <v>15730</v>
      </c>
      <c r="D7821" s="4" t="s">
        <v>15256</v>
      </c>
      <c r="E7821" s="4" t="s">
        <v>862</v>
      </c>
      <c r="F7821" s="4">
        <v>-6.1820237000000002</v>
      </c>
      <c r="G7821" s="4">
        <v>41.536353579999997</v>
      </c>
    </row>
    <row r="7822" spans="1:7" x14ac:dyDescent="0.25">
      <c r="A7822" t="str">
        <f t="shared" si="122"/>
        <v>49266 Villárdiga Zamora</v>
      </c>
      <c r="B7822" s="4" t="s">
        <v>15731</v>
      </c>
      <c r="C7822" s="4" t="s">
        <v>15732</v>
      </c>
      <c r="D7822" s="4" t="s">
        <v>15256</v>
      </c>
      <c r="E7822" s="4" t="s">
        <v>862</v>
      </c>
      <c r="F7822" s="4">
        <v>-5.4656429700000002</v>
      </c>
      <c r="G7822" s="4">
        <v>41.818766590000003</v>
      </c>
    </row>
    <row r="7823" spans="1:7" x14ac:dyDescent="0.25">
      <c r="A7823" t="str">
        <f t="shared" si="122"/>
        <v>49267 Villardondiego Zamora</v>
      </c>
      <c r="B7823" s="4" t="s">
        <v>15733</v>
      </c>
      <c r="C7823" s="4" t="s">
        <v>15734</v>
      </c>
      <c r="D7823" s="4" t="s">
        <v>15256</v>
      </c>
      <c r="E7823" s="4" t="s">
        <v>862</v>
      </c>
      <c r="F7823" s="4">
        <v>-5.3784317899999996</v>
      </c>
      <c r="G7823" s="4">
        <v>41.584417520000002</v>
      </c>
    </row>
    <row r="7824" spans="1:7" x14ac:dyDescent="0.25">
      <c r="A7824" t="str">
        <f t="shared" si="122"/>
        <v>49268 Villarrín de Campos Zamora</v>
      </c>
      <c r="B7824" s="4" t="s">
        <v>15735</v>
      </c>
      <c r="C7824" s="4" t="s">
        <v>15736</v>
      </c>
      <c r="D7824" s="4" t="s">
        <v>15256</v>
      </c>
      <c r="E7824" s="4" t="s">
        <v>862</v>
      </c>
      <c r="F7824" s="4">
        <v>-5.63839706</v>
      </c>
      <c r="G7824" s="4">
        <v>41.796464129999997</v>
      </c>
    </row>
    <row r="7825" spans="1:7" x14ac:dyDescent="0.25">
      <c r="A7825" t="str">
        <f t="shared" si="122"/>
        <v>49269 Villaseco del Pan Zamora</v>
      </c>
      <c r="B7825" s="4" t="s">
        <v>15737</v>
      </c>
      <c r="C7825" s="4" t="s">
        <v>15738</v>
      </c>
      <c r="D7825" s="4" t="s">
        <v>15256</v>
      </c>
      <c r="E7825" s="4" t="s">
        <v>862</v>
      </c>
      <c r="F7825" s="4">
        <v>-5.9645021500000004</v>
      </c>
      <c r="G7825" s="4">
        <v>41.468347510000001</v>
      </c>
    </row>
    <row r="7826" spans="1:7" x14ac:dyDescent="0.25">
      <c r="A7826" t="str">
        <f t="shared" si="122"/>
        <v>49270 Villavendimio Zamora</v>
      </c>
      <c r="B7826" s="4" t="s">
        <v>15739</v>
      </c>
      <c r="C7826" s="4" t="s">
        <v>15740</v>
      </c>
      <c r="D7826" s="4" t="s">
        <v>15256</v>
      </c>
      <c r="E7826" s="4" t="s">
        <v>862</v>
      </c>
      <c r="F7826" s="4">
        <v>-5.3428344699999997</v>
      </c>
      <c r="G7826" s="4">
        <v>41.57861905</v>
      </c>
    </row>
    <row r="7827" spans="1:7" x14ac:dyDescent="0.25">
      <c r="A7827" t="str">
        <f t="shared" si="122"/>
        <v>49271 Villaveza del Agua Zamora</v>
      </c>
      <c r="B7827" s="4" t="s">
        <v>15741</v>
      </c>
      <c r="C7827" s="4" t="s">
        <v>15742</v>
      </c>
      <c r="D7827" s="4" t="s">
        <v>15256</v>
      </c>
      <c r="E7827" s="4" t="s">
        <v>862</v>
      </c>
      <c r="F7827" s="4">
        <v>-5.67900969</v>
      </c>
      <c r="G7827" s="4">
        <v>41.918902090000003</v>
      </c>
    </row>
    <row r="7828" spans="1:7" x14ac:dyDescent="0.25">
      <c r="A7828" t="str">
        <f t="shared" si="122"/>
        <v>49272 Villaveza de Valverde Zamora</v>
      </c>
      <c r="B7828" s="4" t="s">
        <v>15743</v>
      </c>
      <c r="C7828" s="4" t="s">
        <v>15744</v>
      </c>
      <c r="D7828" s="4" t="s">
        <v>15256</v>
      </c>
      <c r="E7828" s="4" t="s">
        <v>862</v>
      </c>
      <c r="F7828" s="4">
        <v>-5.8483826299999997</v>
      </c>
      <c r="G7828" s="4">
        <v>41.944991000000002</v>
      </c>
    </row>
    <row r="7829" spans="1:7" x14ac:dyDescent="0.25">
      <c r="A7829" t="str">
        <f t="shared" si="122"/>
        <v>49273 Viñas Zamora</v>
      </c>
      <c r="B7829" s="4" t="s">
        <v>15745</v>
      </c>
      <c r="C7829" s="4" t="s">
        <v>15746</v>
      </c>
      <c r="D7829" s="4" t="s">
        <v>15256</v>
      </c>
      <c r="E7829" s="4" t="s">
        <v>862</v>
      </c>
      <c r="F7829" s="4">
        <v>-6.4683017300000003</v>
      </c>
      <c r="G7829" s="4">
        <v>41.77438549</v>
      </c>
    </row>
    <row r="7830" spans="1:7" x14ac:dyDescent="0.25">
      <c r="A7830" t="str">
        <f t="shared" si="122"/>
        <v>49275 Zamora Zamora</v>
      </c>
      <c r="B7830" s="4" t="s">
        <v>15747</v>
      </c>
      <c r="C7830" s="4" t="s">
        <v>15256</v>
      </c>
      <c r="D7830" s="4" t="s">
        <v>15256</v>
      </c>
      <c r="E7830" s="4" t="s">
        <v>862</v>
      </c>
      <c r="F7830" s="4">
        <v>-5.7549483099999996</v>
      </c>
      <c r="G7830" s="4">
        <v>41.499139560000003</v>
      </c>
    </row>
    <row r="7831" spans="1:7" x14ac:dyDescent="0.25">
      <c r="A7831" t="str">
        <f t="shared" si="122"/>
        <v>50001 Abanto Zaragoza</v>
      </c>
      <c r="B7831" s="4" t="s">
        <v>15748</v>
      </c>
      <c r="C7831" s="4" t="s">
        <v>15749</v>
      </c>
      <c r="D7831" s="4" t="s">
        <v>15750</v>
      </c>
      <c r="E7831" s="4" t="s">
        <v>6704</v>
      </c>
      <c r="F7831" s="4">
        <v>-1.6992175899999999</v>
      </c>
      <c r="G7831" s="4">
        <v>41.138235680000001</v>
      </c>
    </row>
    <row r="7832" spans="1:7" x14ac:dyDescent="0.25">
      <c r="A7832" t="str">
        <f t="shared" si="122"/>
        <v>50002 Acered Zaragoza</v>
      </c>
      <c r="B7832" s="4" t="s">
        <v>15751</v>
      </c>
      <c r="C7832" s="4" t="s">
        <v>15752</v>
      </c>
      <c r="D7832" s="4" t="s">
        <v>15750</v>
      </c>
      <c r="E7832" s="4" t="s">
        <v>6704</v>
      </c>
      <c r="F7832" s="4">
        <v>-1.6042985299999999</v>
      </c>
      <c r="G7832" s="4">
        <v>41.170479630000003</v>
      </c>
    </row>
    <row r="7833" spans="1:7" x14ac:dyDescent="0.25">
      <c r="A7833" t="str">
        <f t="shared" si="122"/>
        <v>50003 Agón Zaragoza</v>
      </c>
      <c r="B7833" s="4" t="s">
        <v>15753</v>
      </c>
      <c r="C7833" s="4" t="s">
        <v>15754</v>
      </c>
      <c r="D7833" s="4" t="s">
        <v>15750</v>
      </c>
      <c r="E7833" s="4" t="s">
        <v>6704</v>
      </c>
      <c r="F7833" s="4">
        <v>-1.4518377600000001</v>
      </c>
      <c r="G7833" s="4">
        <v>41.855768150000003</v>
      </c>
    </row>
    <row r="7834" spans="1:7" x14ac:dyDescent="0.25">
      <c r="A7834" t="str">
        <f t="shared" si="122"/>
        <v>50004 Aguarón Zaragoza</v>
      </c>
      <c r="B7834" s="4" t="s">
        <v>15755</v>
      </c>
      <c r="C7834" s="4" t="s">
        <v>15756</v>
      </c>
      <c r="D7834" s="4" t="s">
        <v>15750</v>
      </c>
      <c r="E7834" s="4" t="s">
        <v>6704</v>
      </c>
      <c r="F7834" s="4">
        <v>-1.2696081400000001</v>
      </c>
      <c r="G7834" s="4">
        <v>41.338488920000003</v>
      </c>
    </row>
    <row r="7835" spans="1:7" x14ac:dyDescent="0.25">
      <c r="A7835" t="str">
        <f t="shared" si="122"/>
        <v>50005 Aguilón Zaragoza</v>
      </c>
      <c r="B7835" s="4" t="s">
        <v>15757</v>
      </c>
      <c r="C7835" s="4" t="s">
        <v>15758</v>
      </c>
      <c r="D7835" s="4" t="s">
        <v>15750</v>
      </c>
      <c r="E7835" s="4" t="s">
        <v>6704</v>
      </c>
      <c r="F7835" s="4">
        <v>-1.0455631999999999</v>
      </c>
      <c r="G7835" s="4">
        <v>41.296521429999999</v>
      </c>
    </row>
    <row r="7836" spans="1:7" x14ac:dyDescent="0.25">
      <c r="A7836" t="str">
        <f t="shared" si="122"/>
        <v>50006 Ainzón Zaragoza</v>
      </c>
      <c r="B7836" s="4" t="s">
        <v>15759</v>
      </c>
      <c r="C7836" s="4" t="s">
        <v>15760</v>
      </c>
      <c r="D7836" s="4" t="s">
        <v>15750</v>
      </c>
      <c r="E7836" s="4" t="s">
        <v>6704</v>
      </c>
      <c r="F7836" s="4">
        <v>-1.51925171</v>
      </c>
      <c r="G7836" s="4">
        <v>41.81670398</v>
      </c>
    </row>
    <row r="7837" spans="1:7" x14ac:dyDescent="0.25">
      <c r="A7837" t="str">
        <f t="shared" si="122"/>
        <v>50007 Aladrén Zaragoza</v>
      </c>
      <c r="B7837" s="4" t="s">
        <v>15761</v>
      </c>
      <c r="C7837" s="4" t="s">
        <v>15762</v>
      </c>
      <c r="D7837" s="4" t="s">
        <v>15750</v>
      </c>
      <c r="E7837" s="4" t="s">
        <v>6704</v>
      </c>
      <c r="F7837" s="4">
        <v>-1.1560466</v>
      </c>
      <c r="G7837" s="4">
        <v>41.249165980000001</v>
      </c>
    </row>
    <row r="7838" spans="1:7" x14ac:dyDescent="0.25">
      <c r="A7838" t="str">
        <f t="shared" si="122"/>
        <v>50008 Alagón Zaragoza</v>
      </c>
      <c r="B7838" s="4" t="s">
        <v>15763</v>
      </c>
      <c r="C7838" s="4" t="s">
        <v>15764</v>
      </c>
      <c r="D7838" s="4" t="s">
        <v>15750</v>
      </c>
      <c r="E7838" s="4" t="s">
        <v>6704</v>
      </c>
      <c r="F7838" s="4">
        <v>-1.1221433199999999</v>
      </c>
      <c r="G7838" s="4">
        <v>41.770303220000002</v>
      </c>
    </row>
    <row r="7839" spans="1:7" x14ac:dyDescent="0.25">
      <c r="A7839" t="str">
        <f t="shared" si="122"/>
        <v>50009 Alarba Zaragoza</v>
      </c>
      <c r="B7839" s="4" t="s">
        <v>15765</v>
      </c>
      <c r="C7839" s="4" t="s">
        <v>15766</v>
      </c>
      <c r="D7839" s="4" t="s">
        <v>15750</v>
      </c>
      <c r="E7839" s="4" t="s">
        <v>6704</v>
      </c>
      <c r="F7839" s="4">
        <v>-1.6129480700000001</v>
      </c>
      <c r="G7839" s="4">
        <v>41.204596780000003</v>
      </c>
    </row>
    <row r="7840" spans="1:7" x14ac:dyDescent="0.25">
      <c r="A7840" t="str">
        <f t="shared" si="122"/>
        <v>50010 Alberite de San Juan Zaragoza</v>
      </c>
      <c r="B7840" s="4" t="s">
        <v>15767</v>
      </c>
      <c r="C7840" s="4" t="s">
        <v>15768</v>
      </c>
      <c r="D7840" s="4" t="s">
        <v>15750</v>
      </c>
      <c r="E7840" s="4" t="s">
        <v>6704</v>
      </c>
      <c r="F7840" s="4">
        <v>-1.4713879299999999</v>
      </c>
      <c r="G7840" s="4">
        <v>41.820472209999998</v>
      </c>
    </row>
    <row r="7841" spans="1:7" x14ac:dyDescent="0.25">
      <c r="A7841" t="str">
        <f t="shared" si="122"/>
        <v>50011 Albeta Zaragoza</v>
      </c>
      <c r="B7841" s="4" t="s">
        <v>15769</v>
      </c>
      <c r="C7841" s="4" t="s">
        <v>15770</v>
      </c>
      <c r="D7841" s="4" t="s">
        <v>15750</v>
      </c>
      <c r="E7841" s="4" t="s">
        <v>6704</v>
      </c>
      <c r="F7841" s="4">
        <v>-1.50040452</v>
      </c>
      <c r="G7841" s="4">
        <v>41.827222380000002</v>
      </c>
    </row>
    <row r="7842" spans="1:7" x14ac:dyDescent="0.25">
      <c r="A7842" t="str">
        <f t="shared" si="122"/>
        <v>50012 Alborge Zaragoza</v>
      </c>
      <c r="B7842" s="4" t="s">
        <v>15771</v>
      </c>
      <c r="C7842" s="4" t="s">
        <v>15772</v>
      </c>
      <c r="D7842" s="4" t="s">
        <v>15750</v>
      </c>
      <c r="E7842" s="4" t="s">
        <v>6704</v>
      </c>
      <c r="F7842" s="4">
        <v>-0.35862021999999999</v>
      </c>
      <c r="G7842" s="4">
        <v>41.335022430000002</v>
      </c>
    </row>
    <row r="7843" spans="1:7" x14ac:dyDescent="0.25">
      <c r="A7843" t="str">
        <f t="shared" si="122"/>
        <v>50013 Alcalá de Ebro Zaragoza</v>
      </c>
      <c r="B7843" s="4" t="s">
        <v>15773</v>
      </c>
      <c r="C7843" s="4" t="s">
        <v>15774</v>
      </c>
      <c r="D7843" s="4" t="s">
        <v>15750</v>
      </c>
      <c r="E7843" s="4" t="s">
        <v>6704</v>
      </c>
      <c r="F7843" s="4">
        <v>-1.1943683300000001</v>
      </c>
      <c r="G7843" s="4">
        <v>41.815584389999998</v>
      </c>
    </row>
    <row r="7844" spans="1:7" x14ac:dyDescent="0.25">
      <c r="A7844" t="str">
        <f t="shared" si="122"/>
        <v>50014 Alcalá de Moncayo Zaragoza</v>
      </c>
      <c r="B7844" s="4" t="s">
        <v>15775</v>
      </c>
      <c r="C7844" s="4" t="s">
        <v>15776</v>
      </c>
      <c r="D7844" s="4" t="s">
        <v>15750</v>
      </c>
      <c r="E7844" s="4" t="s">
        <v>6704</v>
      </c>
      <c r="F7844" s="4">
        <v>-1.69707293</v>
      </c>
      <c r="G7844" s="4">
        <v>41.786272709999999</v>
      </c>
    </row>
    <row r="7845" spans="1:7" x14ac:dyDescent="0.25">
      <c r="A7845" t="str">
        <f t="shared" si="122"/>
        <v>50015 Alconchel de Ariza Zaragoza</v>
      </c>
      <c r="B7845" s="4" t="s">
        <v>15777</v>
      </c>
      <c r="C7845" s="4" t="s">
        <v>15778</v>
      </c>
      <c r="D7845" s="4" t="s">
        <v>15750</v>
      </c>
      <c r="E7845" s="4" t="s">
        <v>6704</v>
      </c>
      <c r="F7845" s="4">
        <v>-2.1231132700000002</v>
      </c>
      <c r="G7845" s="4">
        <v>41.204659679999999</v>
      </c>
    </row>
    <row r="7846" spans="1:7" x14ac:dyDescent="0.25">
      <c r="A7846" t="str">
        <f t="shared" si="122"/>
        <v>50016 Aldehuela de Liestos Zaragoza</v>
      </c>
      <c r="B7846" s="4" t="s">
        <v>15779</v>
      </c>
      <c r="C7846" s="4" t="s">
        <v>15780</v>
      </c>
      <c r="D7846" s="4" t="s">
        <v>15750</v>
      </c>
      <c r="E7846" s="4" t="s">
        <v>6704</v>
      </c>
      <c r="F7846" s="4">
        <v>-1.70175827</v>
      </c>
      <c r="G7846" s="4">
        <v>41.06435578</v>
      </c>
    </row>
    <row r="7847" spans="1:7" x14ac:dyDescent="0.25">
      <c r="A7847" t="str">
        <f t="shared" si="122"/>
        <v>50017 Alfajarín Zaragoza</v>
      </c>
      <c r="B7847" s="4" t="s">
        <v>15781</v>
      </c>
      <c r="C7847" s="4" t="s">
        <v>15782</v>
      </c>
      <c r="D7847" s="4" t="s">
        <v>15750</v>
      </c>
      <c r="E7847" s="4" t="s">
        <v>6704</v>
      </c>
      <c r="F7847" s="4">
        <v>-0.70180187000000005</v>
      </c>
      <c r="G7847" s="4">
        <v>41.615250070000002</v>
      </c>
    </row>
    <row r="7848" spans="1:7" x14ac:dyDescent="0.25">
      <c r="A7848" t="str">
        <f t="shared" si="122"/>
        <v>50018 Alfamén Zaragoza</v>
      </c>
      <c r="B7848" s="4" t="s">
        <v>15783</v>
      </c>
      <c r="C7848" s="4" t="s">
        <v>15784</v>
      </c>
      <c r="D7848" s="4" t="s">
        <v>15750</v>
      </c>
      <c r="E7848" s="4" t="s">
        <v>6704</v>
      </c>
      <c r="F7848" s="4">
        <v>-1.24312168</v>
      </c>
      <c r="G7848" s="4">
        <v>41.439813440000002</v>
      </c>
    </row>
    <row r="7849" spans="1:7" x14ac:dyDescent="0.25">
      <c r="A7849" t="str">
        <f t="shared" si="122"/>
        <v>50019 Alforque Zaragoza</v>
      </c>
      <c r="B7849" s="4" t="s">
        <v>15785</v>
      </c>
      <c r="C7849" s="4" t="s">
        <v>15786</v>
      </c>
      <c r="D7849" s="4" t="s">
        <v>15750</v>
      </c>
      <c r="E7849" s="4" t="s">
        <v>6704</v>
      </c>
      <c r="F7849" s="4">
        <v>-0.38546374</v>
      </c>
      <c r="G7849" s="4">
        <v>41.328340969999999</v>
      </c>
    </row>
    <row r="7850" spans="1:7" x14ac:dyDescent="0.25">
      <c r="A7850" t="str">
        <f t="shared" si="122"/>
        <v>50020 Alhama de Aragón Zaragoza</v>
      </c>
      <c r="B7850" s="4" t="s">
        <v>15787</v>
      </c>
      <c r="C7850" s="4" t="s">
        <v>15788</v>
      </c>
      <c r="D7850" s="4" t="s">
        <v>15750</v>
      </c>
      <c r="E7850" s="4" t="s">
        <v>6704</v>
      </c>
      <c r="F7850" s="4">
        <v>-1.89527354</v>
      </c>
      <c r="G7850" s="4">
        <v>41.295071540000002</v>
      </c>
    </row>
    <row r="7851" spans="1:7" x14ac:dyDescent="0.25">
      <c r="A7851" t="str">
        <f t="shared" si="122"/>
        <v>50021 Almochuel Zaragoza</v>
      </c>
      <c r="B7851" s="4" t="s">
        <v>15789</v>
      </c>
      <c r="C7851" s="4" t="s">
        <v>15790</v>
      </c>
      <c r="D7851" s="4" t="s">
        <v>15750</v>
      </c>
      <c r="E7851" s="4" t="s">
        <v>6704</v>
      </c>
      <c r="F7851" s="4">
        <v>-0.54963666</v>
      </c>
      <c r="G7851" s="4">
        <v>41.280188449999997</v>
      </c>
    </row>
    <row r="7852" spans="1:7" x14ac:dyDescent="0.25">
      <c r="A7852" t="str">
        <f t="shared" si="122"/>
        <v>50022 Almolda, La Zaragoza</v>
      </c>
      <c r="B7852" s="4" t="s">
        <v>15791</v>
      </c>
      <c r="C7852" s="4" t="s">
        <v>15792</v>
      </c>
      <c r="D7852" s="4" t="s">
        <v>15750</v>
      </c>
      <c r="E7852" s="4" t="s">
        <v>6704</v>
      </c>
      <c r="F7852" s="4">
        <v>-0.20971282999999999</v>
      </c>
      <c r="G7852" s="4">
        <v>41.554535350000002</v>
      </c>
    </row>
    <row r="7853" spans="1:7" x14ac:dyDescent="0.25">
      <c r="A7853" t="str">
        <f t="shared" si="122"/>
        <v>50023 Almonacid de la Cuba Zaragoza</v>
      </c>
      <c r="B7853" s="4" t="s">
        <v>15793</v>
      </c>
      <c r="C7853" s="4" t="s">
        <v>15794</v>
      </c>
      <c r="D7853" s="4" t="s">
        <v>15750</v>
      </c>
      <c r="E7853" s="4" t="s">
        <v>6704</v>
      </c>
      <c r="F7853" s="4">
        <v>-0.79261296000000003</v>
      </c>
      <c r="G7853" s="4">
        <v>41.282254090000002</v>
      </c>
    </row>
    <row r="7854" spans="1:7" x14ac:dyDescent="0.25">
      <c r="A7854" t="str">
        <f t="shared" si="122"/>
        <v>50024 Almonacid de la Sierra Zaragoza</v>
      </c>
      <c r="B7854" s="4" t="s">
        <v>15795</v>
      </c>
      <c r="C7854" s="4" t="s">
        <v>15796</v>
      </c>
      <c r="D7854" s="4" t="s">
        <v>15750</v>
      </c>
      <c r="E7854" s="4" t="s">
        <v>6704</v>
      </c>
      <c r="F7854" s="4">
        <v>-1.3239318</v>
      </c>
      <c r="G7854" s="4">
        <v>41.397380339999998</v>
      </c>
    </row>
    <row r="7855" spans="1:7" x14ac:dyDescent="0.25">
      <c r="A7855" t="str">
        <f t="shared" si="122"/>
        <v>50025 Almunia de Doña Godina, La Zaragoza</v>
      </c>
      <c r="B7855" s="4" t="s">
        <v>15797</v>
      </c>
      <c r="C7855" s="4" t="s">
        <v>15798</v>
      </c>
      <c r="D7855" s="4" t="s">
        <v>15750</v>
      </c>
      <c r="E7855" s="4" t="s">
        <v>6704</v>
      </c>
      <c r="F7855" s="4">
        <v>-1.3746453999999999</v>
      </c>
      <c r="G7855" s="4">
        <v>41.47666813</v>
      </c>
    </row>
    <row r="7856" spans="1:7" x14ac:dyDescent="0.25">
      <c r="A7856" t="str">
        <f t="shared" si="122"/>
        <v>50026 Alpartir Zaragoza</v>
      </c>
      <c r="B7856" s="4" t="s">
        <v>15799</v>
      </c>
      <c r="C7856" s="4" t="s">
        <v>15800</v>
      </c>
      <c r="D7856" s="4" t="s">
        <v>15750</v>
      </c>
      <c r="E7856" s="4" t="s">
        <v>6704</v>
      </c>
      <c r="F7856" s="4">
        <v>-1.38158786</v>
      </c>
      <c r="G7856" s="4">
        <v>41.421957929999998</v>
      </c>
    </row>
    <row r="7857" spans="1:7" x14ac:dyDescent="0.25">
      <c r="A7857" t="str">
        <f t="shared" si="122"/>
        <v>50027 Ambel Zaragoza</v>
      </c>
      <c r="B7857" s="4" t="s">
        <v>15801</v>
      </c>
      <c r="C7857" s="4" t="s">
        <v>15802</v>
      </c>
      <c r="D7857" s="4" t="s">
        <v>15750</v>
      </c>
      <c r="E7857" s="4" t="s">
        <v>6704</v>
      </c>
      <c r="F7857" s="4">
        <v>-1.6178110000000001</v>
      </c>
      <c r="G7857" s="4">
        <v>41.79541553</v>
      </c>
    </row>
    <row r="7858" spans="1:7" x14ac:dyDescent="0.25">
      <c r="A7858" t="str">
        <f t="shared" si="122"/>
        <v>50028 Anento Zaragoza</v>
      </c>
      <c r="B7858" s="4" t="s">
        <v>15803</v>
      </c>
      <c r="C7858" s="4" t="s">
        <v>15804</v>
      </c>
      <c r="D7858" s="4" t="s">
        <v>15750</v>
      </c>
      <c r="E7858" s="4" t="s">
        <v>6704</v>
      </c>
      <c r="F7858" s="4">
        <v>-1.3332845900000001</v>
      </c>
      <c r="G7858" s="4">
        <v>41.069729629999998</v>
      </c>
    </row>
    <row r="7859" spans="1:7" x14ac:dyDescent="0.25">
      <c r="A7859" t="str">
        <f t="shared" si="122"/>
        <v>50029 Aniñón Zaragoza</v>
      </c>
      <c r="B7859" s="4" t="s">
        <v>15805</v>
      </c>
      <c r="C7859" s="4" t="s">
        <v>15806</v>
      </c>
      <c r="D7859" s="4" t="s">
        <v>15750</v>
      </c>
      <c r="E7859" s="4" t="s">
        <v>6704</v>
      </c>
      <c r="F7859" s="4">
        <v>-1.7037236600000001</v>
      </c>
      <c r="G7859" s="4">
        <v>41.444991629999997</v>
      </c>
    </row>
    <row r="7860" spans="1:7" x14ac:dyDescent="0.25">
      <c r="A7860" t="str">
        <f t="shared" si="122"/>
        <v>50030 Añón de Moncayo Zaragoza</v>
      </c>
      <c r="B7860" s="4" t="s">
        <v>15807</v>
      </c>
      <c r="C7860" s="4" t="s">
        <v>15808</v>
      </c>
      <c r="D7860" s="4" t="s">
        <v>15750</v>
      </c>
      <c r="E7860" s="4" t="s">
        <v>6704</v>
      </c>
      <c r="F7860" s="4">
        <v>-1.72101755</v>
      </c>
      <c r="G7860" s="4">
        <v>41.77858896</v>
      </c>
    </row>
    <row r="7861" spans="1:7" x14ac:dyDescent="0.25">
      <c r="A7861" t="str">
        <f t="shared" si="122"/>
        <v>50031 Aranda de Moncayo Zaragoza</v>
      </c>
      <c r="B7861" s="4" t="s">
        <v>15809</v>
      </c>
      <c r="C7861" s="4" t="s">
        <v>15810</v>
      </c>
      <c r="D7861" s="4" t="s">
        <v>15750</v>
      </c>
      <c r="E7861" s="4" t="s">
        <v>6704</v>
      </c>
      <c r="F7861" s="4">
        <v>-1.7927008900000001</v>
      </c>
      <c r="G7861" s="4">
        <v>41.578564350000001</v>
      </c>
    </row>
    <row r="7862" spans="1:7" x14ac:dyDescent="0.25">
      <c r="A7862" t="str">
        <f t="shared" si="122"/>
        <v>50032 Arándiga Zaragoza</v>
      </c>
      <c r="B7862" s="4" t="s">
        <v>15811</v>
      </c>
      <c r="C7862" s="4" t="s">
        <v>15812</v>
      </c>
      <c r="D7862" s="4" t="s">
        <v>15750</v>
      </c>
      <c r="E7862" s="4" t="s">
        <v>6704</v>
      </c>
      <c r="F7862" s="4">
        <v>-1.5017233000000001</v>
      </c>
      <c r="G7862" s="4">
        <v>41.511180359999997</v>
      </c>
    </row>
    <row r="7863" spans="1:7" x14ac:dyDescent="0.25">
      <c r="A7863" t="str">
        <f t="shared" si="122"/>
        <v>50033 Ardisa Zaragoza</v>
      </c>
      <c r="B7863" s="4" t="s">
        <v>15813</v>
      </c>
      <c r="C7863" s="4" t="s">
        <v>15814</v>
      </c>
      <c r="D7863" s="4" t="s">
        <v>15750</v>
      </c>
      <c r="E7863" s="4" t="s">
        <v>6704</v>
      </c>
      <c r="F7863" s="4">
        <v>-0.75940593999999995</v>
      </c>
      <c r="G7863" s="4">
        <v>42.201257230000003</v>
      </c>
    </row>
    <row r="7864" spans="1:7" x14ac:dyDescent="0.25">
      <c r="A7864" t="str">
        <f t="shared" si="122"/>
        <v>50034 Ariza Zaragoza</v>
      </c>
      <c r="B7864" s="4" t="s">
        <v>15815</v>
      </c>
      <c r="C7864" s="4" t="s">
        <v>15816</v>
      </c>
      <c r="D7864" s="4" t="s">
        <v>15750</v>
      </c>
      <c r="E7864" s="4" t="s">
        <v>6704</v>
      </c>
      <c r="F7864" s="4">
        <v>-2.05613753</v>
      </c>
      <c r="G7864" s="4">
        <v>41.312681230000003</v>
      </c>
    </row>
    <row r="7865" spans="1:7" x14ac:dyDescent="0.25">
      <c r="A7865" t="str">
        <f t="shared" si="122"/>
        <v>50035 Artieda Zaragoza</v>
      </c>
      <c r="B7865" s="4" t="s">
        <v>15817</v>
      </c>
      <c r="C7865" s="4" t="s">
        <v>15818</v>
      </c>
      <c r="D7865" s="4" t="s">
        <v>15750</v>
      </c>
      <c r="E7865" s="4" t="s">
        <v>6704</v>
      </c>
      <c r="F7865" s="4">
        <v>-0.98337165000000004</v>
      </c>
      <c r="G7865" s="4">
        <v>42.586862000000004</v>
      </c>
    </row>
    <row r="7866" spans="1:7" x14ac:dyDescent="0.25">
      <c r="A7866" t="str">
        <f t="shared" si="122"/>
        <v>50036 Asín Zaragoza</v>
      </c>
      <c r="B7866" s="4" t="s">
        <v>15819</v>
      </c>
      <c r="C7866" s="4" t="s">
        <v>15820</v>
      </c>
      <c r="D7866" s="4" t="s">
        <v>15750</v>
      </c>
      <c r="E7866" s="4" t="s">
        <v>6704</v>
      </c>
      <c r="F7866" s="4">
        <v>-1.0466465300000001</v>
      </c>
      <c r="G7866" s="4">
        <v>42.283690980000003</v>
      </c>
    </row>
    <row r="7867" spans="1:7" x14ac:dyDescent="0.25">
      <c r="A7867" t="str">
        <f t="shared" si="122"/>
        <v>50037 Atea Zaragoza</v>
      </c>
      <c r="B7867" s="4" t="s">
        <v>15821</v>
      </c>
      <c r="C7867" s="4" t="s">
        <v>15822</v>
      </c>
      <c r="D7867" s="4" t="s">
        <v>15750</v>
      </c>
      <c r="E7867" s="4" t="s">
        <v>6704</v>
      </c>
      <c r="F7867" s="4">
        <v>-1.55465462</v>
      </c>
      <c r="G7867" s="4">
        <v>41.160454229999999</v>
      </c>
    </row>
    <row r="7868" spans="1:7" x14ac:dyDescent="0.25">
      <c r="A7868" t="str">
        <f t="shared" si="122"/>
        <v>50038 Ateca Zaragoza</v>
      </c>
      <c r="B7868" s="4" t="s">
        <v>15823</v>
      </c>
      <c r="C7868" s="4" t="s">
        <v>15824</v>
      </c>
      <c r="D7868" s="4" t="s">
        <v>15750</v>
      </c>
      <c r="E7868" s="4" t="s">
        <v>6704</v>
      </c>
      <c r="F7868" s="4">
        <v>-1.79352304</v>
      </c>
      <c r="G7868" s="4">
        <v>41.33091735</v>
      </c>
    </row>
    <row r="7869" spans="1:7" x14ac:dyDescent="0.25">
      <c r="A7869" t="str">
        <f t="shared" si="122"/>
        <v>50039 Azuara Zaragoza</v>
      </c>
      <c r="B7869" s="4" t="s">
        <v>15825</v>
      </c>
      <c r="C7869" s="4" t="s">
        <v>15826</v>
      </c>
      <c r="D7869" s="4" t="s">
        <v>15750</v>
      </c>
      <c r="E7869" s="4" t="s">
        <v>6704</v>
      </c>
      <c r="F7869" s="4">
        <v>-0.87161579</v>
      </c>
      <c r="G7869" s="4">
        <v>41.256001509999997</v>
      </c>
    </row>
    <row r="7870" spans="1:7" x14ac:dyDescent="0.25">
      <c r="A7870" t="str">
        <f t="shared" si="122"/>
        <v>50040 Badules Zaragoza</v>
      </c>
      <c r="B7870" s="4" t="s">
        <v>15827</v>
      </c>
      <c r="C7870" s="4" t="s">
        <v>15828</v>
      </c>
      <c r="D7870" s="4" t="s">
        <v>15750</v>
      </c>
      <c r="E7870" s="4" t="s">
        <v>6704</v>
      </c>
      <c r="F7870" s="4">
        <v>-1.25406499</v>
      </c>
      <c r="G7870" s="4">
        <v>41.138427</v>
      </c>
    </row>
    <row r="7871" spans="1:7" x14ac:dyDescent="0.25">
      <c r="A7871" t="str">
        <f t="shared" si="122"/>
        <v>50041 Bagüés Zaragoza</v>
      </c>
      <c r="B7871" s="4" t="s">
        <v>15829</v>
      </c>
      <c r="C7871" s="4" t="s">
        <v>15830</v>
      </c>
      <c r="D7871" s="4" t="s">
        <v>15750</v>
      </c>
      <c r="E7871" s="4" t="s">
        <v>6704</v>
      </c>
      <c r="F7871" s="4">
        <v>-0.94591281000000005</v>
      </c>
      <c r="G7871" s="4">
        <v>42.549310560000002</v>
      </c>
    </row>
    <row r="7872" spans="1:7" x14ac:dyDescent="0.25">
      <c r="A7872" t="str">
        <f t="shared" si="122"/>
        <v>50042 Balconchán Zaragoza</v>
      </c>
      <c r="B7872" s="4" t="s">
        <v>15831</v>
      </c>
      <c r="C7872" s="4" t="s">
        <v>15832</v>
      </c>
      <c r="D7872" s="4" t="s">
        <v>15750</v>
      </c>
      <c r="E7872" s="4" t="s">
        <v>6704</v>
      </c>
      <c r="F7872" s="4">
        <v>-1.46072493</v>
      </c>
      <c r="G7872" s="4">
        <v>41.086969160000002</v>
      </c>
    </row>
    <row r="7873" spans="1:7" x14ac:dyDescent="0.25">
      <c r="A7873" t="str">
        <f t="shared" si="122"/>
        <v>50043 Bárboles Zaragoza</v>
      </c>
      <c r="B7873" s="4" t="s">
        <v>15833</v>
      </c>
      <c r="C7873" s="4" t="s">
        <v>15834</v>
      </c>
      <c r="D7873" s="4" t="s">
        <v>15750</v>
      </c>
      <c r="E7873" s="4" t="s">
        <v>6704</v>
      </c>
      <c r="F7873" s="4">
        <v>-1.18775221</v>
      </c>
      <c r="G7873" s="4">
        <v>41.712409299999997</v>
      </c>
    </row>
    <row r="7874" spans="1:7" x14ac:dyDescent="0.25">
      <c r="A7874" t="str">
        <f t="shared" si="122"/>
        <v>50044 Bardallur Zaragoza</v>
      </c>
      <c r="B7874" s="4" t="s">
        <v>15835</v>
      </c>
      <c r="C7874" s="4" t="s">
        <v>15836</v>
      </c>
      <c r="D7874" s="4" t="s">
        <v>15750</v>
      </c>
      <c r="E7874" s="4" t="s">
        <v>6704</v>
      </c>
      <c r="F7874" s="4">
        <v>-1.2118593099999999</v>
      </c>
      <c r="G7874" s="4">
        <v>41.684407100000001</v>
      </c>
    </row>
    <row r="7875" spans="1:7" x14ac:dyDescent="0.25">
      <c r="A7875" t="str">
        <f t="shared" ref="A7875:A7938" si="123">CONCATENATE(B7875, " ",C7875, " ",D7875)</f>
        <v>50045 Belchite Zaragoza</v>
      </c>
      <c r="B7875" s="4" t="s">
        <v>15837</v>
      </c>
      <c r="C7875" s="4" t="s">
        <v>15838</v>
      </c>
      <c r="D7875" s="4" t="s">
        <v>15750</v>
      </c>
      <c r="E7875" s="4" t="s">
        <v>6704</v>
      </c>
      <c r="F7875" s="4">
        <v>-0.74526088999999995</v>
      </c>
      <c r="G7875" s="4">
        <v>41.299844630000003</v>
      </c>
    </row>
    <row r="7876" spans="1:7" x14ac:dyDescent="0.25">
      <c r="A7876" t="str">
        <f t="shared" si="123"/>
        <v>50046 Belmonte de Gracián Zaragoza</v>
      </c>
      <c r="B7876" s="4" t="s">
        <v>15839</v>
      </c>
      <c r="C7876" s="4" t="s">
        <v>15840</v>
      </c>
      <c r="D7876" s="4" t="s">
        <v>15750</v>
      </c>
      <c r="E7876" s="4" t="s">
        <v>6704</v>
      </c>
      <c r="F7876" s="4">
        <v>-1.53740539</v>
      </c>
      <c r="G7876" s="4">
        <v>41.31250781</v>
      </c>
    </row>
    <row r="7877" spans="1:7" x14ac:dyDescent="0.25">
      <c r="A7877" t="str">
        <f t="shared" si="123"/>
        <v>50047 Berdejo Zaragoza</v>
      </c>
      <c r="B7877" s="4" t="s">
        <v>15841</v>
      </c>
      <c r="C7877" s="4" t="s">
        <v>15842</v>
      </c>
      <c r="D7877" s="4" t="s">
        <v>15750</v>
      </c>
      <c r="E7877" s="4" t="s">
        <v>6704</v>
      </c>
      <c r="F7877" s="4">
        <v>-1.94581078</v>
      </c>
      <c r="G7877" s="4">
        <v>41.561723290000003</v>
      </c>
    </row>
    <row r="7878" spans="1:7" x14ac:dyDescent="0.25">
      <c r="A7878" t="str">
        <f t="shared" si="123"/>
        <v>50048 Berrueco Zaragoza</v>
      </c>
      <c r="B7878" s="4" t="s">
        <v>15843</v>
      </c>
      <c r="C7878" s="4" t="s">
        <v>15844</v>
      </c>
      <c r="D7878" s="4" t="s">
        <v>15750</v>
      </c>
      <c r="E7878" s="4" t="s">
        <v>6704</v>
      </c>
      <c r="F7878" s="4">
        <v>-1.4669396400000001</v>
      </c>
      <c r="G7878" s="4">
        <v>40.990624840000002</v>
      </c>
    </row>
    <row r="7879" spans="1:7" x14ac:dyDescent="0.25">
      <c r="A7879" t="str">
        <f t="shared" si="123"/>
        <v>50050 Bijuesca Zaragoza</v>
      </c>
      <c r="B7879" s="4" t="s">
        <v>15845</v>
      </c>
      <c r="C7879" s="4" t="s">
        <v>15846</v>
      </c>
      <c r="D7879" s="4" t="s">
        <v>15750</v>
      </c>
      <c r="E7879" s="4" t="s">
        <v>6704</v>
      </c>
      <c r="F7879" s="4">
        <v>-1.9203561600000001</v>
      </c>
      <c r="G7879" s="4">
        <v>41.540509229999998</v>
      </c>
    </row>
    <row r="7880" spans="1:7" x14ac:dyDescent="0.25">
      <c r="A7880" t="str">
        <f t="shared" si="123"/>
        <v>50051 Biota Zaragoza</v>
      </c>
      <c r="B7880" s="4" t="s">
        <v>15847</v>
      </c>
      <c r="C7880" s="4" t="s">
        <v>15848</v>
      </c>
      <c r="D7880" s="4" t="s">
        <v>15750</v>
      </c>
      <c r="E7880" s="4" t="s">
        <v>6704</v>
      </c>
      <c r="F7880" s="4">
        <v>-1.18795951</v>
      </c>
      <c r="G7880" s="4">
        <v>42.263128930000001</v>
      </c>
    </row>
    <row r="7881" spans="1:7" x14ac:dyDescent="0.25">
      <c r="A7881" t="str">
        <f t="shared" si="123"/>
        <v>50052 Bisimbre Zaragoza</v>
      </c>
      <c r="B7881" s="4" t="s">
        <v>15849</v>
      </c>
      <c r="C7881" s="4" t="s">
        <v>15850</v>
      </c>
      <c r="D7881" s="4" t="s">
        <v>15750</v>
      </c>
      <c r="E7881" s="4" t="s">
        <v>6704</v>
      </c>
      <c r="F7881" s="4">
        <v>-1.4433265500000001</v>
      </c>
      <c r="G7881" s="4">
        <v>41.856013339999997</v>
      </c>
    </row>
    <row r="7882" spans="1:7" x14ac:dyDescent="0.25">
      <c r="A7882" t="str">
        <f t="shared" si="123"/>
        <v>50053 Boquiñeni Zaragoza</v>
      </c>
      <c r="B7882" s="4" t="s">
        <v>15851</v>
      </c>
      <c r="C7882" s="4" t="s">
        <v>15852</v>
      </c>
      <c r="D7882" s="4" t="s">
        <v>15750</v>
      </c>
      <c r="E7882" s="4" t="s">
        <v>6704</v>
      </c>
      <c r="F7882" s="4">
        <v>-1.2502551399999999</v>
      </c>
      <c r="G7882" s="4">
        <v>41.849161129999999</v>
      </c>
    </row>
    <row r="7883" spans="1:7" x14ac:dyDescent="0.25">
      <c r="A7883" t="str">
        <f t="shared" si="123"/>
        <v>50054 Bordalba Zaragoza</v>
      </c>
      <c r="B7883" s="4" t="s">
        <v>15853</v>
      </c>
      <c r="C7883" s="4" t="s">
        <v>15854</v>
      </c>
      <c r="D7883" s="4" t="s">
        <v>15750</v>
      </c>
      <c r="E7883" s="4" t="s">
        <v>6704</v>
      </c>
      <c r="F7883" s="4">
        <v>-2.0780449999999999</v>
      </c>
      <c r="G7883" s="4">
        <v>41.417022269999997</v>
      </c>
    </row>
    <row r="7884" spans="1:7" x14ac:dyDescent="0.25">
      <c r="A7884" t="str">
        <f t="shared" si="123"/>
        <v>50055 Borja Zaragoza</v>
      </c>
      <c r="B7884" s="4" t="s">
        <v>15855</v>
      </c>
      <c r="C7884" s="4" t="s">
        <v>15856</v>
      </c>
      <c r="D7884" s="4" t="s">
        <v>15750</v>
      </c>
      <c r="E7884" s="4" t="s">
        <v>6704</v>
      </c>
      <c r="F7884" s="4">
        <v>-1.5321500400000001</v>
      </c>
      <c r="G7884" s="4">
        <v>41.834981820000003</v>
      </c>
    </row>
    <row r="7885" spans="1:7" x14ac:dyDescent="0.25">
      <c r="A7885" t="str">
        <f t="shared" si="123"/>
        <v>50056 Botorrita Zaragoza</v>
      </c>
      <c r="B7885" s="4" t="s">
        <v>15857</v>
      </c>
      <c r="C7885" s="4" t="s">
        <v>15858</v>
      </c>
      <c r="D7885" s="4" t="s">
        <v>15750</v>
      </c>
      <c r="E7885" s="4" t="s">
        <v>6704</v>
      </c>
      <c r="F7885" s="4">
        <v>-1.0321094099999999</v>
      </c>
      <c r="G7885" s="4">
        <v>41.507513719999999</v>
      </c>
    </row>
    <row r="7886" spans="1:7" x14ac:dyDescent="0.25">
      <c r="A7886" t="str">
        <f t="shared" si="123"/>
        <v>50057 Brea de Aragón Zaragoza</v>
      </c>
      <c r="B7886" s="4" t="s">
        <v>15859</v>
      </c>
      <c r="C7886" s="4" t="s">
        <v>15860</v>
      </c>
      <c r="D7886" s="4" t="s">
        <v>15750</v>
      </c>
      <c r="E7886" s="4" t="s">
        <v>6704</v>
      </c>
      <c r="F7886" s="4">
        <v>-1.6002797799999999</v>
      </c>
      <c r="G7886" s="4">
        <v>41.523582519999998</v>
      </c>
    </row>
    <row r="7887" spans="1:7" x14ac:dyDescent="0.25">
      <c r="A7887" t="str">
        <f t="shared" si="123"/>
        <v>50058 Bubierca Zaragoza</v>
      </c>
      <c r="B7887" s="4" t="s">
        <v>15861</v>
      </c>
      <c r="C7887" s="4" t="s">
        <v>15862</v>
      </c>
      <c r="D7887" s="4" t="s">
        <v>15750</v>
      </c>
      <c r="E7887" s="4" t="s">
        <v>6704</v>
      </c>
      <c r="F7887" s="4">
        <v>-1.85295641</v>
      </c>
      <c r="G7887" s="4">
        <v>41.315590989999997</v>
      </c>
    </row>
    <row r="7888" spans="1:7" x14ac:dyDescent="0.25">
      <c r="A7888" t="str">
        <f t="shared" si="123"/>
        <v>50059 Bujaraloz Zaragoza</v>
      </c>
      <c r="B7888" s="4" t="s">
        <v>15863</v>
      </c>
      <c r="C7888" s="4" t="s">
        <v>15864</v>
      </c>
      <c r="D7888" s="4" t="s">
        <v>15750</v>
      </c>
      <c r="E7888" s="4" t="s">
        <v>6704</v>
      </c>
      <c r="F7888" s="4">
        <v>-0.1527435</v>
      </c>
      <c r="G7888" s="4">
        <v>41.498137640000003</v>
      </c>
    </row>
    <row r="7889" spans="1:7" x14ac:dyDescent="0.25">
      <c r="A7889" t="str">
        <f t="shared" si="123"/>
        <v>50060 Bulbuente Zaragoza</v>
      </c>
      <c r="B7889" s="4" t="s">
        <v>15865</v>
      </c>
      <c r="C7889" s="4" t="s">
        <v>15866</v>
      </c>
      <c r="D7889" s="4" t="s">
        <v>15750</v>
      </c>
      <c r="E7889" s="4" t="s">
        <v>6704</v>
      </c>
      <c r="F7889" s="4">
        <v>-1.6017009200000001</v>
      </c>
      <c r="G7889" s="4">
        <v>41.81781831</v>
      </c>
    </row>
    <row r="7890" spans="1:7" x14ac:dyDescent="0.25">
      <c r="A7890" t="str">
        <f t="shared" si="123"/>
        <v>50061 Bureta Zaragoza</v>
      </c>
      <c r="B7890" s="4" t="s">
        <v>15867</v>
      </c>
      <c r="C7890" s="4" t="s">
        <v>15868</v>
      </c>
      <c r="D7890" s="4" t="s">
        <v>15750</v>
      </c>
      <c r="E7890" s="4" t="s">
        <v>6704</v>
      </c>
      <c r="F7890" s="4">
        <v>-1.4880518300000001</v>
      </c>
      <c r="G7890" s="4">
        <v>41.81690098</v>
      </c>
    </row>
    <row r="7891" spans="1:7" x14ac:dyDescent="0.25">
      <c r="A7891" t="str">
        <f t="shared" si="123"/>
        <v>50062 Burgo de Ebro, El Zaragoza</v>
      </c>
      <c r="B7891" s="4" t="s">
        <v>15869</v>
      </c>
      <c r="C7891" s="4" t="s">
        <v>15870</v>
      </c>
      <c r="D7891" s="4" t="s">
        <v>15750</v>
      </c>
      <c r="E7891" s="4" t="s">
        <v>6704</v>
      </c>
      <c r="F7891" s="4">
        <v>-0.73954127999999997</v>
      </c>
      <c r="G7891" s="4">
        <v>41.572110950000003</v>
      </c>
    </row>
    <row r="7892" spans="1:7" x14ac:dyDescent="0.25">
      <c r="A7892" t="str">
        <f t="shared" si="123"/>
        <v>50063 Buste, El Zaragoza</v>
      </c>
      <c r="B7892" s="4" t="s">
        <v>15871</v>
      </c>
      <c r="C7892" s="4" t="s">
        <v>15872</v>
      </c>
      <c r="D7892" s="4" t="s">
        <v>15750</v>
      </c>
      <c r="E7892" s="4" t="s">
        <v>6704</v>
      </c>
      <c r="F7892" s="4">
        <v>-1.60179965</v>
      </c>
      <c r="G7892" s="4">
        <v>41.885693160000002</v>
      </c>
    </row>
    <row r="7893" spans="1:7" x14ac:dyDescent="0.25">
      <c r="A7893" t="str">
        <f t="shared" si="123"/>
        <v>50064 Cabañas de Ebro Zaragoza</v>
      </c>
      <c r="B7893" s="4" t="s">
        <v>15873</v>
      </c>
      <c r="C7893" s="4" t="s">
        <v>15874</v>
      </c>
      <c r="D7893" s="4" t="s">
        <v>15750</v>
      </c>
      <c r="E7893" s="4" t="s">
        <v>6704</v>
      </c>
      <c r="F7893" s="4">
        <v>-1.1633457700000001</v>
      </c>
      <c r="G7893" s="4">
        <v>41.795692420000002</v>
      </c>
    </row>
    <row r="7894" spans="1:7" x14ac:dyDescent="0.25">
      <c r="A7894" t="str">
        <f t="shared" si="123"/>
        <v>50065 Cabolafuente Zaragoza</v>
      </c>
      <c r="B7894" s="4" t="s">
        <v>15875</v>
      </c>
      <c r="C7894" s="4" t="s">
        <v>15876</v>
      </c>
      <c r="D7894" s="4" t="s">
        <v>15750</v>
      </c>
      <c r="E7894" s="4" t="s">
        <v>6704</v>
      </c>
      <c r="F7894" s="4">
        <v>-2.0407221899999999</v>
      </c>
      <c r="G7894" s="4">
        <v>41.211875120000002</v>
      </c>
    </row>
    <row r="7895" spans="1:7" x14ac:dyDescent="0.25">
      <c r="A7895" t="str">
        <f t="shared" si="123"/>
        <v>50066 Cadrete Zaragoza</v>
      </c>
      <c r="B7895" s="4" t="s">
        <v>15877</v>
      </c>
      <c r="C7895" s="4" t="s">
        <v>15878</v>
      </c>
      <c r="D7895" s="4" t="s">
        <v>15750</v>
      </c>
      <c r="E7895" s="4" t="s">
        <v>6704</v>
      </c>
      <c r="F7895" s="4">
        <v>-0.95980215000000002</v>
      </c>
      <c r="G7895" s="4">
        <v>41.555060150000003</v>
      </c>
    </row>
    <row r="7896" spans="1:7" x14ac:dyDescent="0.25">
      <c r="A7896" t="str">
        <f t="shared" si="123"/>
        <v>50067 Calatayud Zaragoza</v>
      </c>
      <c r="B7896" s="4" t="s">
        <v>15879</v>
      </c>
      <c r="C7896" s="4" t="s">
        <v>15880</v>
      </c>
      <c r="D7896" s="4" t="s">
        <v>15750</v>
      </c>
      <c r="E7896" s="4" t="s">
        <v>6704</v>
      </c>
      <c r="F7896" s="4">
        <v>-1.6447263700000001</v>
      </c>
      <c r="G7896" s="4">
        <v>41.354319310000001</v>
      </c>
    </row>
    <row r="7897" spans="1:7" x14ac:dyDescent="0.25">
      <c r="A7897" t="str">
        <f t="shared" si="123"/>
        <v>50068 Calatorao Zaragoza</v>
      </c>
      <c r="B7897" s="4" t="s">
        <v>15881</v>
      </c>
      <c r="C7897" s="4" t="s">
        <v>15882</v>
      </c>
      <c r="D7897" s="4" t="s">
        <v>15750</v>
      </c>
      <c r="E7897" s="4" t="s">
        <v>6704</v>
      </c>
      <c r="F7897" s="4">
        <v>-1.34507004</v>
      </c>
      <c r="G7897" s="4">
        <v>41.523424820000002</v>
      </c>
    </row>
    <row r="7898" spans="1:7" x14ac:dyDescent="0.25">
      <c r="A7898" t="str">
        <f t="shared" si="123"/>
        <v>50069 Calcena Zaragoza</v>
      </c>
      <c r="B7898" s="4" t="s">
        <v>15883</v>
      </c>
      <c r="C7898" s="4" t="s">
        <v>15884</v>
      </c>
      <c r="D7898" s="4" t="s">
        <v>15750</v>
      </c>
      <c r="E7898" s="4" t="s">
        <v>6704</v>
      </c>
      <c r="F7898" s="4">
        <v>-1.71687097</v>
      </c>
      <c r="G7898" s="4">
        <v>41.655121919999999</v>
      </c>
    </row>
    <row r="7899" spans="1:7" x14ac:dyDescent="0.25">
      <c r="A7899" t="str">
        <f t="shared" si="123"/>
        <v>50070 Calmarza Zaragoza</v>
      </c>
      <c r="B7899" s="4" t="s">
        <v>15885</v>
      </c>
      <c r="C7899" s="4" t="s">
        <v>15886</v>
      </c>
      <c r="D7899" s="4" t="s">
        <v>15750</v>
      </c>
      <c r="E7899" s="4" t="s">
        <v>6704</v>
      </c>
      <c r="F7899" s="4">
        <v>-1.9117201699999999</v>
      </c>
      <c r="G7899" s="4">
        <v>41.157699289999996</v>
      </c>
    </row>
    <row r="7900" spans="1:7" x14ac:dyDescent="0.25">
      <c r="A7900" t="str">
        <f t="shared" si="123"/>
        <v>50071 Campillo de Aragón Zaragoza</v>
      </c>
      <c r="B7900" s="4" t="s">
        <v>15887</v>
      </c>
      <c r="C7900" s="4" t="s">
        <v>15888</v>
      </c>
      <c r="D7900" s="4" t="s">
        <v>15750</v>
      </c>
      <c r="E7900" s="4" t="s">
        <v>6704</v>
      </c>
      <c r="F7900" s="4">
        <v>-1.8442198299999999</v>
      </c>
      <c r="G7900" s="4">
        <v>41.126162790000002</v>
      </c>
    </row>
    <row r="7901" spans="1:7" x14ac:dyDescent="0.25">
      <c r="A7901" t="str">
        <f t="shared" si="123"/>
        <v>50072 Carenas Zaragoza</v>
      </c>
      <c r="B7901" s="4" t="s">
        <v>15889</v>
      </c>
      <c r="C7901" s="4" t="s">
        <v>15890</v>
      </c>
      <c r="D7901" s="4" t="s">
        <v>15750</v>
      </c>
      <c r="E7901" s="4" t="s">
        <v>6704</v>
      </c>
      <c r="F7901" s="4">
        <v>-1.7971708500000001</v>
      </c>
      <c r="G7901" s="4">
        <v>41.276838349999998</v>
      </c>
    </row>
    <row r="7902" spans="1:7" x14ac:dyDescent="0.25">
      <c r="A7902" t="str">
        <f t="shared" si="123"/>
        <v>50073 Cariñena Zaragoza</v>
      </c>
      <c r="B7902" s="4" t="s">
        <v>15891</v>
      </c>
      <c r="C7902" s="4" t="s">
        <v>15892</v>
      </c>
      <c r="D7902" s="4" t="s">
        <v>15750</v>
      </c>
      <c r="E7902" s="4" t="s">
        <v>6704</v>
      </c>
      <c r="F7902" s="4">
        <v>-1.22327064</v>
      </c>
      <c r="G7902" s="4">
        <v>41.33816994</v>
      </c>
    </row>
    <row r="7903" spans="1:7" x14ac:dyDescent="0.25">
      <c r="A7903" t="str">
        <f t="shared" si="123"/>
        <v>50074 Caspe Zaragoza</v>
      </c>
      <c r="B7903" s="4" t="s">
        <v>15893</v>
      </c>
      <c r="C7903" s="4" t="s">
        <v>15894</v>
      </c>
      <c r="D7903" s="4" t="s">
        <v>15750</v>
      </c>
      <c r="E7903" s="4" t="s">
        <v>6704</v>
      </c>
      <c r="F7903" s="4">
        <v>-3.7506629999999999E-2</v>
      </c>
      <c r="G7903" s="4">
        <v>41.236390120000003</v>
      </c>
    </row>
    <row r="7904" spans="1:7" x14ac:dyDescent="0.25">
      <c r="A7904" t="str">
        <f t="shared" si="123"/>
        <v>50075 Castejón de Alarba Zaragoza</v>
      </c>
      <c r="B7904" s="4" t="s">
        <v>15895</v>
      </c>
      <c r="C7904" s="4" t="s">
        <v>15896</v>
      </c>
      <c r="D7904" s="4" t="s">
        <v>15750</v>
      </c>
      <c r="E7904" s="4" t="s">
        <v>6704</v>
      </c>
      <c r="F7904" s="4">
        <v>-1.63602906</v>
      </c>
      <c r="G7904" s="4">
        <v>41.183236350000001</v>
      </c>
    </row>
    <row r="7905" spans="1:7" x14ac:dyDescent="0.25">
      <c r="A7905" t="str">
        <f t="shared" si="123"/>
        <v>50076 Castejón de las Armas Zaragoza</v>
      </c>
      <c r="B7905" s="4" t="s">
        <v>15897</v>
      </c>
      <c r="C7905" s="4" t="s">
        <v>15898</v>
      </c>
      <c r="D7905" s="4" t="s">
        <v>15750</v>
      </c>
      <c r="E7905" s="4" t="s">
        <v>6704</v>
      </c>
      <c r="F7905" s="4">
        <v>-1.8121343299999999</v>
      </c>
      <c r="G7905" s="4">
        <v>41.310249640000002</v>
      </c>
    </row>
    <row r="7906" spans="1:7" x14ac:dyDescent="0.25">
      <c r="A7906" t="str">
        <f t="shared" si="123"/>
        <v>50077 Castejón de Valdejasa Zaragoza</v>
      </c>
      <c r="B7906" s="4" t="s">
        <v>15899</v>
      </c>
      <c r="C7906" s="4" t="s">
        <v>15900</v>
      </c>
      <c r="D7906" s="4" t="s">
        <v>15750</v>
      </c>
      <c r="E7906" s="4" t="s">
        <v>6704</v>
      </c>
      <c r="F7906" s="4">
        <v>-0.99531902000000005</v>
      </c>
      <c r="G7906" s="4">
        <v>41.982487890000002</v>
      </c>
    </row>
    <row r="7907" spans="1:7" x14ac:dyDescent="0.25">
      <c r="A7907" t="str">
        <f t="shared" si="123"/>
        <v>50078 Castiliscar Zaragoza</v>
      </c>
      <c r="B7907" s="4" t="s">
        <v>15901</v>
      </c>
      <c r="C7907" s="4" t="s">
        <v>15902</v>
      </c>
      <c r="D7907" s="4" t="s">
        <v>15750</v>
      </c>
      <c r="E7907" s="4" t="s">
        <v>6704</v>
      </c>
      <c r="F7907" s="4">
        <v>-1.2733523899999999</v>
      </c>
      <c r="G7907" s="4">
        <v>42.376596470000003</v>
      </c>
    </row>
    <row r="7908" spans="1:7" x14ac:dyDescent="0.25">
      <c r="A7908" t="str">
        <f t="shared" si="123"/>
        <v>50079 Cervera de la Cañada Zaragoza</v>
      </c>
      <c r="B7908" s="4" t="s">
        <v>15903</v>
      </c>
      <c r="C7908" s="4" t="s">
        <v>15904</v>
      </c>
      <c r="D7908" s="4" t="s">
        <v>15750</v>
      </c>
      <c r="E7908" s="4" t="s">
        <v>6704</v>
      </c>
      <c r="F7908" s="4">
        <v>-1.7354548599999999</v>
      </c>
      <c r="G7908" s="4">
        <v>41.432860839999996</v>
      </c>
    </row>
    <row r="7909" spans="1:7" x14ac:dyDescent="0.25">
      <c r="A7909" t="str">
        <f t="shared" si="123"/>
        <v>50080 Cerveruela Zaragoza</v>
      </c>
      <c r="B7909" s="4" t="s">
        <v>15905</v>
      </c>
      <c r="C7909" s="4" t="s">
        <v>15906</v>
      </c>
      <c r="D7909" s="4" t="s">
        <v>15750</v>
      </c>
      <c r="E7909" s="4" t="s">
        <v>6704</v>
      </c>
      <c r="F7909" s="4">
        <v>-1.2157168899999999</v>
      </c>
      <c r="G7909" s="4">
        <v>41.21639235</v>
      </c>
    </row>
    <row r="7910" spans="1:7" x14ac:dyDescent="0.25">
      <c r="A7910" t="str">
        <f t="shared" si="123"/>
        <v>50081 Cetina Zaragoza</v>
      </c>
      <c r="B7910" s="4" t="s">
        <v>15907</v>
      </c>
      <c r="C7910" s="4" t="s">
        <v>15908</v>
      </c>
      <c r="D7910" s="4" t="s">
        <v>15750</v>
      </c>
      <c r="E7910" s="4" t="s">
        <v>6704</v>
      </c>
      <c r="F7910" s="4">
        <v>-1.96399798</v>
      </c>
      <c r="G7910" s="4">
        <v>41.29345893</v>
      </c>
    </row>
    <row r="7911" spans="1:7" x14ac:dyDescent="0.25">
      <c r="A7911" t="str">
        <f t="shared" si="123"/>
        <v>50082 Cimballa Zaragoza</v>
      </c>
      <c r="B7911" s="4" t="s">
        <v>15909</v>
      </c>
      <c r="C7911" s="4" t="s">
        <v>15910</v>
      </c>
      <c r="D7911" s="4" t="s">
        <v>15750</v>
      </c>
      <c r="E7911" s="4" t="s">
        <v>6704</v>
      </c>
      <c r="F7911" s="4">
        <v>-1.77496634</v>
      </c>
      <c r="G7911" s="4">
        <v>41.100801509999997</v>
      </c>
    </row>
    <row r="7912" spans="1:7" x14ac:dyDescent="0.25">
      <c r="A7912" t="str">
        <f t="shared" si="123"/>
        <v>50083 Cinco Olivas Zaragoza</v>
      </c>
      <c r="B7912" s="4" t="s">
        <v>15911</v>
      </c>
      <c r="C7912" s="4" t="s">
        <v>15912</v>
      </c>
      <c r="D7912" s="4" t="s">
        <v>15750</v>
      </c>
      <c r="E7912" s="4" t="s">
        <v>6704</v>
      </c>
      <c r="F7912" s="4">
        <v>-0.37189847999999998</v>
      </c>
      <c r="G7912" s="4">
        <v>41.340613670000003</v>
      </c>
    </row>
    <row r="7913" spans="1:7" x14ac:dyDescent="0.25">
      <c r="A7913" t="str">
        <f t="shared" si="123"/>
        <v>50084 Clarés de Ribota Zaragoza</v>
      </c>
      <c r="B7913" s="4" t="s">
        <v>15913</v>
      </c>
      <c r="C7913" s="4" t="s">
        <v>15914</v>
      </c>
      <c r="D7913" s="4" t="s">
        <v>15750</v>
      </c>
      <c r="E7913" s="4" t="s">
        <v>6704</v>
      </c>
      <c r="F7913" s="4">
        <v>-1.8377207</v>
      </c>
      <c r="G7913" s="4">
        <v>41.529705309999997</v>
      </c>
    </row>
    <row r="7914" spans="1:7" x14ac:dyDescent="0.25">
      <c r="A7914" t="str">
        <f t="shared" si="123"/>
        <v>50085 Codo Zaragoza</v>
      </c>
      <c r="B7914" s="4" t="s">
        <v>15915</v>
      </c>
      <c r="C7914" s="4" t="s">
        <v>15916</v>
      </c>
      <c r="D7914" s="4" t="s">
        <v>15750</v>
      </c>
      <c r="E7914" s="4" t="s">
        <v>6704</v>
      </c>
      <c r="F7914" s="4">
        <v>-0.69943588999999995</v>
      </c>
      <c r="G7914" s="4">
        <v>41.333405900000002</v>
      </c>
    </row>
    <row r="7915" spans="1:7" x14ac:dyDescent="0.25">
      <c r="A7915" t="str">
        <f t="shared" si="123"/>
        <v>50086 Codos Zaragoza</v>
      </c>
      <c r="B7915" s="4" t="s">
        <v>15917</v>
      </c>
      <c r="C7915" s="4" t="s">
        <v>15918</v>
      </c>
      <c r="D7915" s="4" t="s">
        <v>15750</v>
      </c>
      <c r="E7915" s="4" t="s">
        <v>6704</v>
      </c>
      <c r="F7915" s="4">
        <v>-1.3744027999999999</v>
      </c>
      <c r="G7915" s="4">
        <v>41.29349474</v>
      </c>
    </row>
    <row r="7916" spans="1:7" x14ac:dyDescent="0.25">
      <c r="A7916" t="str">
        <f t="shared" si="123"/>
        <v>50087 Contamina Zaragoza</v>
      </c>
      <c r="B7916" s="4" t="s">
        <v>15919</v>
      </c>
      <c r="C7916" s="4" t="s">
        <v>15920</v>
      </c>
      <c r="D7916" s="4" t="s">
        <v>15750</v>
      </c>
      <c r="E7916" s="4" t="s">
        <v>6704</v>
      </c>
      <c r="F7916" s="4">
        <v>-1.9175638800000001</v>
      </c>
      <c r="G7916" s="4">
        <v>41.305669129999998</v>
      </c>
    </row>
    <row r="7917" spans="1:7" x14ac:dyDescent="0.25">
      <c r="A7917" t="str">
        <f t="shared" si="123"/>
        <v>50088 Cosuenda Zaragoza</v>
      </c>
      <c r="B7917" s="4" t="s">
        <v>15921</v>
      </c>
      <c r="C7917" s="4" t="s">
        <v>15922</v>
      </c>
      <c r="D7917" s="4" t="s">
        <v>15750</v>
      </c>
      <c r="E7917" s="4" t="s">
        <v>6704</v>
      </c>
      <c r="F7917" s="4">
        <v>-1.2993300299999999</v>
      </c>
      <c r="G7917" s="4">
        <v>41.366043689999998</v>
      </c>
    </row>
    <row r="7918" spans="1:7" x14ac:dyDescent="0.25">
      <c r="A7918" t="str">
        <f t="shared" si="123"/>
        <v>50089 Cuarte de Huerva Zaragoza</v>
      </c>
      <c r="B7918" s="4" t="s">
        <v>15923</v>
      </c>
      <c r="C7918" s="4" t="s">
        <v>15924</v>
      </c>
      <c r="D7918" s="4" t="s">
        <v>15750</v>
      </c>
      <c r="E7918" s="4" t="s">
        <v>6704</v>
      </c>
      <c r="F7918" s="4">
        <v>-0.92991614</v>
      </c>
      <c r="G7918" s="4">
        <v>41.589390119999997</v>
      </c>
    </row>
    <row r="7919" spans="1:7" x14ac:dyDescent="0.25">
      <c r="A7919" t="str">
        <f t="shared" si="123"/>
        <v>50090 Cubel Zaragoza</v>
      </c>
      <c r="B7919" s="4" t="s">
        <v>15925</v>
      </c>
      <c r="C7919" s="4" t="s">
        <v>15926</v>
      </c>
      <c r="D7919" s="4" t="s">
        <v>15750</v>
      </c>
      <c r="E7919" s="4" t="s">
        <v>6704</v>
      </c>
      <c r="F7919" s="4">
        <v>-1.63772454</v>
      </c>
      <c r="G7919" s="4">
        <v>41.096782939999997</v>
      </c>
    </row>
    <row r="7920" spans="1:7" x14ac:dyDescent="0.25">
      <c r="A7920" t="str">
        <f t="shared" si="123"/>
        <v>50091 Cuerlas, Las Zaragoza</v>
      </c>
      <c r="B7920" s="4" t="s">
        <v>15927</v>
      </c>
      <c r="C7920" s="4" t="s">
        <v>15928</v>
      </c>
      <c r="D7920" s="4" t="s">
        <v>15750</v>
      </c>
      <c r="E7920" s="4" t="s">
        <v>6704</v>
      </c>
      <c r="F7920" s="4">
        <v>-1.5499929100000001</v>
      </c>
      <c r="G7920" s="4">
        <v>40.958505840000001</v>
      </c>
    </row>
    <row r="7921" spans="1:7" x14ac:dyDescent="0.25">
      <c r="A7921" t="str">
        <f t="shared" si="123"/>
        <v>50092 Chiprana Zaragoza</v>
      </c>
      <c r="B7921" s="4" t="s">
        <v>15929</v>
      </c>
      <c r="C7921" s="4" t="s">
        <v>15930</v>
      </c>
      <c r="D7921" s="4" t="s">
        <v>15750</v>
      </c>
      <c r="E7921" s="4" t="s">
        <v>6704</v>
      </c>
      <c r="F7921" s="4">
        <v>-0.12722335000000001</v>
      </c>
      <c r="G7921" s="4">
        <v>41.262351639999999</v>
      </c>
    </row>
    <row r="7922" spans="1:7" x14ac:dyDescent="0.25">
      <c r="A7922" t="str">
        <f t="shared" si="123"/>
        <v>50093 Chodes Zaragoza</v>
      </c>
      <c r="B7922" s="4" t="s">
        <v>15931</v>
      </c>
      <c r="C7922" s="4" t="s">
        <v>15932</v>
      </c>
      <c r="D7922" s="4" t="s">
        <v>15750</v>
      </c>
      <c r="E7922" s="4" t="s">
        <v>6704</v>
      </c>
      <c r="F7922" s="4">
        <v>-1.4800746899999999</v>
      </c>
      <c r="G7922" s="4">
        <v>41.486919280000002</v>
      </c>
    </row>
    <row r="7923" spans="1:7" x14ac:dyDescent="0.25">
      <c r="A7923" t="str">
        <f t="shared" si="123"/>
        <v>50094 Daroca Zaragoza</v>
      </c>
      <c r="B7923" s="4" t="s">
        <v>15933</v>
      </c>
      <c r="C7923" s="4" t="s">
        <v>15934</v>
      </c>
      <c r="D7923" s="4" t="s">
        <v>15750</v>
      </c>
      <c r="E7923" s="4" t="s">
        <v>6704</v>
      </c>
      <c r="F7923" s="4">
        <v>-1.4167715400000001</v>
      </c>
      <c r="G7923" s="4">
        <v>41.115152539999997</v>
      </c>
    </row>
    <row r="7924" spans="1:7" x14ac:dyDescent="0.25">
      <c r="A7924" t="str">
        <f t="shared" si="123"/>
        <v>50095 Ejea de los Caballeros Zaragoza</v>
      </c>
      <c r="B7924" s="4" t="s">
        <v>15935</v>
      </c>
      <c r="C7924" s="4" t="s">
        <v>15936</v>
      </c>
      <c r="D7924" s="4" t="s">
        <v>15750</v>
      </c>
      <c r="E7924" s="4" t="s">
        <v>6704</v>
      </c>
      <c r="F7924" s="4">
        <v>-1.1377814399999999</v>
      </c>
      <c r="G7924" s="4">
        <v>42.129056220000002</v>
      </c>
    </row>
    <row r="7925" spans="1:7" x14ac:dyDescent="0.25">
      <c r="A7925" t="str">
        <f t="shared" si="123"/>
        <v>50096 Embid de Ariza Zaragoza</v>
      </c>
      <c r="B7925" s="4" t="s">
        <v>15937</v>
      </c>
      <c r="C7925" s="4" t="s">
        <v>15938</v>
      </c>
      <c r="D7925" s="4" t="s">
        <v>15750</v>
      </c>
      <c r="E7925" s="4" t="s">
        <v>6704</v>
      </c>
      <c r="F7925" s="4">
        <v>-1.97122135</v>
      </c>
      <c r="G7925" s="4">
        <v>41.380897009999998</v>
      </c>
    </row>
    <row r="7926" spans="1:7" x14ac:dyDescent="0.25">
      <c r="A7926" t="str">
        <f t="shared" si="123"/>
        <v>50098 Encinacorba Zaragoza</v>
      </c>
      <c r="B7926" s="4" t="s">
        <v>15939</v>
      </c>
      <c r="C7926" s="4" t="s">
        <v>15940</v>
      </c>
      <c r="D7926" s="4" t="s">
        <v>15750</v>
      </c>
      <c r="E7926" s="4" t="s">
        <v>6704</v>
      </c>
      <c r="F7926" s="4">
        <v>-1.2766775400000001</v>
      </c>
      <c r="G7926" s="4">
        <v>41.285209270000003</v>
      </c>
    </row>
    <row r="7927" spans="1:7" x14ac:dyDescent="0.25">
      <c r="A7927" t="str">
        <f t="shared" si="123"/>
        <v>50099 Épila Zaragoza</v>
      </c>
      <c r="B7927" s="4" t="s">
        <v>15941</v>
      </c>
      <c r="C7927" s="4" t="s">
        <v>15942</v>
      </c>
      <c r="D7927" s="4" t="s">
        <v>15750</v>
      </c>
      <c r="E7927" s="4" t="s">
        <v>6704</v>
      </c>
      <c r="F7927" s="4">
        <v>-1.2818093699999999</v>
      </c>
      <c r="G7927" s="4">
        <v>41.601333590000003</v>
      </c>
    </row>
    <row r="7928" spans="1:7" x14ac:dyDescent="0.25">
      <c r="A7928" t="str">
        <f t="shared" si="123"/>
        <v>50100 Erla Zaragoza</v>
      </c>
      <c r="B7928" s="4" t="s">
        <v>15943</v>
      </c>
      <c r="C7928" s="4" t="s">
        <v>15944</v>
      </c>
      <c r="D7928" s="4" t="s">
        <v>15750</v>
      </c>
      <c r="E7928" s="4" t="s">
        <v>6704</v>
      </c>
      <c r="F7928" s="4">
        <v>-0.94865115</v>
      </c>
      <c r="G7928" s="4">
        <v>42.11723697</v>
      </c>
    </row>
    <row r="7929" spans="1:7" x14ac:dyDescent="0.25">
      <c r="A7929" t="str">
        <f t="shared" si="123"/>
        <v>50101 Escatrón Zaragoza</v>
      </c>
      <c r="B7929" s="4" t="s">
        <v>15945</v>
      </c>
      <c r="C7929" s="4" t="s">
        <v>15946</v>
      </c>
      <c r="D7929" s="4" t="s">
        <v>15750</v>
      </c>
      <c r="E7929" s="4" t="s">
        <v>6704</v>
      </c>
      <c r="F7929" s="4">
        <v>-0.32422922999999998</v>
      </c>
      <c r="G7929" s="4">
        <v>41.29269832</v>
      </c>
    </row>
    <row r="7930" spans="1:7" x14ac:dyDescent="0.25">
      <c r="A7930" t="str">
        <f t="shared" si="123"/>
        <v>50102 Fabara Zaragoza</v>
      </c>
      <c r="B7930" s="4" t="s">
        <v>15947</v>
      </c>
      <c r="C7930" s="4" t="s">
        <v>15948</v>
      </c>
      <c r="D7930" s="4" t="s">
        <v>15750</v>
      </c>
      <c r="E7930" s="4" t="s">
        <v>6704</v>
      </c>
      <c r="F7930" s="4">
        <v>0.16695357</v>
      </c>
      <c r="G7930" s="4">
        <v>41.17861328</v>
      </c>
    </row>
    <row r="7931" spans="1:7" x14ac:dyDescent="0.25">
      <c r="A7931" t="str">
        <f t="shared" si="123"/>
        <v>50104 Farlete Zaragoza</v>
      </c>
      <c r="B7931" s="4" t="s">
        <v>15949</v>
      </c>
      <c r="C7931" s="4" t="s">
        <v>15950</v>
      </c>
      <c r="D7931" s="4" t="s">
        <v>15750</v>
      </c>
      <c r="E7931" s="4" t="s">
        <v>6704</v>
      </c>
      <c r="F7931" s="4">
        <v>-0.50528092000000002</v>
      </c>
      <c r="G7931" s="4">
        <v>41.68234305</v>
      </c>
    </row>
    <row r="7932" spans="1:7" x14ac:dyDescent="0.25">
      <c r="A7932" t="str">
        <f t="shared" si="123"/>
        <v>50105 Fayón Zaragoza</v>
      </c>
      <c r="B7932" s="4" t="s">
        <v>15951</v>
      </c>
      <c r="C7932" s="4" t="s">
        <v>15952</v>
      </c>
      <c r="D7932" s="4" t="s">
        <v>15750</v>
      </c>
      <c r="E7932" s="4" t="s">
        <v>6704</v>
      </c>
      <c r="F7932" s="4">
        <v>0.33209476999999998</v>
      </c>
      <c r="G7932" s="4">
        <v>41.241353220000001</v>
      </c>
    </row>
    <row r="7933" spans="1:7" x14ac:dyDescent="0.25">
      <c r="A7933" t="str">
        <f t="shared" si="123"/>
        <v>50106 Fayos, Los Zaragoza</v>
      </c>
      <c r="B7933" s="4" t="s">
        <v>15953</v>
      </c>
      <c r="C7933" s="4" t="s">
        <v>15954</v>
      </c>
      <c r="D7933" s="4" t="s">
        <v>15750</v>
      </c>
      <c r="E7933" s="4" t="s">
        <v>6704</v>
      </c>
      <c r="F7933" s="4">
        <v>-1.7829199</v>
      </c>
      <c r="G7933" s="4">
        <v>41.879983760000002</v>
      </c>
    </row>
    <row r="7934" spans="1:7" x14ac:dyDescent="0.25">
      <c r="A7934" t="str">
        <f t="shared" si="123"/>
        <v>50107 Figueruelas Zaragoza</v>
      </c>
      <c r="B7934" s="4" t="s">
        <v>15955</v>
      </c>
      <c r="C7934" s="4" t="s">
        <v>15956</v>
      </c>
      <c r="D7934" s="4" t="s">
        <v>15750</v>
      </c>
      <c r="E7934" s="4" t="s">
        <v>6704</v>
      </c>
      <c r="F7934" s="4">
        <v>-1.1729547499999999</v>
      </c>
      <c r="G7934" s="4">
        <v>41.767565339999997</v>
      </c>
    </row>
    <row r="7935" spans="1:7" x14ac:dyDescent="0.25">
      <c r="A7935" t="str">
        <f t="shared" si="123"/>
        <v>50108 Fombuena Zaragoza</v>
      </c>
      <c r="B7935" s="4" t="s">
        <v>15957</v>
      </c>
      <c r="C7935" s="4" t="s">
        <v>15958</v>
      </c>
      <c r="D7935" s="4" t="s">
        <v>15750</v>
      </c>
      <c r="E7935" s="4" t="s">
        <v>6704</v>
      </c>
      <c r="F7935" s="4">
        <v>-1.19252286</v>
      </c>
      <c r="G7935" s="4">
        <v>41.144620170000003</v>
      </c>
    </row>
    <row r="7936" spans="1:7" x14ac:dyDescent="0.25">
      <c r="A7936" t="str">
        <f t="shared" si="123"/>
        <v>50109 Frago, El Zaragoza</v>
      </c>
      <c r="B7936" s="4" t="s">
        <v>15959</v>
      </c>
      <c r="C7936" s="4" t="s">
        <v>15960</v>
      </c>
      <c r="D7936" s="4" t="s">
        <v>15750</v>
      </c>
      <c r="E7936" s="4" t="s">
        <v>6704</v>
      </c>
      <c r="F7936" s="4">
        <v>-0.93141631999999996</v>
      </c>
      <c r="G7936" s="4">
        <v>42.272618250000001</v>
      </c>
    </row>
    <row r="7937" spans="1:7" x14ac:dyDescent="0.25">
      <c r="A7937" t="str">
        <f t="shared" si="123"/>
        <v>50110 Frasno, El Zaragoza</v>
      </c>
      <c r="B7937" s="4" t="s">
        <v>15961</v>
      </c>
      <c r="C7937" s="4" t="s">
        <v>15962</v>
      </c>
      <c r="D7937" s="4" t="s">
        <v>15750</v>
      </c>
      <c r="E7937" s="4" t="s">
        <v>6704</v>
      </c>
      <c r="F7937" s="4">
        <v>-1.4945333000000001</v>
      </c>
      <c r="G7937" s="4">
        <v>41.413935340000002</v>
      </c>
    </row>
    <row r="7938" spans="1:7" x14ac:dyDescent="0.25">
      <c r="A7938" t="str">
        <f t="shared" si="123"/>
        <v>50111 Fréscano Zaragoza</v>
      </c>
      <c r="B7938" s="4" t="s">
        <v>15963</v>
      </c>
      <c r="C7938" s="4" t="s">
        <v>15964</v>
      </c>
      <c r="D7938" s="4" t="s">
        <v>15750</v>
      </c>
      <c r="E7938" s="4" t="s">
        <v>6704</v>
      </c>
      <c r="F7938" s="4">
        <v>-1.44954604</v>
      </c>
      <c r="G7938" s="4">
        <v>41.874317589999997</v>
      </c>
    </row>
    <row r="7939" spans="1:7" x14ac:dyDescent="0.25">
      <c r="A7939" t="str">
        <f t="shared" ref="A7939:A8002" si="124">CONCATENATE(B7939, " ",C7939, " ",D7939)</f>
        <v>50113 Fuendejalón Zaragoza</v>
      </c>
      <c r="B7939" s="4" t="s">
        <v>15965</v>
      </c>
      <c r="C7939" s="4" t="s">
        <v>15966</v>
      </c>
      <c r="D7939" s="4" t="s">
        <v>15750</v>
      </c>
      <c r="E7939" s="4" t="s">
        <v>6704</v>
      </c>
      <c r="F7939" s="4">
        <v>-1.47203733</v>
      </c>
      <c r="G7939" s="4">
        <v>41.760757720000001</v>
      </c>
    </row>
    <row r="7940" spans="1:7" x14ac:dyDescent="0.25">
      <c r="A7940" t="str">
        <f t="shared" si="124"/>
        <v>50114 Fuendetodos Zaragoza</v>
      </c>
      <c r="B7940" s="4" t="s">
        <v>15967</v>
      </c>
      <c r="C7940" s="4" t="s">
        <v>15968</v>
      </c>
      <c r="D7940" s="4" t="s">
        <v>15750</v>
      </c>
      <c r="E7940" s="4" t="s">
        <v>6704</v>
      </c>
      <c r="F7940" s="4">
        <v>-0.95939507999999996</v>
      </c>
      <c r="G7940" s="4">
        <v>41.342402180000001</v>
      </c>
    </row>
    <row r="7941" spans="1:7" x14ac:dyDescent="0.25">
      <c r="A7941" t="str">
        <f t="shared" si="124"/>
        <v>50115 Fuentes de Ebro Zaragoza</v>
      </c>
      <c r="B7941" s="4" t="s">
        <v>15969</v>
      </c>
      <c r="C7941" s="4" t="s">
        <v>15970</v>
      </c>
      <c r="D7941" s="4" t="s">
        <v>15750</v>
      </c>
      <c r="E7941" s="4" t="s">
        <v>6704</v>
      </c>
      <c r="F7941" s="4">
        <v>-0.63028731000000005</v>
      </c>
      <c r="G7941" s="4">
        <v>41.512879939999998</v>
      </c>
    </row>
    <row r="7942" spans="1:7" x14ac:dyDescent="0.25">
      <c r="A7942" t="str">
        <f t="shared" si="124"/>
        <v>50116 Fuentes de Jiloca Zaragoza</v>
      </c>
      <c r="B7942" s="4" t="s">
        <v>15971</v>
      </c>
      <c r="C7942" s="4" t="s">
        <v>15972</v>
      </c>
      <c r="D7942" s="4" t="s">
        <v>15750</v>
      </c>
      <c r="E7942" s="4" t="s">
        <v>6704</v>
      </c>
      <c r="F7942" s="4">
        <v>-1.53614556</v>
      </c>
      <c r="G7942" s="4">
        <v>41.228893790000001</v>
      </c>
    </row>
    <row r="7943" spans="1:7" x14ac:dyDescent="0.25">
      <c r="A7943" t="str">
        <f t="shared" si="124"/>
        <v>50117 Gallocanta Zaragoza</v>
      </c>
      <c r="B7943" s="4" t="s">
        <v>15973</v>
      </c>
      <c r="C7943" s="4" t="s">
        <v>15974</v>
      </c>
      <c r="D7943" s="4" t="s">
        <v>15750</v>
      </c>
      <c r="E7943" s="4" t="s">
        <v>6704</v>
      </c>
      <c r="F7943" s="4">
        <v>-1.5095649200000001</v>
      </c>
      <c r="G7943" s="4">
        <v>40.996678709999998</v>
      </c>
    </row>
    <row r="7944" spans="1:7" x14ac:dyDescent="0.25">
      <c r="A7944" t="str">
        <f t="shared" si="124"/>
        <v>50118 Gallur Zaragoza</v>
      </c>
      <c r="B7944" s="4" t="s">
        <v>15975</v>
      </c>
      <c r="C7944" s="4" t="s">
        <v>15976</v>
      </c>
      <c r="D7944" s="4" t="s">
        <v>15750</v>
      </c>
      <c r="E7944" s="4" t="s">
        <v>6704</v>
      </c>
      <c r="F7944" s="4">
        <v>-1.3182338199999999</v>
      </c>
      <c r="G7944" s="4">
        <v>41.870108620000003</v>
      </c>
    </row>
    <row r="7945" spans="1:7" x14ac:dyDescent="0.25">
      <c r="A7945" t="str">
        <f t="shared" si="124"/>
        <v>50119 Gelsa Zaragoza</v>
      </c>
      <c r="B7945" s="4" t="s">
        <v>15977</v>
      </c>
      <c r="C7945" s="4" t="s">
        <v>15978</v>
      </c>
      <c r="D7945" s="4" t="s">
        <v>15750</v>
      </c>
      <c r="E7945" s="4" t="s">
        <v>6704</v>
      </c>
      <c r="F7945" s="4">
        <v>-0.46196275999999997</v>
      </c>
      <c r="G7945" s="4">
        <v>41.406620529999998</v>
      </c>
    </row>
    <row r="7946" spans="1:7" x14ac:dyDescent="0.25">
      <c r="A7946" t="str">
        <f t="shared" si="124"/>
        <v>50120 Godojos Zaragoza</v>
      </c>
      <c r="B7946" s="4" t="s">
        <v>15979</v>
      </c>
      <c r="C7946" s="4" t="s">
        <v>15980</v>
      </c>
      <c r="D7946" s="4" t="s">
        <v>15750</v>
      </c>
      <c r="E7946" s="4" t="s">
        <v>6704</v>
      </c>
      <c r="F7946" s="4">
        <v>-1.86436029</v>
      </c>
      <c r="G7946" s="4">
        <v>41.269810569999997</v>
      </c>
    </row>
    <row r="7947" spans="1:7" x14ac:dyDescent="0.25">
      <c r="A7947" t="str">
        <f t="shared" si="124"/>
        <v>50121 Gotor Zaragoza</v>
      </c>
      <c r="B7947" s="4" t="s">
        <v>15981</v>
      </c>
      <c r="C7947" s="4" t="s">
        <v>15982</v>
      </c>
      <c r="D7947" s="4" t="s">
        <v>15750</v>
      </c>
      <c r="E7947" s="4" t="s">
        <v>6704</v>
      </c>
      <c r="F7947" s="4">
        <v>-1.6493649500000001</v>
      </c>
      <c r="G7947" s="4">
        <v>41.546372269999999</v>
      </c>
    </row>
    <row r="7948" spans="1:7" x14ac:dyDescent="0.25">
      <c r="A7948" t="str">
        <f t="shared" si="124"/>
        <v>50122 Grisel Zaragoza</v>
      </c>
      <c r="B7948" s="4" t="s">
        <v>15983</v>
      </c>
      <c r="C7948" s="4" t="s">
        <v>15984</v>
      </c>
      <c r="D7948" s="4" t="s">
        <v>15750</v>
      </c>
      <c r="E7948" s="4" t="s">
        <v>6704</v>
      </c>
      <c r="F7948" s="4">
        <v>-1.72735623</v>
      </c>
      <c r="G7948" s="4">
        <v>41.871104119999998</v>
      </c>
    </row>
    <row r="7949" spans="1:7" x14ac:dyDescent="0.25">
      <c r="A7949" t="str">
        <f t="shared" si="124"/>
        <v>50123 Grisén Zaragoza</v>
      </c>
      <c r="B7949" s="4" t="s">
        <v>15985</v>
      </c>
      <c r="C7949" s="4" t="s">
        <v>15986</v>
      </c>
      <c r="D7949" s="4" t="s">
        <v>15750</v>
      </c>
      <c r="E7949" s="4" t="s">
        <v>6704</v>
      </c>
      <c r="F7949" s="4">
        <v>-1.16271963</v>
      </c>
      <c r="G7949" s="4">
        <v>41.743444619999998</v>
      </c>
    </row>
    <row r="7950" spans="1:7" x14ac:dyDescent="0.25">
      <c r="A7950" t="str">
        <f t="shared" si="124"/>
        <v>50124 Herrera de los Navarros Zaragoza</v>
      </c>
      <c r="B7950" s="4" t="s">
        <v>15987</v>
      </c>
      <c r="C7950" s="4" t="s">
        <v>15988</v>
      </c>
      <c r="D7950" s="4" t="s">
        <v>15750</v>
      </c>
      <c r="E7950" s="4" t="s">
        <v>6704</v>
      </c>
      <c r="F7950" s="4">
        <v>-1.0825711499999999</v>
      </c>
      <c r="G7950" s="4">
        <v>41.210594110000002</v>
      </c>
    </row>
    <row r="7951" spans="1:7" x14ac:dyDescent="0.25">
      <c r="A7951" t="str">
        <f t="shared" si="124"/>
        <v>50125 Ibdes Zaragoza</v>
      </c>
      <c r="B7951" s="4" t="s">
        <v>15989</v>
      </c>
      <c r="C7951" s="4" t="s">
        <v>15990</v>
      </c>
      <c r="D7951" s="4" t="s">
        <v>15750</v>
      </c>
      <c r="E7951" s="4" t="s">
        <v>6704</v>
      </c>
      <c r="F7951" s="4">
        <v>-1.83449014</v>
      </c>
      <c r="G7951" s="4">
        <v>41.218753999999997</v>
      </c>
    </row>
    <row r="7952" spans="1:7" x14ac:dyDescent="0.25">
      <c r="A7952" t="str">
        <f t="shared" si="124"/>
        <v>50126 Illueca Zaragoza</v>
      </c>
      <c r="B7952" s="4" t="s">
        <v>15991</v>
      </c>
      <c r="C7952" s="4" t="s">
        <v>15992</v>
      </c>
      <c r="D7952" s="4" t="s">
        <v>15750</v>
      </c>
      <c r="E7952" s="4" t="s">
        <v>6704</v>
      </c>
      <c r="F7952" s="4">
        <v>-1.6296782000000001</v>
      </c>
      <c r="G7952" s="4">
        <v>41.53898762</v>
      </c>
    </row>
    <row r="7953" spans="1:7" x14ac:dyDescent="0.25">
      <c r="A7953" t="str">
        <f t="shared" si="124"/>
        <v>50128 Isuerre Zaragoza</v>
      </c>
      <c r="B7953" s="4" t="s">
        <v>15993</v>
      </c>
      <c r="C7953" s="4" t="s">
        <v>15994</v>
      </c>
      <c r="D7953" s="4" t="s">
        <v>15750</v>
      </c>
      <c r="E7953" s="4" t="s">
        <v>6704</v>
      </c>
      <c r="F7953" s="4">
        <v>-1.0559760600000001</v>
      </c>
      <c r="G7953" s="4">
        <v>42.488149810000003</v>
      </c>
    </row>
    <row r="7954" spans="1:7" x14ac:dyDescent="0.25">
      <c r="A7954" t="str">
        <f t="shared" si="124"/>
        <v>50129 Jaraba Zaragoza</v>
      </c>
      <c r="B7954" s="4" t="s">
        <v>15995</v>
      </c>
      <c r="C7954" s="4" t="s">
        <v>15996</v>
      </c>
      <c r="D7954" s="4" t="s">
        <v>15750</v>
      </c>
      <c r="E7954" s="4" t="s">
        <v>6704</v>
      </c>
      <c r="F7954" s="4">
        <v>-1.88294681</v>
      </c>
      <c r="G7954" s="4">
        <v>41.189383059999997</v>
      </c>
    </row>
    <row r="7955" spans="1:7" x14ac:dyDescent="0.25">
      <c r="A7955" t="str">
        <f t="shared" si="124"/>
        <v>50130 Jarque de Moncayo Zaragoza</v>
      </c>
      <c r="B7955" s="4" t="s">
        <v>15997</v>
      </c>
      <c r="C7955" s="4" t="s">
        <v>15998</v>
      </c>
      <c r="D7955" s="4" t="s">
        <v>15750</v>
      </c>
      <c r="E7955" s="4" t="s">
        <v>6704</v>
      </c>
      <c r="F7955" s="4">
        <v>-1.6765517700000001</v>
      </c>
      <c r="G7955" s="4">
        <v>41.556046879999997</v>
      </c>
    </row>
    <row r="7956" spans="1:7" x14ac:dyDescent="0.25">
      <c r="A7956" t="str">
        <f t="shared" si="124"/>
        <v>50131 Jaulín Zaragoza</v>
      </c>
      <c r="B7956" s="4" t="s">
        <v>15999</v>
      </c>
      <c r="C7956" s="4" t="s">
        <v>16000</v>
      </c>
      <c r="D7956" s="4" t="s">
        <v>15750</v>
      </c>
      <c r="E7956" s="4" t="s">
        <v>6704</v>
      </c>
      <c r="F7956" s="4">
        <v>-0.99134595000000003</v>
      </c>
      <c r="G7956" s="4">
        <v>41.452128369999997</v>
      </c>
    </row>
    <row r="7957" spans="1:7" x14ac:dyDescent="0.25">
      <c r="A7957" t="str">
        <f t="shared" si="124"/>
        <v>50132 Joyosa, La Zaragoza</v>
      </c>
      <c r="B7957" s="4" t="s">
        <v>16001</v>
      </c>
      <c r="C7957" s="4" t="s">
        <v>16002</v>
      </c>
      <c r="D7957" s="4" t="s">
        <v>15750</v>
      </c>
      <c r="E7957" s="4" t="s">
        <v>6704</v>
      </c>
      <c r="F7957" s="4">
        <v>-1.0728582099999999</v>
      </c>
      <c r="G7957" s="4">
        <v>41.74482682</v>
      </c>
    </row>
    <row r="7958" spans="1:7" x14ac:dyDescent="0.25">
      <c r="A7958" t="str">
        <f t="shared" si="124"/>
        <v>50133 Lagata Zaragoza</v>
      </c>
      <c r="B7958" s="4" t="s">
        <v>16003</v>
      </c>
      <c r="C7958" s="4" t="s">
        <v>16004</v>
      </c>
      <c r="D7958" s="4" t="s">
        <v>15750</v>
      </c>
      <c r="E7958" s="4" t="s">
        <v>6704</v>
      </c>
      <c r="F7958" s="4">
        <v>-0.80527912999999995</v>
      </c>
      <c r="G7958" s="4">
        <v>41.240641179999997</v>
      </c>
    </row>
    <row r="7959" spans="1:7" x14ac:dyDescent="0.25">
      <c r="A7959" t="str">
        <f t="shared" si="124"/>
        <v>50134 Langa del Castillo Zaragoza</v>
      </c>
      <c r="B7959" s="4" t="s">
        <v>16005</v>
      </c>
      <c r="C7959" s="4" t="s">
        <v>16006</v>
      </c>
      <c r="D7959" s="4" t="s">
        <v>15750</v>
      </c>
      <c r="E7959" s="4" t="s">
        <v>6704</v>
      </c>
      <c r="F7959" s="4">
        <v>-1.3982660499999999</v>
      </c>
      <c r="G7959" s="4">
        <v>41.212862010000002</v>
      </c>
    </row>
    <row r="7960" spans="1:7" x14ac:dyDescent="0.25">
      <c r="A7960" t="str">
        <f t="shared" si="124"/>
        <v>50135 Layana Zaragoza</v>
      </c>
      <c r="B7960" s="4" t="s">
        <v>16007</v>
      </c>
      <c r="C7960" s="4" t="s">
        <v>16008</v>
      </c>
      <c r="D7960" s="4" t="s">
        <v>15750</v>
      </c>
      <c r="E7960" s="4" t="s">
        <v>6704</v>
      </c>
      <c r="F7960" s="4">
        <v>-1.24465626</v>
      </c>
      <c r="G7960" s="4">
        <v>42.297044720000002</v>
      </c>
    </row>
    <row r="7961" spans="1:7" x14ac:dyDescent="0.25">
      <c r="A7961" t="str">
        <f t="shared" si="124"/>
        <v>50136 Lécera Zaragoza</v>
      </c>
      <c r="B7961" s="4" t="s">
        <v>16009</v>
      </c>
      <c r="C7961" s="4" t="s">
        <v>16010</v>
      </c>
      <c r="D7961" s="4" t="s">
        <v>15750</v>
      </c>
      <c r="E7961" s="4" t="s">
        <v>6704</v>
      </c>
      <c r="F7961" s="4">
        <v>-0.70869287999999997</v>
      </c>
      <c r="G7961" s="4">
        <v>41.204531709999998</v>
      </c>
    </row>
    <row r="7962" spans="1:7" x14ac:dyDescent="0.25">
      <c r="A7962" t="str">
        <f t="shared" si="124"/>
        <v>50137 Leciñena Zaragoza</v>
      </c>
      <c r="B7962" s="4" t="s">
        <v>16011</v>
      </c>
      <c r="C7962" s="4" t="s">
        <v>16012</v>
      </c>
      <c r="D7962" s="4" t="s">
        <v>15750</v>
      </c>
      <c r="E7962" s="4" t="s">
        <v>6704</v>
      </c>
      <c r="F7962" s="4">
        <v>-0.61046188999999995</v>
      </c>
      <c r="G7962" s="4">
        <v>41.79933716</v>
      </c>
    </row>
    <row r="7963" spans="1:7" x14ac:dyDescent="0.25">
      <c r="A7963" t="str">
        <f t="shared" si="124"/>
        <v>50138 Lechón Zaragoza</v>
      </c>
      <c r="B7963" s="4" t="s">
        <v>16013</v>
      </c>
      <c r="C7963" s="4" t="s">
        <v>16014</v>
      </c>
      <c r="D7963" s="4" t="s">
        <v>15750</v>
      </c>
      <c r="E7963" s="4" t="s">
        <v>6704</v>
      </c>
      <c r="F7963" s="4">
        <v>-1.28404831</v>
      </c>
      <c r="G7963" s="4">
        <v>41.086075889999996</v>
      </c>
    </row>
    <row r="7964" spans="1:7" x14ac:dyDescent="0.25">
      <c r="A7964" t="str">
        <f t="shared" si="124"/>
        <v>50139 Letux Zaragoza</v>
      </c>
      <c r="B7964" s="4" t="s">
        <v>16015</v>
      </c>
      <c r="C7964" s="4" t="s">
        <v>16016</v>
      </c>
      <c r="D7964" s="4" t="s">
        <v>15750</v>
      </c>
      <c r="E7964" s="4" t="s">
        <v>6704</v>
      </c>
      <c r="F7964" s="4">
        <v>-0.80392580000000002</v>
      </c>
      <c r="G7964" s="4">
        <v>41.255035509999999</v>
      </c>
    </row>
    <row r="7965" spans="1:7" x14ac:dyDescent="0.25">
      <c r="A7965" t="str">
        <f t="shared" si="124"/>
        <v>50140 Litago Zaragoza</v>
      </c>
      <c r="B7965" s="4" t="s">
        <v>16017</v>
      </c>
      <c r="C7965" s="4" t="s">
        <v>16018</v>
      </c>
      <c r="D7965" s="4" t="s">
        <v>15750</v>
      </c>
      <c r="E7965" s="4" t="s">
        <v>6704</v>
      </c>
      <c r="F7965" s="4">
        <v>-1.7517902000000001</v>
      </c>
      <c r="G7965" s="4">
        <v>41.814315110000003</v>
      </c>
    </row>
    <row r="7966" spans="1:7" x14ac:dyDescent="0.25">
      <c r="A7966" t="str">
        <f t="shared" si="124"/>
        <v>50141 Lituénigo Zaragoza</v>
      </c>
      <c r="B7966" s="4" t="s">
        <v>16019</v>
      </c>
      <c r="C7966" s="4" t="s">
        <v>16020</v>
      </c>
      <c r="D7966" s="4" t="s">
        <v>15750</v>
      </c>
      <c r="E7966" s="4" t="s">
        <v>6704</v>
      </c>
      <c r="F7966" s="4">
        <v>-1.7608154300000001</v>
      </c>
      <c r="G7966" s="4">
        <v>41.835767779999998</v>
      </c>
    </row>
    <row r="7967" spans="1:7" x14ac:dyDescent="0.25">
      <c r="A7967" t="str">
        <f t="shared" si="124"/>
        <v>50142 Lobera de Onsella Zaragoza</v>
      </c>
      <c r="B7967" s="4" t="s">
        <v>16021</v>
      </c>
      <c r="C7967" s="4" t="s">
        <v>16022</v>
      </c>
      <c r="D7967" s="4" t="s">
        <v>15750</v>
      </c>
      <c r="E7967" s="4" t="s">
        <v>6704</v>
      </c>
      <c r="F7967" s="4">
        <v>-1.0216465100000001</v>
      </c>
      <c r="G7967" s="4">
        <v>42.478664430000002</v>
      </c>
    </row>
    <row r="7968" spans="1:7" x14ac:dyDescent="0.25">
      <c r="A7968" t="str">
        <f t="shared" si="124"/>
        <v>50143 Longares Zaragoza</v>
      </c>
      <c r="B7968" s="4" t="s">
        <v>16023</v>
      </c>
      <c r="C7968" s="4" t="s">
        <v>16024</v>
      </c>
      <c r="D7968" s="4" t="s">
        <v>15750</v>
      </c>
      <c r="E7968" s="4" t="s">
        <v>6704</v>
      </c>
      <c r="F7968" s="4">
        <v>-1.16904948</v>
      </c>
      <c r="G7968" s="4">
        <v>41.403782839999998</v>
      </c>
    </row>
    <row r="7969" spans="1:7" x14ac:dyDescent="0.25">
      <c r="A7969" t="str">
        <f t="shared" si="124"/>
        <v>50144 Longás Zaragoza</v>
      </c>
      <c r="B7969" s="4" t="s">
        <v>16025</v>
      </c>
      <c r="C7969" s="4" t="s">
        <v>16026</v>
      </c>
      <c r="D7969" s="4" t="s">
        <v>15750</v>
      </c>
      <c r="E7969" s="4" t="s">
        <v>6704</v>
      </c>
      <c r="F7969" s="4">
        <v>-0.93509558000000004</v>
      </c>
      <c r="G7969" s="4">
        <v>42.48028841</v>
      </c>
    </row>
    <row r="7970" spans="1:7" x14ac:dyDescent="0.25">
      <c r="A7970" t="str">
        <f t="shared" si="124"/>
        <v>50146 Lucena de Jalón Zaragoza</v>
      </c>
      <c r="B7970" s="4" t="s">
        <v>16027</v>
      </c>
      <c r="C7970" s="4" t="s">
        <v>16028</v>
      </c>
      <c r="D7970" s="4" t="s">
        <v>15750</v>
      </c>
      <c r="E7970" s="4" t="s">
        <v>6704</v>
      </c>
      <c r="F7970" s="4">
        <v>-1.3149024300000001</v>
      </c>
      <c r="G7970" s="4">
        <v>41.554375579999999</v>
      </c>
    </row>
    <row r="7971" spans="1:7" x14ac:dyDescent="0.25">
      <c r="A7971" t="str">
        <f t="shared" si="124"/>
        <v>50147 Luceni Zaragoza</v>
      </c>
      <c r="B7971" s="4" t="s">
        <v>16029</v>
      </c>
      <c r="C7971" s="4" t="s">
        <v>16030</v>
      </c>
      <c r="D7971" s="4" t="s">
        <v>15750</v>
      </c>
      <c r="E7971" s="4" t="s">
        <v>6704</v>
      </c>
      <c r="F7971" s="4">
        <v>-1.2375019</v>
      </c>
      <c r="G7971" s="4">
        <v>41.829746370000002</v>
      </c>
    </row>
    <row r="7972" spans="1:7" x14ac:dyDescent="0.25">
      <c r="A7972" t="str">
        <f t="shared" si="124"/>
        <v>50148 Luesia Zaragoza</v>
      </c>
      <c r="B7972" s="4" t="s">
        <v>16031</v>
      </c>
      <c r="C7972" s="4" t="s">
        <v>16032</v>
      </c>
      <c r="D7972" s="4" t="s">
        <v>15750</v>
      </c>
      <c r="E7972" s="4" t="s">
        <v>6704</v>
      </c>
      <c r="F7972" s="4">
        <v>-1.0231725199999999</v>
      </c>
      <c r="G7972" s="4">
        <v>42.369868429999997</v>
      </c>
    </row>
    <row r="7973" spans="1:7" x14ac:dyDescent="0.25">
      <c r="A7973" t="str">
        <f t="shared" si="124"/>
        <v>50149 Luesma Zaragoza</v>
      </c>
      <c r="B7973" s="4" t="s">
        <v>16033</v>
      </c>
      <c r="C7973" s="4" t="s">
        <v>16034</v>
      </c>
      <c r="D7973" s="4" t="s">
        <v>15750</v>
      </c>
      <c r="E7973" s="4" t="s">
        <v>6704</v>
      </c>
      <c r="F7973" s="4">
        <v>-1.14733247</v>
      </c>
      <c r="G7973" s="4">
        <v>41.1668345</v>
      </c>
    </row>
    <row r="7974" spans="1:7" x14ac:dyDescent="0.25">
      <c r="A7974" t="str">
        <f t="shared" si="124"/>
        <v>50150 Lumpiaque Zaragoza</v>
      </c>
      <c r="B7974" s="4" t="s">
        <v>16035</v>
      </c>
      <c r="C7974" s="4" t="s">
        <v>16036</v>
      </c>
      <c r="D7974" s="4" t="s">
        <v>15750</v>
      </c>
      <c r="E7974" s="4" t="s">
        <v>6704</v>
      </c>
      <c r="F7974" s="4">
        <v>-1.2998913299999999</v>
      </c>
      <c r="G7974" s="4">
        <v>41.631063859999998</v>
      </c>
    </row>
    <row r="7975" spans="1:7" x14ac:dyDescent="0.25">
      <c r="A7975" t="str">
        <f t="shared" si="124"/>
        <v>50151 Luna Zaragoza</v>
      </c>
      <c r="B7975" s="4" t="s">
        <v>16037</v>
      </c>
      <c r="C7975" s="4" t="s">
        <v>16038</v>
      </c>
      <c r="D7975" s="4" t="s">
        <v>15750</v>
      </c>
      <c r="E7975" s="4" t="s">
        <v>6704</v>
      </c>
      <c r="F7975" s="4">
        <v>-0.93013542999999999</v>
      </c>
      <c r="G7975" s="4">
        <v>42.169083630000003</v>
      </c>
    </row>
    <row r="7976" spans="1:7" x14ac:dyDescent="0.25">
      <c r="A7976" t="str">
        <f t="shared" si="124"/>
        <v>50152 Maella Zaragoza</v>
      </c>
      <c r="B7976" s="4" t="s">
        <v>16039</v>
      </c>
      <c r="C7976" s="4" t="s">
        <v>16040</v>
      </c>
      <c r="D7976" s="4" t="s">
        <v>15750</v>
      </c>
      <c r="E7976" s="4" t="s">
        <v>6704</v>
      </c>
      <c r="F7976" s="4">
        <v>0.14256843</v>
      </c>
      <c r="G7976" s="4">
        <v>41.121999090000003</v>
      </c>
    </row>
    <row r="7977" spans="1:7" x14ac:dyDescent="0.25">
      <c r="A7977" t="str">
        <f t="shared" si="124"/>
        <v>50153 Magallón Zaragoza</v>
      </c>
      <c r="B7977" s="4" t="s">
        <v>16041</v>
      </c>
      <c r="C7977" s="4" t="s">
        <v>16042</v>
      </c>
      <c r="D7977" s="4" t="s">
        <v>15750</v>
      </c>
      <c r="E7977" s="4" t="s">
        <v>6704</v>
      </c>
      <c r="F7977" s="4">
        <v>-1.4603696799999999</v>
      </c>
      <c r="G7977" s="4">
        <v>41.834078099999999</v>
      </c>
    </row>
    <row r="7978" spans="1:7" x14ac:dyDescent="0.25">
      <c r="A7978" t="str">
        <f t="shared" si="124"/>
        <v>50154 Mainar Zaragoza</v>
      </c>
      <c r="B7978" s="4" t="s">
        <v>16043</v>
      </c>
      <c r="C7978" s="4" t="s">
        <v>16044</v>
      </c>
      <c r="D7978" s="4" t="s">
        <v>15750</v>
      </c>
      <c r="E7978" s="4" t="s">
        <v>6704</v>
      </c>
      <c r="F7978" s="4">
        <v>-1.30221644</v>
      </c>
      <c r="G7978" s="4">
        <v>41.192254839999997</v>
      </c>
    </row>
    <row r="7979" spans="1:7" x14ac:dyDescent="0.25">
      <c r="A7979" t="str">
        <f t="shared" si="124"/>
        <v>50155 Malanquilla Zaragoza</v>
      </c>
      <c r="B7979" s="4" t="s">
        <v>16045</v>
      </c>
      <c r="C7979" s="4" t="s">
        <v>16046</v>
      </c>
      <c r="D7979" s="4" t="s">
        <v>15750</v>
      </c>
      <c r="E7979" s="4" t="s">
        <v>6704</v>
      </c>
      <c r="F7979" s="4">
        <v>-1.87454418</v>
      </c>
      <c r="G7979" s="4">
        <v>41.569045809999999</v>
      </c>
    </row>
    <row r="7980" spans="1:7" x14ac:dyDescent="0.25">
      <c r="A7980" t="str">
        <f t="shared" si="124"/>
        <v>50156 Maleján Zaragoza</v>
      </c>
      <c r="B7980" s="4" t="s">
        <v>16047</v>
      </c>
      <c r="C7980" s="4" t="s">
        <v>16048</v>
      </c>
      <c r="D7980" s="4" t="s">
        <v>15750</v>
      </c>
      <c r="E7980" s="4" t="s">
        <v>6704</v>
      </c>
      <c r="F7980" s="4">
        <v>-1.54911679</v>
      </c>
      <c r="G7980" s="4">
        <v>41.827091439999997</v>
      </c>
    </row>
    <row r="7981" spans="1:7" x14ac:dyDescent="0.25">
      <c r="A7981" t="str">
        <f t="shared" si="124"/>
        <v>50157 Malón Zaragoza</v>
      </c>
      <c r="B7981" s="4" t="s">
        <v>16049</v>
      </c>
      <c r="C7981" s="4" t="s">
        <v>16050</v>
      </c>
      <c r="D7981" s="4" t="s">
        <v>15750</v>
      </c>
      <c r="E7981" s="4" t="s">
        <v>6704</v>
      </c>
      <c r="F7981" s="4">
        <v>-1.67017959</v>
      </c>
      <c r="G7981" s="4">
        <v>41.95226203</v>
      </c>
    </row>
    <row r="7982" spans="1:7" x14ac:dyDescent="0.25">
      <c r="A7982" t="str">
        <f t="shared" si="124"/>
        <v>50159 Maluenda Zaragoza</v>
      </c>
      <c r="B7982" s="4" t="s">
        <v>16051</v>
      </c>
      <c r="C7982" s="4" t="s">
        <v>16052</v>
      </c>
      <c r="D7982" s="4" t="s">
        <v>15750</v>
      </c>
      <c r="E7982" s="4" t="s">
        <v>6704</v>
      </c>
      <c r="F7982" s="4">
        <v>-1.61605865</v>
      </c>
      <c r="G7982" s="4">
        <v>41.288368009999999</v>
      </c>
    </row>
    <row r="7983" spans="1:7" x14ac:dyDescent="0.25">
      <c r="A7983" t="str">
        <f t="shared" si="124"/>
        <v>50160 Mallén Zaragoza</v>
      </c>
      <c r="B7983" s="4" t="s">
        <v>16053</v>
      </c>
      <c r="C7983" s="4" t="s">
        <v>16054</v>
      </c>
      <c r="D7983" s="4" t="s">
        <v>15750</v>
      </c>
      <c r="E7983" s="4" t="s">
        <v>6704</v>
      </c>
      <c r="F7983" s="4">
        <v>-1.4184715299999999</v>
      </c>
      <c r="G7983" s="4">
        <v>41.90052558</v>
      </c>
    </row>
    <row r="7984" spans="1:7" x14ac:dyDescent="0.25">
      <c r="A7984" t="str">
        <f t="shared" si="124"/>
        <v>50161 Manchones Zaragoza</v>
      </c>
      <c r="B7984" s="4" t="s">
        <v>16055</v>
      </c>
      <c r="C7984" s="4" t="s">
        <v>16056</v>
      </c>
      <c r="D7984" s="4" t="s">
        <v>15750</v>
      </c>
      <c r="E7984" s="4" t="s">
        <v>6704</v>
      </c>
      <c r="F7984" s="4">
        <v>-1.46642093</v>
      </c>
      <c r="G7984" s="4">
        <v>41.150170189999997</v>
      </c>
    </row>
    <row r="7985" spans="1:7" x14ac:dyDescent="0.25">
      <c r="A7985" t="str">
        <f t="shared" si="124"/>
        <v>50162 Mara Zaragoza</v>
      </c>
      <c r="B7985" s="4" t="s">
        <v>16057</v>
      </c>
      <c r="C7985" s="4" t="s">
        <v>16058</v>
      </c>
      <c r="D7985" s="4" t="s">
        <v>15750</v>
      </c>
      <c r="E7985" s="4" t="s">
        <v>6704</v>
      </c>
      <c r="F7985" s="4">
        <v>-1.5180595699999999</v>
      </c>
      <c r="G7985" s="4">
        <v>41.288976169999998</v>
      </c>
    </row>
    <row r="7986" spans="1:7" x14ac:dyDescent="0.25">
      <c r="A7986" t="str">
        <f t="shared" si="124"/>
        <v>50163 María de Huerva Zaragoza</v>
      </c>
      <c r="B7986" s="4" t="s">
        <v>16059</v>
      </c>
      <c r="C7986" s="4" t="s">
        <v>16060</v>
      </c>
      <c r="D7986" s="4" t="s">
        <v>15750</v>
      </c>
      <c r="E7986" s="4" t="s">
        <v>6704</v>
      </c>
      <c r="F7986" s="4">
        <v>-0.99718229999999997</v>
      </c>
      <c r="G7986" s="4">
        <v>41.537028900000003</v>
      </c>
    </row>
    <row r="7987" spans="1:7" x14ac:dyDescent="0.25">
      <c r="A7987" t="str">
        <f t="shared" si="124"/>
        <v>50164 Mediana de Aragón Zaragoza</v>
      </c>
      <c r="B7987" s="4" t="s">
        <v>16061</v>
      </c>
      <c r="C7987" s="4" t="s">
        <v>16062</v>
      </c>
      <c r="D7987" s="4" t="s">
        <v>15750</v>
      </c>
      <c r="E7987" s="4" t="s">
        <v>6704</v>
      </c>
      <c r="F7987" s="4">
        <v>-0.70570613000000004</v>
      </c>
      <c r="G7987" s="4">
        <v>41.466712510000001</v>
      </c>
    </row>
    <row r="7988" spans="1:7" x14ac:dyDescent="0.25">
      <c r="A7988" t="str">
        <f t="shared" si="124"/>
        <v>50165 Mequinenza Zaragoza</v>
      </c>
      <c r="B7988" s="4" t="s">
        <v>16063</v>
      </c>
      <c r="C7988" s="4" t="s">
        <v>16064</v>
      </c>
      <c r="D7988" s="4" t="s">
        <v>15750</v>
      </c>
      <c r="E7988" s="4" t="s">
        <v>6704</v>
      </c>
      <c r="F7988" s="4">
        <v>0.30277746999999999</v>
      </c>
      <c r="G7988" s="4">
        <v>41.374289429999997</v>
      </c>
    </row>
    <row r="7989" spans="1:7" x14ac:dyDescent="0.25">
      <c r="A7989" t="str">
        <f t="shared" si="124"/>
        <v>50166 Mesones de Isuela Zaragoza</v>
      </c>
      <c r="B7989" s="4" t="s">
        <v>16065</v>
      </c>
      <c r="C7989" s="4" t="s">
        <v>16066</v>
      </c>
      <c r="D7989" s="4" t="s">
        <v>15750</v>
      </c>
      <c r="E7989" s="4" t="s">
        <v>6704</v>
      </c>
      <c r="F7989" s="4">
        <v>-1.5383594899999999</v>
      </c>
      <c r="G7989" s="4">
        <v>41.551436260000003</v>
      </c>
    </row>
    <row r="7990" spans="1:7" x14ac:dyDescent="0.25">
      <c r="A7990" t="str">
        <f t="shared" si="124"/>
        <v>50167 Mezalocha Zaragoza</v>
      </c>
      <c r="B7990" s="4" t="s">
        <v>16067</v>
      </c>
      <c r="C7990" s="4" t="s">
        <v>16068</v>
      </c>
      <c r="D7990" s="4" t="s">
        <v>15750</v>
      </c>
      <c r="E7990" s="4" t="s">
        <v>6704</v>
      </c>
      <c r="F7990" s="4">
        <v>-1.0832431499999999</v>
      </c>
      <c r="G7990" s="4">
        <v>41.42602797</v>
      </c>
    </row>
    <row r="7991" spans="1:7" x14ac:dyDescent="0.25">
      <c r="A7991" t="str">
        <f t="shared" si="124"/>
        <v>50168 Mianos Zaragoza</v>
      </c>
      <c r="B7991" s="4" t="s">
        <v>16069</v>
      </c>
      <c r="C7991" s="4" t="s">
        <v>16070</v>
      </c>
      <c r="D7991" s="4" t="s">
        <v>15750</v>
      </c>
      <c r="E7991" s="4" t="s">
        <v>6704</v>
      </c>
      <c r="F7991" s="4">
        <v>-0.95521893000000002</v>
      </c>
      <c r="G7991" s="4">
        <v>42.583561950000004</v>
      </c>
    </row>
    <row r="7992" spans="1:7" x14ac:dyDescent="0.25">
      <c r="A7992" t="str">
        <f t="shared" si="124"/>
        <v>50169 Miedes de Aragón Zaragoza</v>
      </c>
      <c r="B7992" s="4" t="s">
        <v>16071</v>
      </c>
      <c r="C7992" s="4" t="s">
        <v>16072</v>
      </c>
      <c r="D7992" s="4" t="s">
        <v>15750</v>
      </c>
      <c r="E7992" s="4" t="s">
        <v>6704</v>
      </c>
      <c r="F7992" s="4">
        <v>-1.49155839</v>
      </c>
      <c r="G7992" s="4">
        <v>41.25742116</v>
      </c>
    </row>
    <row r="7993" spans="1:7" x14ac:dyDescent="0.25">
      <c r="A7993" t="str">
        <f t="shared" si="124"/>
        <v>50170 Monegrillo Zaragoza</v>
      </c>
      <c r="B7993" s="4" t="s">
        <v>16073</v>
      </c>
      <c r="C7993" s="4" t="s">
        <v>16074</v>
      </c>
      <c r="D7993" s="4" t="s">
        <v>15750</v>
      </c>
      <c r="E7993" s="4" t="s">
        <v>6704</v>
      </c>
      <c r="F7993" s="4">
        <v>-0.41585762999999998</v>
      </c>
      <c r="G7993" s="4">
        <v>41.638639699999999</v>
      </c>
    </row>
    <row r="7994" spans="1:7" x14ac:dyDescent="0.25">
      <c r="A7994" t="str">
        <f t="shared" si="124"/>
        <v>50171 Moneva Zaragoza</v>
      </c>
      <c r="B7994" s="4" t="s">
        <v>16075</v>
      </c>
      <c r="C7994" s="4" t="s">
        <v>16076</v>
      </c>
      <c r="D7994" s="4" t="s">
        <v>15750</v>
      </c>
      <c r="E7994" s="4" t="s">
        <v>6704</v>
      </c>
      <c r="F7994" s="4">
        <v>-0.83471050000000002</v>
      </c>
      <c r="G7994" s="4">
        <v>41.128718509999999</v>
      </c>
    </row>
    <row r="7995" spans="1:7" x14ac:dyDescent="0.25">
      <c r="A7995" t="str">
        <f t="shared" si="124"/>
        <v>50172 Monreal de Ariza Zaragoza</v>
      </c>
      <c r="B7995" s="4" t="s">
        <v>16077</v>
      </c>
      <c r="C7995" s="4" t="s">
        <v>16078</v>
      </c>
      <c r="D7995" s="4" t="s">
        <v>15750</v>
      </c>
      <c r="E7995" s="4" t="s">
        <v>6704</v>
      </c>
      <c r="F7995" s="4">
        <v>-2.1051064099999999</v>
      </c>
      <c r="G7995" s="4">
        <v>41.290940829999997</v>
      </c>
    </row>
    <row r="7996" spans="1:7" x14ac:dyDescent="0.25">
      <c r="A7996" t="str">
        <f t="shared" si="124"/>
        <v>50173 Monterde Zaragoza</v>
      </c>
      <c r="B7996" s="4" t="s">
        <v>16079</v>
      </c>
      <c r="C7996" s="4" t="s">
        <v>16080</v>
      </c>
      <c r="D7996" s="4" t="s">
        <v>15750</v>
      </c>
      <c r="E7996" s="4" t="s">
        <v>6704</v>
      </c>
      <c r="F7996" s="4">
        <v>-1.73444643</v>
      </c>
      <c r="G7996" s="4">
        <v>41.174343720000003</v>
      </c>
    </row>
    <row r="7997" spans="1:7" x14ac:dyDescent="0.25">
      <c r="A7997" t="str">
        <f t="shared" si="124"/>
        <v>50174 Montón Zaragoza</v>
      </c>
      <c r="B7997" s="4" t="s">
        <v>16081</v>
      </c>
      <c r="C7997" s="4" t="s">
        <v>16082</v>
      </c>
      <c r="D7997" s="4" t="s">
        <v>15750</v>
      </c>
      <c r="E7997" s="4" t="s">
        <v>6704</v>
      </c>
      <c r="F7997" s="4">
        <v>-1.5152321500000001</v>
      </c>
      <c r="G7997" s="4">
        <v>41.20665666</v>
      </c>
    </row>
    <row r="7998" spans="1:7" x14ac:dyDescent="0.25">
      <c r="A7998" t="str">
        <f t="shared" si="124"/>
        <v>50175 Morata de Jalón Zaragoza</v>
      </c>
      <c r="B7998" s="4" t="s">
        <v>16083</v>
      </c>
      <c r="C7998" s="4" t="s">
        <v>16084</v>
      </c>
      <c r="D7998" s="4" t="s">
        <v>15750</v>
      </c>
      <c r="E7998" s="4" t="s">
        <v>6704</v>
      </c>
      <c r="F7998" s="4">
        <v>-1.47618479</v>
      </c>
      <c r="G7998" s="4">
        <v>41.47401464</v>
      </c>
    </row>
    <row r="7999" spans="1:7" x14ac:dyDescent="0.25">
      <c r="A7999" t="str">
        <f t="shared" si="124"/>
        <v>50176 Morata de Jiloca Zaragoza</v>
      </c>
      <c r="B7999" s="4" t="s">
        <v>16085</v>
      </c>
      <c r="C7999" s="4" t="s">
        <v>16086</v>
      </c>
      <c r="D7999" s="4" t="s">
        <v>15750</v>
      </c>
      <c r="E7999" s="4" t="s">
        <v>6704</v>
      </c>
      <c r="F7999" s="4">
        <v>-1.5869308499999999</v>
      </c>
      <c r="G7999" s="4">
        <v>41.248011859999998</v>
      </c>
    </row>
    <row r="8000" spans="1:7" x14ac:dyDescent="0.25">
      <c r="A8000" t="str">
        <f t="shared" si="124"/>
        <v>50177 Morés Zaragoza</v>
      </c>
      <c r="B8000" s="4" t="s">
        <v>16087</v>
      </c>
      <c r="C8000" s="4" t="s">
        <v>16088</v>
      </c>
      <c r="D8000" s="4" t="s">
        <v>15750</v>
      </c>
      <c r="E8000" s="4" t="s">
        <v>6704</v>
      </c>
      <c r="F8000" s="4">
        <v>-1.5644011799999999</v>
      </c>
      <c r="G8000" s="4">
        <v>41.473456689999999</v>
      </c>
    </row>
    <row r="8001" spans="1:7" x14ac:dyDescent="0.25">
      <c r="A8001" t="str">
        <f t="shared" si="124"/>
        <v>50178 Moros Zaragoza</v>
      </c>
      <c r="B8001" s="4" t="s">
        <v>16089</v>
      </c>
      <c r="C8001" s="4" t="s">
        <v>16090</v>
      </c>
      <c r="D8001" s="4" t="s">
        <v>15750</v>
      </c>
      <c r="E8001" s="4" t="s">
        <v>6704</v>
      </c>
      <c r="F8001" s="4">
        <v>-1.82673537</v>
      </c>
      <c r="G8001" s="4">
        <v>41.398573540000001</v>
      </c>
    </row>
    <row r="8002" spans="1:7" x14ac:dyDescent="0.25">
      <c r="A8002" t="str">
        <f t="shared" si="124"/>
        <v>50179 Moyuela Zaragoza</v>
      </c>
      <c r="B8002" s="4" t="s">
        <v>16091</v>
      </c>
      <c r="C8002" s="4" t="s">
        <v>16092</v>
      </c>
      <c r="D8002" s="4" t="s">
        <v>15750</v>
      </c>
      <c r="E8002" s="4" t="s">
        <v>6704</v>
      </c>
      <c r="F8002" s="4">
        <v>-0.92242051999999997</v>
      </c>
      <c r="G8002" s="4">
        <v>41.12839821</v>
      </c>
    </row>
    <row r="8003" spans="1:7" x14ac:dyDescent="0.25">
      <c r="A8003" t="str">
        <f t="shared" ref="A8003:A8066" si="125">CONCATENATE(B8003, " ",C8003, " ",D8003)</f>
        <v>50180 Mozota Zaragoza</v>
      </c>
      <c r="B8003" s="4" t="s">
        <v>16093</v>
      </c>
      <c r="C8003" s="4" t="s">
        <v>16094</v>
      </c>
      <c r="D8003" s="4" t="s">
        <v>15750</v>
      </c>
      <c r="E8003" s="4" t="s">
        <v>6704</v>
      </c>
      <c r="F8003" s="4">
        <v>-1.0694656199999999</v>
      </c>
      <c r="G8003" s="4">
        <v>41.483036200000001</v>
      </c>
    </row>
    <row r="8004" spans="1:7" x14ac:dyDescent="0.25">
      <c r="A8004" t="str">
        <f t="shared" si="125"/>
        <v>50181 Muel Zaragoza</v>
      </c>
      <c r="B8004" s="4" t="s">
        <v>16095</v>
      </c>
      <c r="C8004" s="4" t="s">
        <v>16096</v>
      </c>
      <c r="D8004" s="4" t="s">
        <v>15750</v>
      </c>
      <c r="E8004" s="4" t="s">
        <v>6704</v>
      </c>
      <c r="F8004" s="4">
        <v>-1.0848369099999999</v>
      </c>
      <c r="G8004" s="4">
        <v>41.466630610000003</v>
      </c>
    </row>
    <row r="8005" spans="1:7" x14ac:dyDescent="0.25">
      <c r="A8005" t="str">
        <f t="shared" si="125"/>
        <v>50182 Muela, La Zaragoza</v>
      </c>
      <c r="B8005" s="4" t="s">
        <v>16097</v>
      </c>
      <c r="C8005" s="4" t="s">
        <v>16098</v>
      </c>
      <c r="D8005" s="4" t="s">
        <v>15750</v>
      </c>
      <c r="E8005" s="4" t="s">
        <v>6704</v>
      </c>
      <c r="F8005" s="4">
        <v>-1.11675821</v>
      </c>
      <c r="G8005" s="4">
        <v>41.57946381</v>
      </c>
    </row>
    <row r="8006" spans="1:7" x14ac:dyDescent="0.25">
      <c r="A8006" t="str">
        <f t="shared" si="125"/>
        <v>50183 Munébrega Zaragoza</v>
      </c>
      <c r="B8006" s="4" t="s">
        <v>16099</v>
      </c>
      <c r="C8006" s="4" t="s">
        <v>16100</v>
      </c>
      <c r="D8006" s="4" t="s">
        <v>15750</v>
      </c>
      <c r="E8006" s="4" t="s">
        <v>6704</v>
      </c>
      <c r="F8006" s="4">
        <v>-1.70574958</v>
      </c>
      <c r="G8006" s="4">
        <v>41.2530754</v>
      </c>
    </row>
    <row r="8007" spans="1:7" x14ac:dyDescent="0.25">
      <c r="A8007" t="str">
        <f t="shared" si="125"/>
        <v>50184 Murero Zaragoza</v>
      </c>
      <c r="B8007" s="4" t="s">
        <v>16101</v>
      </c>
      <c r="C8007" s="4" t="s">
        <v>16102</v>
      </c>
      <c r="D8007" s="4" t="s">
        <v>15750</v>
      </c>
      <c r="E8007" s="4" t="s">
        <v>6704</v>
      </c>
      <c r="F8007" s="4">
        <v>-1.4818204699999999</v>
      </c>
      <c r="G8007" s="4">
        <v>41.158823329999997</v>
      </c>
    </row>
    <row r="8008" spans="1:7" x14ac:dyDescent="0.25">
      <c r="A8008" t="str">
        <f t="shared" si="125"/>
        <v>50185 Murillo de Gállego Zaragoza</v>
      </c>
      <c r="B8008" s="4" t="s">
        <v>16103</v>
      </c>
      <c r="C8008" s="4" t="s">
        <v>16104</v>
      </c>
      <c r="D8008" s="4" t="s">
        <v>15750</v>
      </c>
      <c r="E8008" s="4" t="s">
        <v>6704</v>
      </c>
      <c r="F8008" s="4">
        <v>-0.75117376000000002</v>
      </c>
      <c r="G8008" s="4">
        <v>42.336125440000004</v>
      </c>
    </row>
    <row r="8009" spans="1:7" x14ac:dyDescent="0.25">
      <c r="A8009" t="str">
        <f t="shared" si="125"/>
        <v>50186 Navardún Zaragoza</v>
      </c>
      <c r="B8009" s="4" t="s">
        <v>16105</v>
      </c>
      <c r="C8009" s="4" t="s">
        <v>16106</v>
      </c>
      <c r="D8009" s="4" t="s">
        <v>15750</v>
      </c>
      <c r="E8009" s="4" t="s">
        <v>6704</v>
      </c>
      <c r="F8009" s="4">
        <v>-1.1459925200000001</v>
      </c>
      <c r="G8009" s="4">
        <v>42.512813790000003</v>
      </c>
    </row>
    <row r="8010" spans="1:7" x14ac:dyDescent="0.25">
      <c r="A8010" t="str">
        <f t="shared" si="125"/>
        <v>50187 Nigüella Zaragoza</v>
      </c>
      <c r="B8010" s="4" t="s">
        <v>16107</v>
      </c>
      <c r="C8010" s="4" t="s">
        <v>16108</v>
      </c>
      <c r="D8010" s="4" t="s">
        <v>15750</v>
      </c>
      <c r="E8010" s="4" t="s">
        <v>6704</v>
      </c>
      <c r="F8010" s="4">
        <v>-1.5249286900000001</v>
      </c>
      <c r="G8010" s="4">
        <v>41.535160079999997</v>
      </c>
    </row>
    <row r="8011" spans="1:7" x14ac:dyDescent="0.25">
      <c r="A8011" t="str">
        <f t="shared" si="125"/>
        <v>50188 Nombrevilla Zaragoza</v>
      </c>
      <c r="B8011" s="4" t="s">
        <v>16109</v>
      </c>
      <c r="C8011" s="4" t="s">
        <v>16110</v>
      </c>
      <c r="D8011" s="4" t="s">
        <v>15750</v>
      </c>
      <c r="E8011" s="4" t="s">
        <v>6704</v>
      </c>
      <c r="F8011" s="4">
        <v>-1.3588406099999999</v>
      </c>
      <c r="G8011" s="4">
        <v>41.10695544</v>
      </c>
    </row>
    <row r="8012" spans="1:7" x14ac:dyDescent="0.25">
      <c r="A8012" t="str">
        <f t="shared" si="125"/>
        <v>50189 Nonaspe Zaragoza</v>
      </c>
      <c r="B8012" s="4" t="s">
        <v>16111</v>
      </c>
      <c r="C8012" s="4" t="s">
        <v>16112</v>
      </c>
      <c r="D8012" s="4" t="s">
        <v>15750</v>
      </c>
      <c r="E8012" s="4" t="s">
        <v>6704</v>
      </c>
      <c r="F8012" s="4">
        <v>0.24619242999999999</v>
      </c>
      <c r="G8012" s="4">
        <v>41.209572899999998</v>
      </c>
    </row>
    <row r="8013" spans="1:7" x14ac:dyDescent="0.25">
      <c r="A8013" t="str">
        <f t="shared" si="125"/>
        <v>50190 Novallas Zaragoza</v>
      </c>
      <c r="B8013" s="4" t="s">
        <v>16113</v>
      </c>
      <c r="C8013" s="4" t="s">
        <v>16114</v>
      </c>
      <c r="D8013" s="4" t="s">
        <v>15750</v>
      </c>
      <c r="E8013" s="4" t="s">
        <v>6704</v>
      </c>
      <c r="F8013" s="4">
        <v>-1.6925860100000001</v>
      </c>
      <c r="G8013" s="4">
        <v>41.946926560000001</v>
      </c>
    </row>
    <row r="8014" spans="1:7" x14ac:dyDescent="0.25">
      <c r="A8014" t="str">
        <f t="shared" si="125"/>
        <v>50191 Novillas Zaragoza</v>
      </c>
      <c r="B8014" s="4" t="s">
        <v>16115</v>
      </c>
      <c r="C8014" s="4" t="s">
        <v>16116</v>
      </c>
      <c r="D8014" s="4" t="s">
        <v>15750</v>
      </c>
      <c r="E8014" s="4" t="s">
        <v>6704</v>
      </c>
      <c r="F8014" s="4">
        <v>-1.3939510399999999</v>
      </c>
      <c r="G8014" s="4">
        <v>41.934642750000002</v>
      </c>
    </row>
    <row r="8015" spans="1:7" x14ac:dyDescent="0.25">
      <c r="A8015" t="str">
        <f t="shared" si="125"/>
        <v>50192 Nuévalos Zaragoza</v>
      </c>
      <c r="B8015" s="4" t="s">
        <v>16117</v>
      </c>
      <c r="C8015" s="4" t="s">
        <v>16118</v>
      </c>
      <c r="D8015" s="4" t="s">
        <v>15750</v>
      </c>
      <c r="E8015" s="4" t="s">
        <v>6704</v>
      </c>
      <c r="F8015" s="4">
        <v>-1.7890635399999999</v>
      </c>
      <c r="G8015" s="4">
        <v>41.21288045</v>
      </c>
    </row>
    <row r="8016" spans="1:7" x14ac:dyDescent="0.25">
      <c r="A8016" t="str">
        <f t="shared" si="125"/>
        <v>50193 Nuez de Ebro Zaragoza</v>
      </c>
      <c r="B8016" s="4" t="s">
        <v>16119</v>
      </c>
      <c r="C8016" s="4" t="s">
        <v>16120</v>
      </c>
      <c r="D8016" s="4" t="s">
        <v>15750</v>
      </c>
      <c r="E8016" s="4" t="s">
        <v>6704</v>
      </c>
      <c r="F8016" s="4">
        <v>-0.68314405</v>
      </c>
      <c r="G8016" s="4">
        <v>41.591998889999999</v>
      </c>
    </row>
    <row r="8017" spans="1:7" x14ac:dyDescent="0.25">
      <c r="A8017" t="str">
        <f t="shared" si="125"/>
        <v>50194 Olvés Zaragoza</v>
      </c>
      <c r="B8017" s="4" t="s">
        <v>16121</v>
      </c>
      <c r="C8017" s="4" t="s">
        <v>16122</v>
      </c>
      <c r="D8017" s="4" t="s">
        <v>15750</v>
      </c>
      <c r="E8017" s="4" t="s">
        <v>6704</v>
      </c>
      <c r="F8017" s="4">
        <v>-1.6468693299999999</v>
      </c>
      <c r="G8017" s="4">
        <v>41.239832710000002</v>
      </c>
    </row>
    <row r="8018" spans="1:7" x14ac:dyDescent="0.25">
      <c r="A8018" t="str">
        <f t="shared" si="125"/>
        <v>50195 Orcajo Zaragoza</v>
      </c>
      <c r="B8018" s="4" t="s">
        <v>16123</v>
      </c>
      <c r="C8018" s="4" t="s">
        <v>16124</v>
      </c>
      <c r="D8018" s="4" t="s">
        <v>15750</v>
      </c>
      <c r="E8018" s="4" t="s">
        <v>6704</v>
      </c>
      <c r="F8018" s="4">
        <v>-1.4897813900000001</v>
      </c>
      <c r="G8018" s="4">
        <v>41.110043959999999</v>
      </c>
    </row>
    <row r="8019" spans="1:7" x14ac:dyDescent="0.25">
      <c r="A8019" t="str">
        <f t="shared" si="125"/>
        <v>50196 Orera Zaragoza</v>
      </c>
      <c r="B8019" s="4" t="s">
        <v>16125</v>
      </c>
      <c r="C8019" s="4" t="s">
        <v>16126</v>
      </c>
      <c r="D8019" s="4" t="s">
        <v>15750</v>
      </c>
      <c r="E8019" s="4" t="s">
        <v>6704</v>
      </c>
      <c r="F8019" s="4">
        <v>-1.48003744</v>
      </c>
      <c r="G8019" s="4">
        <v>41.298667559999998</v>
      </c>
    </row>
    <row r="8020" spans="1:7" x14ac:dyDescent="0.25">
      <c r="A8020" t="str">
        <f t="shared" si="125"/>
        <v>50197 Orés Zaragoza</v>
      </c>
      <c r="B8020" s="4" t="s">
        <v>16127</v>
      </c>
      <c r="C8020" s="4" t="s">
        <v>16128</v>
      </c>
      <c r="D8020" s="4" t="s">
        <v>15750</v>
      </c>
      <c r="E8020" s="4" t="s">
        <v>6704</v>
      </c>
      <c r="F8020" s="4">
        <v>-0.99972178</v>
      </c>
      <c r="G8020" s="4">
        <v>42.279126140000002</v>
      </c>
    </row>
    <row r="8021" spans="1:7" x14ac:dyDescent="0.25">
      <c r="A8021" t="str">
        <f t="shared" si="125"/>
        <v>50198 Oseja Zaragoza</v>
      </c>
      <c r="B8021" s="4" t="s">
        <v>16129</v>
      </c>
      <c r="C8021" s="4" t="s">
        <v>16130</v>
      </c>
      <c r="D8021" s="4" t="s">
        <v>15750</v>
      </c>
      <c r="E8021" s="4" t="s">
        <v>6704</v>
      </c>
      <c r="F8021" s="4">
        <v>-1.70012443</v>
      </c>
      <c r="G8021" s="4">
        <v>41.59563172</v>
      </c>
    </row>
    <row r="8022" spans="1:7" x14ac:dyDescent="0.25">
      <c r="A8022" t="str">
        <f t="shared" si="125"/>
        <v>50199 Osera de Ebro Zaragoza</v>
      </c>
      <c r="B8022" s="4" t="s">
        <v>16131</v>
      </c>
      <c r="C8022" s="4" t="s">
        <v>16132</v>
      </c>
      <c r="D8022" s="4" t="s">
        <v>15750</v>
      </c>
      <c r="E8022" s="4" t="s">
        <v>6704</v>
      </c>
      <c r="F8022" s="4">
        <v>-0.58064612999999998</v>
      </c>
      <c r="G8022" s="4">
        <v>41.534361169999997</v>
      </c>
    </row>
    <row r="8023" spans="1:7" x14ac:dyDescent="0.25">
      <c r="A8023" t="str">
        <f t="shared" si="125"/>
        <v>50200 Paniza Zaragoza</v>
      </c>
      <c r="B8023" s="4" t="s">
        <v>16133</v>
      </c>
      <c r="C8023" s="4" t="s">
        <v>16134</v>
      </c>
      <c r="D8023" s="4" t="s">
        <v>15750</v>
      </c>
      <c r="E8023" s="4" t="s">
        <v>6704</v>
      </c>
      <c r="F8023" s="4">
        <v>-1.2120190500000001</v>
      </c>
      <c r="G8023" s="4">
        <v>41.284637099999998</v>
      </c>
    </row>
    <row r="8024" spans="1:7" x14ac:dyDescent="0.25">
      <c r="A8024" t="str">
        <f t="shared" si="125"/>
        <v>50201 Paracuellos de Jiloca Zaragoza</v>
      </c>
      <c r="B8024" s="4" t="s">
        <v>16135</v>
      </c>
      <c r="C8024" s="4" t="s">
        <v>16136</v>
      </c>
      <c r="D8024" s="4" t="s">
        <v>15750</v>
      </c>
      <c r="E8024" s="4" t="s">
        <v>6704</v>
      </c>
      <c r="F8024" s="4">
        <v>-1.6396572</v>
      </c>
      <c r="G8024" s="4">
        <v>41.313600039999997</v>
      </c>
    </row>
    <row r="8025" spans="1:7" x14ac:dyDescent="0.25">
      <c r="A8025" t="str">
        <f t="shared" si="125"/>
        <v>50202 Paracuellos de la Ribera Zaragoza</v>
      </c>
      <c r="B8025" s="4" t="s">
        <v>16137</v>
      </c>
      <c r="C8025" s="4" t="s">
        <v>16138</v>
      </c>
      <c r="D8025" s="4" t="s">
        <v>15750</v>
      </c>
      <c r="E8025" s="4" t="s">
        <v>6704</v>
      </c>
      <c r="F8025" s="4">
        <v>-1.5621039999999999</v>
      </c>
      <c r="G8025" s="4">
        <v>41.422969620000003</v>
      </c>
    </row>
    <row r="8026" spans="1:7" x14ac:dyDescent="0.25">
      <c r="A8026" t="str">
        <f t="shared" si="125"/>
        <v>50203 Pastriz Zaragoza</v>
      </c>
      <c r="B8026" s="4" t="s">
        <v>16139</v>
      </c>
      <c r="C8026" s="4" t="s">
        <v>16140</v>
      </c>
      <c r="D8026" s="4" t="s">
        <v>15750</v>
      </c>
      <c r="E8026" s="4" t="s">
        <v>6704</v>
      </c>
      <c r="F8026" s="4">
        <v>-0.78336563000000003</v>
      </c>
      <c r="G8026" s="4">
        <v>41.618718049999998</v>
      </c>
    </row>
    <row r="8027" spans="1:7" x14ac:dyDescent="0.25">
      <c r="A8027" t="str">
        <f t="shared" si="125"/>
        <v>50204 Pedrola Zaragoza</v>
      </c>
      <c r="B8027" s="4" t="s">
        <v>16141</v>
      </c>
      <c r="C8027" s="4" t="s">
        <v>16142</v>
      </c>
      <c r="D8027" s="4" t="s">
        <v>15750</v>
      </c>
      <c r="E8027" s="4" t="s">
        <v>6704</v>
      </c>
      <c r="F8027" s="4">
        <v>-1.21554213</v>
      </c>
      <c r="G8027" s="4">
        <v>41.79055322</v>
      </c>
    </row>
    <row r="8028" spans="1:7" x14ac:dyDescent="0.25">
      <c r="A8028" t="str">
        <f t="shared" si="125"/>
        <v>50205 Pedrosas, Las Zaragoza</v>
      </c>
      <c r="B8028" s="4" t="s">
        <v>16143</v>
      </c>
      <c r="C8028" s="4" t="s">
        <v>16144</v>
      </c>
      <c r="D8028" s="4" t="s">
        <v>15750</v>
      </c>
      <c r="E8028" s="4" t="s">
        <v>6704</v>
      </c>
      <c r="F8028" s="4">
        <v>-0.87647991000000003</v>
      </c>
      <c r="G8028" s="4">
        <v>42.038076660000002</v>
      </c>
    </row>
    <row r="8029" spans="1:7" x14ac:dyDescent="0.25">
      <c r="A8029" t="str">
        <f t="shared" si="125"/>
        <v>50206 Perdiguera Zaragoza</v>
      </c>
      <c r="B8029" s="4" t="s">
        <v>16145</v>
      </c>
      <c r="C8029" s="4" t="s">
        <v>16146</v>
      </c>
      <c r="D8029" s="4" t="s">
        <v>15750</v>
      </c>
      <c r="E8029" s="4" t="s">
        <v>6704</v>
      </c>
      <c r="F8029" s="4">
        <v>-0.63050337999999995</v>
      </c>
      <c r="G8029" s="4">
        <v>41.753569210000002</v>
      </c>
    </row>
    <row r="8030" spans="1:7" x14ac:dyDescent="0.25">
      <c r="A8030" t="str">
        <f t="shared" si="125"/>
        <v>50207 Piedratajada Zaragoza</v>
      </c>
      <c r="B8030" s="4" t="s">
        <v>16147</v>
      </c>
      <c r="C8030" s="4" t="s">
        <v>16148</v>
      </c>
      <c r="D8030" s="4" t="s">
        <v>15750</v>
      </c>
      <c r="E8030" s="4" t="s">
        <v>6704</v>
      </c>
      <c r="F8030" s="4">
        <v>-0.80579365999999997</v>
      </c>
      <c r="G8030" s="4">
        <v>42.120094420000001</v>
      </c>
    </row>
    <row r="8031" spans="1:7" x14ac:dyDescent="0.25">
      <c r="A8031" t="str">
        <f t="shared" si="125"/>
        <v>50208 Pina de Ebro Zaragoza</v>
      </c>
      <c r="B8031" s="4" t="s">
        <v>16149</v>
      </c>
      <c r="C8031" s="4" t="s">
        <v>16150</v>
      </c>
      <c r="D8031" s="4" t="s">
        <v>15750</v>
      </c>
      <c r="E8031" s="4" t="s">
        <v>6704</v>
      </c>
      <c r="F8031" s="4">
        <v>-0.53303522999999997</v>
      </c>
      <c r="G8031" s="4">
        <v>41.487091829999997</v>
      </c>
    </row>
    <row r="8032" spans="1:7" x14ac:dyDescent="0.25">
      <c r="A8032" t="str">
        <f t="shared" si="125"/>
        <v>50209 Pinseque Zaragoza</v>
      </c>
      <c r="B8032" s="4" t="s">
        <v>16151</v>
      </c>
      <c r="C8032" s="4" t="s">
        <v>16152</v>
      </c>
      <c r="D8032" s="4" t="s">
        <v>15750</v>
      </c>
      <c r="E8032" s="4" t="s">
        <v>6704</v>
      </c>
      <c r="F8032" s="4">
        <v>-1.1008287699999999</v>
      </c>
      <c r="G8032" s="4">
        <v>41.736322350000002</v>
      </c>
    </row>
    <row r="8033" spans="1:7" x14ac:dyDescent="0.25">
      <c r="A8033" t="str">
        <f t="shared" si="125"/>
        <v>50210 Pintanos, Los Zaragoza</v>
      </c>
      <c r="B8033" s="4" t="s">
        <v>16153</v>
      </c>
      <c r="C8033" s="4" t="s">
        <v>16154</v>
      </c>
      <c r="D8033" s="4" t="s">
        <v>15750</v>
      </c>
      <c r="E8033" s="4" t="s">
        <v>6704</v>
      </c>
      <c r="F8033" s="4">
        <v>-1.02204659</v>
      </c>
      <c r="G8033" s="4">
        <v>42.529236570000002</v>
      </c>
    </row>
    <row r="8034" spans="1:7" x14ac:dyDescent="0.25">
      <c r="A8034" t="str">
        <f t="shared" si="125"/>
        <v>50211 Plasencia de Jalón Zaragoza</v>
      </c>
      <c r="B8034" s="4" t="s">
        <v>16155</v>
      </c>
      <c r="C8034" s="4" t="s">
        <v>16156</v>
      </c>
      <c r="D8034" s="4" t="s">
        <v>15750</v>
      </c>
      <c r="E8034" s="4" t="s">
        <v>6704</v>
      </c>
      <c r="F8034" s="4">
        <v>-1.2297309400000001</v>
      </c>
      <c r="G8034" s="4">
        <v>41.681135240000003</v>
      </c>
    </row>
    <row r="8035" spans="1:7" x14ac:dyDescent="0.25">
      <c r="A8035" t="str">
        <f t="shared" si="125"/>
        <v>50212 Pleitas Zaragoza</v>
      </c>
      <c r="B8035" s="4" t="s">
        <v>16157</v>
      </c>
      <c r="C8035" s="4" t="s">
        <v>16158</v>
      </c>
      <c r="D8035" s="4" t="s">
        <v>15750</v>
      </c>
      <c r="E8035" s="4" t="s">
        <v>6704</v>
      </c>
      <c r="F8035" s="4">
        <v>-1.2028207799999999</v>
      </c>
      <c r="G8035" s="4">
        <v>41.71127705</v>
      </c>
    </row>
    <row r="8036" spans="1:7" x14ac:dyDescent="0.25">
      <c r="A8036" t="str">
        <f t="shared" si="125"/>
        <v>50213 Plenas Zaragoza</v>
      </c>
      <c r="B8036" s="4" t="s">
        <v>16159</v>
      </c>
      <c r="C8036" s="4" t="s">
        <v>16160</v>
      </c>
      <c r="D8036" s="4" t="s">
        <v>15750</v>
      </c>
      <c r="E8036" s="4" t="s">
        <v>6704</v>
      </c>
      <c r="F8036" s="4">
        <v>-0.96452515000000005</v>
      </c>
      <c r="G8036" s="4">
        <v>41.11126187</v>
      </c>
    </row>
    <row r="8037" spans="1:7" x14ac:dyDescent="0.25">
      <c r="A8037" t="str">
        <f t="shared" si="125"/>
        <v>50214 Pomer Zaragoza</v>
      </c>
      <c r="B8037" s="4" t="s">
        <v>16161</v>
      </c>
      <c r="C8037" s="4" t="s">
        <v>16162</v>
      </c>
      <c r="D8037" s="4" t="s">
        <v>15750</v>
      </c>
      <c r="E8037" s="4" t="s">
        <v>6704</v>
      </c>
      <c r="F8037" s="4">
        <v>-1.8407735599999999</v>
      </c>
      <c r="G8037" s="4">
        <v>41.637848429999998</v>
      </c>
    </row>
    <row r="8038" spans="1:7" x14ac:dyDescent="0.25">
      <c r="A8038" t="str">
        <f t="shared" si="125"/>
        <v>50215 Pozuel de Ariza Zaragoza</v>
      </c>
      <c r="B8038" s="4" t="s">
        <v>16163</v>
      </c>
      <c r="C8038" s="4" t="s">
        <v>16164</v>
      </c>
      <c r="D8038" s="4" t="s">
        <v>15750</v>
      </c>
      <c r="E8038" s="4" t="s">
        <v>6704</v>
      </c>
      <c r="F8038" s="4">
        <v>-2.15563394</v>
      </c>
      <c r="G8038" s="4">
        <v>41.352223479999999</v>
      </c>
    </row>
    <row r="8039" spans="1:7" x14ac:dyDescent="0.25">
      <c r="A8039" t="str">
        <f t="shared" si="125"/>
        <v>50216 Pozuelo de Aragón Zaragoza</v>
      </c>
      <c r="B8039" s="4" t="s">
        <v>16165</v>
      </c>
      <c r="C8039" s="4" t="s">
        <v>16166</v>
      </c>
      <c r="D8039" s="4" t="s">
        <v>15750</v>
      </c>
      <c r="E8039" s="4" t="s">
        <v>6704</v>
      </c>
      <c r="F8039" s="4">
        <v>-1.4238176</v>
      </c>
      <c r="G8039" s="4">
        <v>41.764942670000003</v>
      </c>
    </row>
    <row r="8040" spans="1:7" x14ac:dyDescent="0.25">
      <c r="A8040" t="str">
        <f t="shared" si="125"/>
        <v>50217 Pradilla de Ebro Zaragoza</v>
      </c>
      <c r="B8040" s="4" t="s">
        <v>16167</v>
      </c>
      <c r="C8040" s="4" t="s">
        <v>16168</v>
      </c>
      <c r="D8040" s="4" t="s">
        <v>15750</v>
      </c>
      <c r="E8040" s="4" t="s">
        <v>6704</v>
      </c>
      <c r="F8040" s="4">
        <v>-1.26319995</v>
      </c>
      <c r="G8040" s="4">
        <v>41.860444600000001</v>
      </c>
    </row>
    <row r="8041" spans="1:7" x14ac:dyDescent="0.25">
      <c r="A8041" t="str">
        <f t="shared" si="125"/>
        <v>50218 Puebla de Albortón Zaragoza</v>
      </c>
      <c r="B8041" s="4" t="s">
        <v>16169</v>
      </c>
      <c r="C8041" s="4" t="s">
        <v>16170</v>
      </c>
      <c r="D8041" s="4" t="s">
        <v>15750</v>
      </c>
      <c r="E8041" s="4" t="s">
        <v>6704</v>
      </c>
      <c r="F8041" s="4">
        <v>-0.85515752</v>
      </c>
      <c r="G8041" s="4">
        <v>41.384882009999998</v>
      </c>
    </row>
    <row r="8042" spans="1:7" x14ac:dyDescent="0.25">
      <c r="A8042" t="str">
        <f t="shared" si="125"/>
        <v>50219 Puebla de Alfindén, La Zaragoza</v>
      </c>
      <c r="B8042" s="4" t="s">
        <v>16171</v>
      </c>
      <c r="C8042" s="4" t="s">
        <v>16172</v>
      </c>
      <c r="D8042" s="4" t="s">
        <v>15750</v>
      </c>
      <c r="E8042" s="4" t="s">
        <v>6704</v>
      </c>
      <c r="F8042" s="4">
        <v>-0.75088410999999999</v>
      </c>
      <c r="G8042" s="4">
        <v>41.631586990000002</v>
      </c>
    </row>
    <row r="8043" spans="1:7" x14ac:dyDescent="0.25">
      <c r="A8043" t="str">
        <f t="shared" si="125"/>
        <v>50220 Puendeluna Zaragoza</v>
      </c>
      <c r="B8043" s="4" t="s">
        <v>16173</v>
      </c>
      <c r="C8043" s="4" t="s">
        <v>16174</v>
      </c>
      <c r="D8043" s="4" t="s">
        <v>15750</v>
      </c>
      <c r="E8043" s="4" t="s">
        <v>6704</v>
      </c>
      <c r="F8043" s="4">
        <v>-0.75747925999999999</v>
      </c>
      <c r="G8043" s="4">
        <v>42.15300311</v>
      </c>
    </row>
    <row r="8044" spans="1:7" x14ac:dyDescent="0.25">
      <c r="A8044" t="str">
        <f t="shared" si="125"/>
        <v>50221 Purujosa Zaragoza</v>
      </c>
      <c r="B8044" s="4" t="s">
        <v>16175</v>
      </c>
      <c r="C8044" s="4" t="s">
        <v>16176</v>
      </c>
      <c r="D8044" s="4" t="s">
        <v>15750</v>
      </c>
      <c r="E8044" s="4" t="s">
        <v>6704</v>
      </c>
      <c r="F8044" s="4">
        <v>-1.762904</v>
      </c>
      <c r="G8044" s="4">
        <v>41.682116200000003</v>
      </c>
    </row>
    <row r="8045" spans="1:7" x14ac:dyDescent="0.25">
      <c r="A8045" t="str">
        <f t="shared" si="125"/>
        <v>50222 Quinto Zaragoza</v>
      </c>
      <c r="B8045" s="4" t="s">
        <v>16177</v>
      </c>
      <c r="C8045" s="4" t="s">
        <v>16178</v>
      </c>
      <c r="D8045" s="4" t="s">
        <v>15750</v>
      </c>
      <c r="E8045" s="4" t="s">
        <v>6704</v>
      </c>
      <c r="F8045" s="4">
        <v>-0.49805400999999999</v>
      </c>
      <c r="G8045" s="4">
        <v>41.423767769999998</v>
      </c>
    </row>
    <row r="8046" spans="1:7" x14ac:dyDescent="0.25">
      <c r="A8046" t="str">
        <f t="shared" si="125"/>
        <v>50223 Remolinos Zaragoza</v>
      </c>
      <c r="B8046" s="4" t="s">
        <v>16179</v>
      </c>
      <c r="C8046" s="4" t="s">
        <v>16180</v>
      </c>
      <c r="D8046" s="4" t="s">
        <v>15750</v>
      </c>
      <c r="E8046" s="4" t="s">
        <v>6704</v>
      </c>
      <c r="F8046" s="4">
        <v>-1.17527348</v>
      </c>
      <c r="G8046" s="4">
        <v>41.838068679999999</v>
      </c>
    </row>
    <row r="8047" spans="1:7" x14ac:dyDescent="0.25">
      <c r="A8047" t="str">
        <f t="shared" si="125"/>
        <v>50224 Retascón Zaragoza</v>
      </c>
      <c r="B8047" s="4" t="s">
        <v>16181</v>
      </c>
      <c r="C8047" s="4" t="s">
        <v>16182</v>
      </c>
      <c r="D8047" s="4" t="s">
        <v>15750</v>
      </c>
      <c r="E8047" s="4" t="s">
        <v>6704</v>
      </c>
      <c r="F8047" s="4">
        <v>-1.38112043</v>
      </c>
      <c r="G8047" s="4">
        <v>41.14433666</v>
      </c>
    </row>
    <row r="8048" spans="1:7" x14ac:dyDescent="0.25">
      <c r="A8048" t="str">
        <f t="shared" si="125"/>
        <v>50225 Ricla Zaragoza</v>
      </c>
      <c r="B8048" s="4" t="s">
        <v>16183</v>
      </c>
      <c r="C8048" s="4" t="s">
        <v>16184</v>
      </c>
      <c r="D8048" s="4" t="s">
        <v>15750</v>
      </c>
      <c r="E8048" s="4" t="s">
        <v>6704</v>
      </c>
      <c r="F8048" s="4">
        <v>-1.4058466999999999</v>
      </c>
      <c r="G8048" s="4">
        <v>41.50488275</v>
      </c>
    </row>
    <row r="8049" spans="1:7" x14ac:dyDescent="0.25">
      <c r="A8049" t="str">
        <f t="shared" si="125"/>
        <v>50227 Romanos Zaragoza</v>
      </c>
      <c r="B8049" s="4" t="s">
        <v>16185</v>
      </c>
      <c r="C8049" s="4" t="s">
        <v>16186</v>
      </c>
      <c r="D8049" s="4" t="s">
        <v>15750</v>
      </c>
      <c r="E8049" s="4" t="s">
        <v>6704</v>
      </c>
      <c r="F8049" s="4">
        <v>-1.27488979</v>
      </c>
      <c r="G8049" s="4">
        <v>41.124410019999999</v>
      </c>
    </row>
    <row r="8050" spans="1:7" x14ac:dyDescent="0.25">
      <c r="A8050" t="str">
        <f t="shared" si="125"/>
        <v>50228 Rueda de Jalón Zaragoza</v>
      </c>
      <c r="B8050" s="4" t="s">
        <v>16187</v>
      </c>
      <c r="C8050" s="4" t="s">
        <v>16188</v>
      </c>
      <c r="D8050" s="4" t="s">
        <v>15750</v>
      </c>
      <c r="E8050" s="4" t="s">
        <v>6704</v>
      </c>
      <c r="F8050" s="4">
        <v>-1.27473437</v>
      </c>
      <c r="G8050" s="4">
        <v>41.63310259</v>
      </c>
    </row>
    <row r="8051" spans="1:7" x14ac:dyDescent="0.25">
      <c r="A8051" t="str">
        <f t="shared" si="125"/>
        <v>50229 Ruesca Zaragoza</v>
      </c>
      <c r="B8051" s="4" t="s">
        <v>16189</v>
      </c>
      <c r="C8051" s="4" t="s">
        <v>16190</v>
      </c>
      <c r="D8051" s="4" t="s">
        <v>15750</v>
      </c>
      <c r="E8051" s="4" t="s">
        <v>6704</v>
      </c>
      <c r="F8051" s="4">
        <v>-1.48228721</v>
      </c>
      <c r="G8051" s="4">
        <v>41.283033420000002</v>
      </c>
    </row>
    <row r="8052" spans="1:7" x14ac:dyDescent="0.25">
      <c r="A8052" t="str">
        <f t="shared" si="125"/>
        <v>50230 Sádaba Zaragoza</v>
      </c>
      <c r="B8052" s="4" t="s">
        <v>16191</v>
      </c>
      <c r="C8052" s="4" t="s">
        <v>16192</v>
      </c>
      <c r="D8052" s="4" t="s">
        <v>15750</v>
      </c>
      <c r="E8052" s="4" t="s">
        <v>6704</v>
      </c>
      <c r="F8052" s="4">
        <v>-1.27248082</v>
      </c>
      <c r="G8052" s="4">
        <v>42.28120303</v>
      </c>
    </row>
    <row r="8053" spans="1:7" x14ac:dyDescent="0.25">
      <c r="A8053" t="str">
        <f t="shared" si="125"/>
        <v>50231 Salillas de Jalón Zaragoza</v>
      </c>
      <c r="B8053" s="4" t="s">
        <v>16193</v>
      </c>
      <c r="C8053" s="4" t="s">
        <v>16194</v>
      </c>
      <c r="D8053" s="4" t="s">
        <v>15750</v>
      </c>
      <c r="E8053" s="4" t="s">
        <v>6704</v>
      </c>
      <c r="F8053" s="4">
        <v>-1.32290909</v>
      </c>
      <c r="G8053" s="4">
        <v>41.566084590000003</v>
      </c>
    </row>
    <row r="8054" spans="1:7" x14ac:dyDescent="0.25">
      <c r="A8054" t="str">
        <f t="shared" si="125"/>
        <v>50232 Salvatierra de Esca Zaragoza</v>
      </c>
      <c r="B8054" s="4" t="s">
        <v>16195</v>
      </c>
      <c r="C8054" s="4" t="s">
        <v>16196</v>
      </c>
      <c r="D8054" s="4" t="s">
        <v>15750</v>
      </c>
      <c r="E8054" s="4" t="s">
        <v>6704</v>
      </c>
      <c r="F8054" s="4">
        <v>-1.00526542</v>
      </c>
      <c r="G8054" s="4">
        <v>42.668688269999997</v>
      </c>
    </row>
    <row r="8055" spans="1:7" x14ac:dyDescent="0.25">
      <c r="A8055" t="str">
        <f t="shared" si="125"/>
        <v>50233 Samper del Salz Zaragoza</v>
      </c>
      <c r="B8055" s="4" t="s">
        <v>16197</v>
      </c>
      <c r="C8055" s="4" t="s">
        <v>16198</v>
      </c>
      <c r="D8055" s="4" t="s">
        <v>15750</v>
      </c>
      <c r="E8055" s="4" t="s">
        <v>6704</v>
      </c>
      <c r="F8055" s="4">
        <v>-0.82724076999999996</v>
      </c>
      <c r="G8055" s="4">
        <v>41.233996550000001</v>
      </c>
    </row>
    <row r="8056" spans="1:7" x14ac:dyDescent="0.25">
      <c r="A8056" t="str">
        <f t="shared" si="125"/>
        <v>50234 San Martín de la Virgen de Moncayo Zaragoza</v>
      </c>
      <c r="B8056" s="4" t="s">
        <v>16199</v>
      </c>
      <c r="C8056" s="4" t="s">
        <v>16200</v>
      </c>
      <c r="D8056" s="4" t="s">
        <v>15750</v>
      </c>
      <c r="E8056" s="4" t="s">
        <v>6704</v>
      </c>
      <c r="F8056" s="4">
        <v>-1.79200968</v>
      </c>
      <c r="G8056" s="4">
        <v>41.838252830000002</v>
      </c>
    </row>
    <row r="8057" spans="1:7" x14ac:dyDescent="0.25">
      <c r="A8057" t="str">
        <f t="shared" si="125"/>
        <v>50235 San Mateo de Gállego Zaragoza</v>
      </c>
      <c r="B8057" s="4" t="s">
        <v>16201</v>
      </c>
      <c r="C8057" s="4" t="s">
        <v>16202</v>
      </c>
      <c r="D8057" s="4" t="s">
        <v>15750</v>
      </c>
      <c r="E8057" s="4" t="s">
        <v>6704</v>
      </c>
      <c r="F8057" s="4">
        <v>-0.76811415999999999</v>
      </c>
      <c r="G8057" s="4">
        <v>41.832069779999998</v>
      </c>
    </row>
    <row r="8058" spans="1:7" x14ac:dyDescent="0.25">
      <c r="A8058" t="str">
        <f t="shared" si="125"/>
        <v>50236 Santa Cruz de Grío Zaragoza</v>
      </c>
      <c r="B8058" s="4" t="s">
        <v>16203</v>
      </c>
      <c r="C8058" s="4" t="s">
        <v>16204</v>
      </c>
      <c r="D8058" s="4" t="s">
        <v>15750</v>
      </c>
      <c r="E8058" s="4" t="s">
        <v>6704</v>
      </c>
      <c r="F8058" s="4">
        <v>-1.43078868</v>
      </c>
      <c r="G8058" s="4">
        <v>41.369992740000001</v>
      </c>
    </row>
    <row r="8059" spans="1:7" x14ac:dyDescent="0.25">
      <c r="A8059" t="str">
        <f t="shared" si="125"/>
        <v>50237 Santa Cruz de Moncayo Zaragoza</v>
      </c>
      <c r="B8059" s="4" t="s">
        <v>16205</v>
      </c>
      <c r="C8059" s="4" t="s">
        <v>16206</v>
      </c>
      <c r="D8059" s="4" t="s">
        <v>15750</v>
      </c>
      <c r="E8059" s="4" t="s">
        <v>6704</v>
      </c>
      <c r="F8059" s="4">
        <v>-1.7573346000000001</v>
      </c>
      <c r="G8059" s="4">
        <v>41.882429649999999</v>
      </c>
    </row>
    <row r="8060" spans="1:7" x14ac:dyDescent="0.25">
      <c r="A8060" t="str">
        <f t="shared" si="125"/>
        <v>50238 Santa Eulalia de Gállego Zaragoza</v>
      </c>
      <c r="B8060" s="4" t="s">
        <v>16207</v>
      </c>
      <c r="C8060" s="4" t="s">
        <v>16208</v>
      </c>
      <c r="D8060" s="4" t="s">
        <v>15750</v>
      </c>
      <c r="E8060" s="4" t="s">
        <v>6704</v>
      </c>
      <c r="F8060" s="4">
        <v>-0.76038017000000002</v>
      </c>
      <c r="G8060" s="4">
        <v>42.287396829999999</v>
      </c>
    </row>
    <row r="8061" spans="1:7" x14ac:dyDescent="0.25">
      <c r="A8061" t="str">
        <f t="shared" si="125"/>
        <v>50239 Santed Zaragoza</v>
      </c>
      <c r="B8061" s="4" t="s">
        <v>16209</v>
      </c>
      <c r="C8061" s="4" t="s">
        <v>16210</v>
      </c>
      <c r="D8061" s="4" t="s">
        <v>15750</v>
      </c>
      <c r="E8061" s="4" t="s">
        <v>6704</v>
      </c>
      <c r="F8061" s="4">
        <v>-1.5079668100000001</v>
      </c>
      <c r="G8061" s="4">
        <v>41.032193579999998</v>
      </c>
    </row>
    <row r="8062" spans="1:7" x14ac:dyDescent="0.25">
      <c r="A8062" t="str">
        <f t="shared" si="125"/>
        <v>50240 Sástago Zaragoza</v>
      </c>
      <c r="B8062" s="4" t="s">
        <v>16211</v>
      </c>
      <c r="C8062" s="4" t="s">
        <v>16212</v>
      </c>
      <c r="D8062" s="4" t="s">
        <v>15750</v>
      </c>
      <c r="E8062" s="4" t="s">
        <v>6704</v>
      </c>
      <c r="F8062" s="4">
        <v>-0.35375463000000001</v>
      </c>
      <c r="G8062" s="4">
        <v>41.32149982</v>
      </c>
    </row>
    <row r="8063" spans="1:7" x14ac:dyDescent="0.25">
      <c r="A8063" t="str">
        <f t="shared" si="125"/>
        <v>50241 Sabiñán Zaragoza</v>
      </c>
      <c r="B8063" s="4" t="s">
        <v>16213</v>
      </c>
      <c r="C8063" s="4" t="s">
        <v>16214</v>
      </c>
      <c r="D8063" s="4" t="s">
        <v>15750</v>
      </c>
      <c r="E8063" s="4" t="s">
        <v>6704</v>
      </c>
      <c r="F8063" s="4">
        <v>-1.5654027100000001</v>
      </c>
      <c r="G8063" s="4">
        <v>41.442709630000003</v>
      </c>
    </row>
    <row r="8064" spans="1:7" x14ac:dyDescent="0.25">
      <c r="A8064" t="str">
        <f t="shared" si="125"/>
        <v>50242 Sediles Zaragoza</v>
      </c>
      <c r="B8064" s="4" t="s">
        <v>16215</v>
      </c>
      <c r="C8064" s="4" t="s">
        <v>16216</v>
      </c>
      <c r="D8064" s="4" t="s">
        <v>15750</v>
      </c>
      <c r="E8064" s="4" t="s">
        <v>6704</v>
      </c>
      <c r="F8064" s="4">
        <v>-1.53021666</v>
      </c>
      <c r="G8064" s="4">
        <v>41.346373919999998</v>
      </c>
    </row>
    <row r="8065" spans="1:7" x14ac:dyDescent="0.25">
      <c r="A8065" t="str">
        <f t="shared" si="125"/>
        <v>50243 Sestrica Zaragoza</v>
      </c>
      <c r="B8065" s="4" t="s">
        <v>16217</v>
      </c>
      <c r="C8065" s="4" t="s">
        <v>16218</v>
      </c>
      <c r="D8065" s="4" t="s">
        <v>15750</v>
      </c>
      <c r="E8065" s="4" t="s">
        <v>6704</v>
      </c>
      <c r="F8065" s="4">
        <v>-1.594946</v>
      </c>
      <c r="G8065" s="4">
        <v>41.48703854</v>
      </c>
    </row>
    <row r="8066" spans="1:7" x14ac:dyDescent="0.25">
      <c r="A8066" t="str">
        <f t="shared" si="125"/>
        <v>50244 Sierra de Luna Zaragoza</v>
      </c>
      <c r="B8066" s="4" t="s">
        <v>16219</v>
      </c>
      <c r="C8066" s="4" t="s">
        <v>16220</v>
      </c>
      <c r="D8066" s="4" t="s">
        <v>15750</v>
      </c>
      <c r="E8066" s="4" t="s">
        <v>6704</v>
      </c>
      <c r="F8066" s="4">
        <v>-0.91050503000000005</v>
      </c>
      <c r="G8066" s="4">
        <v>42.04861717</v>
      </c>
    </row>
    <row r="8067" spans="1:7" x14ac:dyDescent="0.25">
      <c r="A8067" t="str">
        <f t="shared" ref="A8067:A8130" si="126">CONCATENATE(B8067, " ",C8067, " ",D8067)</f>
        <v>50245 Sigüés Zaragoza</v>
      </c>
      <c r="B8067" s="4" t="s">
        <v>16221</v>
      </c>
      <c r="C8067" s="4" t="s">
        <v>16222</v>
      </c>
      <c r="D8067" s="4" t="s">
        <v>15750</v>
      </c>
      <c r="E8067" s="4" t="s">
        <v>6704</v>
      </c>
      <c r="F8067" s="4">
        <v>-1.0127170000000001</v>
      </c>
      <c r="G8067" s="4">
        <v>42.63053712</v>
      </c>
    </row>
    <row r="8068" spans="1:7" x14ac:dyDescent="0.25">
      <c r="A8068" t="str">
        <f t="shared" si="126"/>
        <v>50246 Sisamón Zaragoza</v>
      </c>
      <c r="B8068" s="4" t="s">
        <v>16223</v>
      </c>
      <c r="C8068" s="4" t="s">
        <v>16224</v>
      </c>
      <c r="D8068" s="4" t="s">
        <v>15750</v>
      </c>
      <c r="E8068" s="4" t="s">
        <v>6704</v>
      </c>
      <c r="F8068" s="4">
        <v>-2.0036923</v>
      </c>
      <c r="G8068" s="4">
        <v>41.171278000000001</v>
      </c>
    </row>
    <row r="8069" spans="1:7" x14ac:dyDescent="0.25">
      <c r="A8069" t="str">
        <f t="shared" si="126"/>
        <v>50247 Sobradiel Zaragoza</v>
      </c>
      <c r="B8069" s="4" t="s">
        <v>16225</v>
      </c>
      <c r="C8069" s="4" t="s">
        <v>16226</v>
      </c>
      <c r="D8069" s="4" t="s">
        <v>15750</v>
      </c>
      <c r="E8069" s="4" t="s">
        <v>6704</v>
      </c>
      <c r="F8069" s="4">
        <v>-1.0350279099999999</v>
      </c>
      <c r="G8069" s="4">
        <v>41.739592299999998</v>
      </c>
    </row>
    <row r="8070" spans="1:7" x14ac:dyDescent="0.25">
      <c r="A8070" t="str">
        <f t="shared" si="126"/>
        <v>50248 Sos del Rey Católico Zaragoza</v>
      </c>
      <c r="B8070" s="4" t="s">
        <v>16227</v>
      </c>
      <c r="C8070" s="4" t="s">
        <v>16228</v>
      </c>
      <c r="D8070" s="4" t="s">
        <v>15750</v>
      </c>
      <c r="E8070" s="4" t="s">
        <v>6704</v>
      </c>
      <c r="F8070" s="4">
        <v>-1.21532996</v>
      </c>
      <c r="G8070" s="4">
        <v>42.497318409999998</v>
      </c>
    </row>
    <row r="8071" spans="1:7" x14ac:dyDescent="0.25">
      <c r="A8071" t="str">
        <f t="shared" si="126"/>
        <v>50249 Tabuenca Zaragoza</v>
      </c>
      <c r="B8071" s="4" t="s">
        <v>16229</v>
      </c>
      <c r="C8071" s="4" t="s">
        <v>16230</v>
      </c>
      <c r="D8071" s="4" t="s">
        <v>15750</v>
      </c>
      <c r="E8071" s="4" t="s">
        <v>6704</v>
      </c>
      <c r="F8071" s="4">
        <v>-1.5440075099999999</v>
      </c>
      <c r="G8071" s="4">
        <v>41.696978819999998</v>
      </c>
    </row>
    <row r="8072" spans="1:7" x14ac:dyDescent="0.25">
      <c r="A8072" t="str">
        <f t="shared" si="126"/>
        <v>50250 Talamantes Zaragoza</v>
      </c>
      <c r="B8072" s="4" t="s">
        <v>16231</v>
      </c>
      <c r="C8072" s="4" t="s">
        <v>16232</v>
      </c>
      <c r="D8072" s="4" t="s">
        <v>15750</v>
      </c>
      <c r="E8072" s="4" t="s">
        <v>6704</v>
      </c>
      <c r="F8072" s="4">
        <v>-1.67763953</v>
      </c>
      <c r="G8072" s="4">
        <v>41.731712739999999</v>
      </c>
    </row>
    <row r="8073" spans="1:7" x14ac:dyDescent="0.25">
      <c r="A8073" t="str">
        <f t="shared" si="126"/>
        <v>50251 Tarazona Zaragoza</v>
      </c>
      <c r="B8073" s="4" t="s">
        <v>16233</v>
      </c>
      <c r="C8073" s="4" t="s">
        <v>16234</v>
      </c>
      <c r="D8073" s="4" t="s">
        <v>15750</v>
      </c>
      <c r="E8073" s="4" t="s">
        <v>6704</v>
      </c>
      <c r="F8073" s="4">
        <v>-1.72518642</v>
      </c>
      <c r="G8073" s="4">
        <v>41.902648130000003</v>
      </c>
    </row>
    <row r="8074" spans="1:7" x14ac:dyDescent="0.25">
      <c r="A8074" t="str">
        <f t="shared" si="126"/>
        <v>50252 Tauste Zaragoza</v>
      </c>
      <c r="B8074" s="4" t="s">
        <v>16235</v>
      </c>
      <c r="C8074" s="4" t="s">
        <v>16236</v>
      </c>
      <c r="D8074" s="4" t="s">
        <v>15750</v>
      </c>
      <c r="E8074" s="4" t="s">
        <v>6704</v>
      </c>
      <c r="F8074" s="4">
        <v>-1.25694062</v>
      </c>
      <c r="G8074" s="4">
        <v>41.92139418</v>
      </c>
    </row>
    <row r="8075" spans="1:7" x14ac:dyDescent="0.25">
      <c r="A8075" t="str">
        <f t="shared" si="126"/>
        <v>50253 Terrer Zaragoza</v>
      </c>
      <c r="B8075" s="4" t="s">
        <v>16237</v>
      </c>
      <c r="C8075" s="4" t="s">
        <v>16238</v>
      </c>
      <c r="D8075" s="4" t="s">
        <v>15750</v>
      </c>
      <c r="E8075" s="4" t="s">
        <v>6704</v>
      </c>
      <c r="F8075" s="4">
        <v>-1.71716772</v>
      </c>
      <c r="G8075" s="4">
        <v>41.327010729999998</v>
      </c>
    </row>
    <row r="8076" spans="1:7" x14ac:dyDescent="0.25">
      <c r="A8076" t="str">
        <f t="shared" si="126"/>
        <v>50254 Tierga Zaragoza</v>
      </c>
      <c r="B8076" s="4" t="s">
        <v>16239</v>
      </c>
      <c r="C8076" s="4" t="s">
        <v>16240</v>
      </c>
      <c r="D8076" s="4" t="s">
        <v>15750</v>
      </c>
      <c r="E8076" s="4" t="s">
        <v>6704</v>
      </c>
      <c r="F8076" s="4">
        <v>-1.6061447200000001</v>
      </c>
      <c r="G8076" s="4">
        <v>41.606491599999998</v>
      </c>
    </row>
    <row r="8077" spans="1:7" x14ac:dyDescent="0.25">
      <c r="A8077" t="str">
        <f t="shared" si="126"/>
        <v>50255 Tobed Zaragoza</v>
      </c>
      <c r="B8077" s="4" t="s">
        <v>16241</v>
      </c>
      <c r="C8077" s="4" t="s">
        <v>16242</v>
      </c>
      <c r="D8077" s="4" t="s">
        <v>15750</v>
      </c>
      <c r="E8077" s="4" t="s">
        <v>6704</v>
      </c>
      <c r="F8077" s="4">
        <v>-1.4007223600000001</v>
      </c>
      <c r="G8077" s="4">
        <v>41.338539699999998</v>
      </c>
    </row>
    <row r="8078" spans="1:7" x14ac:dyDescent="0.25">
      <c r="A8078" t="str">
        <f t="shared" si="126"/>
        <v>50256 Torralba de los Frailes Zaragoza</v>
      </c>
      <c r="B8078" s="4" t="s">
        <v>16243</v>
      </c>
      <c r="C8078" s="4" t="s">
        <v>16244</v>
      </c>
      <c r="D8078" s="4" t="s">
        <v>15750</v>
      </c>
      <c r="E8078" s="4" t="s">
        <v>6704</v>
      </c>
      <c r="F8078" s="4">
        <v>-1.6617164900000001</v>
      </c>
      <c r="G8078" s="4">
        <v>41.036423859999999</v>
      </c>
    </row>
    <row r="8079" spans="1:7" x14ac:dyDescent="0.25">
      <c r="A8079" t="str">
        <f t="shared" si="126"/>
        <v>50257 Torralba de Ribota Zaragoza</v>
      </c>
      <c r="B8079" s="4" t="s">
        <v>16245</v>
      </c>
      <c r="C8079" s="4" t="s">
        <v>16246</v>
      </c>
      <c r="D8079" s="4" t="s">
        <v>15750</v>
      </c>
      <c r="E8079" s="4" t="s">
        <v>6704</v>
      </c>
      <c r="F8079" s="4">
        <v>-1.6830141700000001</v>
      </c>
      <c r="G8079" s="4">
        <v>41.416581499999999</v>
      </c>
    </row>
    <row r="8080" spans="1:7" x14ac:dyDescent="0.25">
      <c r="A8080" t="str">
        <f t="shared" si="126"/>
        <v>50258 Torralbilla Zaragoza</v>
      </c>
      <c r="B8080" s="4" t="s">
        <v>16247</v>
      </c>
      <c r="C8080" s="4" t="s">
        <v>16248</v>
      </c>
      <c r="D8080" s="4" t="s">
        <v>15750</v>
      </c>
      <c r="E8080" s="4" t="s">
        <v>6704</v>
      </c>
      <c r="F8080" s="4">
        <v>-1.33689418</v>
      </c>
      <c r="G8080" s="4">
        <v>41.211027999999999</v>
      </c>
    </row>
    <row r="8081" spans="1:7" x14ac:dyDescent="0.25">
      <c r="A8081" t="str">
        <f t="shared" si="126"/>
        <v>50259 Torrehermosa Zaragoza</v>
      </c>
      <c r="B8081" s="4" t="s">
        <v>16249</v>
      </c>
      <c r="C8081" s="4" t="s">
        <v>16250</v>
      </c>
      <c r="D8081" s="4" t="s">
        <v>15750</v>
      </c>
      <c r="E8081" s="4" t="s">
        <v>6704</v>
      </c>
      <c r="F8081" s="4">
        <v>-2.1286024399999999</v>
      </c>
      <c r="G8081" s="4">
        <v>41.238579440000002</v>
      </c>
    </row>
    <row r="8082" spans="1:7" x14ac:dyDescent="0.25">
      <c r="A8082" t="str">
        <f t="shared" si="126"/>
        <v>50260 Torrelapaja Zaragoza</v>
      </c>
      <c r="B8082" s="4" t="s">
        <v>16251</v>
      </c>
      <c r="C8082" s="4" t="s">
        <v>16252</v>
      </c>
      <c r="D8082" s="4" t="s">
        <v>15750</v>
      </c>
      <c r="E8082" s="4" t="s">
        <v>6704</v>
      </c>
      <c r="F8082" s="4">
        <v>-1.95170284</v>
      </c>
      <c r="G8082" s="4">
        <v>41.581511880000001</v>
      </c>
    </row>
    <row r="8083" spans="1:7" x14ac:dyDescent="0.25">
      <c r="A8083" t="str">
        <f t="shared" si="126"/>
        <v>50261 Torrellas Zaragoza</v>
      </c>
      <c r="B8083" s="4" t="s">
        <v>16253</v>
      </c>
      <c r="C8083" s="4" t="s">
        <v>16254</v>
      </c>
      <c r="D8083" s="4" t="s">
        <v>15750</v>
      </c>
      <c r="E8083" s="4" t="s">
        <v>6704</v>
      </c>
      <c r="F8083" s="4">
        <v>-1.77007728</v>
      </c>
      <c r="G8083" s="4">
        <v>41.896067780000003</v>
      </c>
    </row>
    <row r="8084" spans="1:7" x14ac:dyDescent="0.25">
      <c r="A8084" t="str">
        <f t="shared" si="126"/>
        <v>50262 Torres de Berrellén Zaragoza</v>
      </c>
      <c r="B8084" s="4" t="s">
        <v>16255</v>
      </c>
      <c r="C8084" s="4" t="s">
        <v>16256</v>
      </c>
      <c r="D8084" s="4" t="s">
        <v>15750</v>
      </c>
      <c r="E8084" s="4" t="s">
        <v>6704</v>
      </c>
      <c r="F8084" s="4">
        <v>-1.06450752</v>
      </c>
      <c r="G8084" s="4">
        <v>41.758187049999997</v>
      </c>
    </row>
    <row r="8085" spans="1:7" x14ac:dyDescent="0.25">
      <c r="A8085" t="str">
        <f t="shared" si="126"/>
        <v>50263 Torrijo de la Cañada Zaragoza</v>
      </c>
      <c r="B8085" s="4" t="s">
        <v>16257</v>
      </c>
      <c r="C8085" s="4" t="s">
        <v>16258</v>
      </c>
      <c r="D8085" s="4" t="s">
        <v>15750</v>
      </c>
      <c r="E8085" s="4" t="s">
        <v>6704</v>
      </c>
      <c r="F8085" s="4">
        <v>-1.87659306</v>
      </c>
      <c r="G8085" s="4">
        <v>41.4735893</v>
      </c>
    </row>
    <row r="8086" spans="1:7" x14ac:dyDescent="0.25">
      <c r="A8086" t="str">
        <f t="shared" si="126"/>
        <v>50264 Tosos Zaragoza</v>
      </c>
      <c r="B8086" s="4" t="s">
        <v>16259</v>
      </c>
      <c r="C8086" s="4" t="s">
        <v>16260</v>
      </c>
      <c r="D8086" s="4" t="s">
        <v>15750</v>
      </c>
      <c r="E8086" s="4" t="s">
        <v>6704</v>
      </c>
      <c r="F8086" s="4">
        <v>-1.07381679</v>
      </c>
      <c r="G8086" s="4">
        <v>41.314913099999998</v>
      </c>
    </row>
    <row r="8087" spans="1:7" x14ac:dyDescent="0.25">
      <c r="A8087" t="str">
        <f t="shared" si="126"/>
        <v>50265 Trasmoz Zaragoza</v>
      </c>
      <c r="B8087" s="4" t="s">
        <v>16261</v>
      </c>
      <c r="C8087" s="4" t="s">
        <v>16262</v>
      </c>
      <c r="D8087" s="4" t="s">
        <v>15750</v>
      </c>
      <c r="E8087" s="4" t="s">
        <v>6704</v>
      </c>
      <c r="F8087" s="4">
        <v>-1.7242987000000001</v>
      </c>
      <c r="G8087" s="4">
        <v>41.826703389999999</v>
      </c>
    </row>
    <row r="8088" spans="1:7" x14ac:dyDescent="0.25">
      <c r="A8088" t="str">
        <f t="shared" si="126"/>
        <v>50266 Trasobares Zaragoza</v>
      </c>
      <c r="B8088" s="4" t="s">
        <v>16263</v>
      </c>
      <c r="C8088" s="4" t="s">
        <v>16264</v>
      </c>
      <c r="D8088" s="4" t="s">
        <v>15750</v>
      </c>
      <c r="E8088" s="4" t="s">
        <v>6704</v>
      </c>
      <c r="F8088" s="4">
        <v>-1.64021785</v>
      </c>
      <c r="G8088" s="4">
        <v>41.642315160000003</v>
      </c>
    </row>
    <row r="8089" spans="1:7" x14ac:dyDescent="0.25">
      <c r="A8089" t="str">
        <f t="shared" si="126"/>
        <v>50267 Uncastillo Zaragoza</v>
      </c>
      <c r="B8089" s="4" t="s">
        <v>16265</v>
      </c>
      <c r="C8089" s="4" t="s">
        <v>16266</v>
      </c>
      <c r="D8089" s="4" t="s">
        <v>15750</v>
      </c>
      <c r="E8089" s="4" t="s">
        <v>6704</v>
      </c>
      <c r="F8089" s="4">
        <v>-1.13074108</v>
      </c>
      <c r="G8089" s="4">
        <v>42.361587989999997</v>
      </c>
    </row>
    <row r="8090" spans="1:7" x14ac:dyDescent="0.25">
      <c r="A8090" t="str">
        <f t="shared" si="126"/>
        <v>50268 Undués de Lerda Zaragoza</v>
      </c>
      <c r="B8090" s="4" t="s">
        <v>16267</v>
      </c>
      <c r="C8090" s="4" t="s">
        <v>16268</v>
      </c>
      <c r="D8090" s="4" t="s">
        <v>15750</v>
      </c>
      <c r="E8090" s="4" t="s">
        <v>6704</v>
      </c>
      <c r="F8090" s="4">
        <v>-1.1690256800000001</v>
      </c>
      <c r="G8090" s="4">
        <v>42.565172429999997</v>
      </c>
    </row>
    <row r="8091" spans="1:7" x14ac:dyDescent="0.25">
      <c r="A8091" t="str">
        <f t="shared" si="126"/>
        <v>50269 Urrea de Jalón Zaragoza</v>
      </c>
      <c r="B8091" s="4" t="s">
        <v>16269</v>
      </c>
      <c r="C8091" s="4" t="s">
        <v>16270</v>
      </c>
      <c r="D8091" s="4" t="s">
        <v>15750</v>
      </c>
      <c r="E8091" s="4" t="s">
        <v>6704</v>
      </c>
      <c r="F8091" s="4">
        <v>-1.2350592300000001</v>
      </c>
      <c r="G8091" s="4">
        <v>41.666851489999999</v>
      </c>
    </row>
    <row r="8092" spans="1:7" x14ac:dyDescent="0.25">
      <c r="A8092" t="str">
        <f t="shared" si="126"/>
        <v>50270 Urriés Zaragoza</v>
      </c>
      <c r="B8092" s="4" t="s">
        <v>16271</v>
      </c>
      <c r="C8092" s="4" t="s">
        <v>16272</v>
      </c>
      <c r="D8092" s="4" t="s">
        <v>15750</v>
      </c>
      <c r="E8092" s="4" t="s">
        <v>6704</v>
      </c>
      <c r="F8092" s="4">
        <v>-1.1290146400000001</v>
      </c>
      <c r="G8092" s="4">
        <v>42.519246670000001</v>
      </c>
    </row>
    <row r="8093" spans="1:7" x14ac:dyDescent="0.25">
      <c r="A8093" t="str">
        <f t="shared" si="126"/>
        <v>50271 Used Zaragoza</v>
      </c>
      <c r="B8093" s="4" t="s">
        <v>16273</v>
      </c>
      <c r="C8093" s="4" t="s">
        <v>16274</v>
      </c>
      <c r="D8093" s="4" t="s">
        <v>15750</v>
      </c>
      <c r="E8093" s="4" t="s">
        <v>6704</v>
      </c>
      <c r="F8093" s="4">
        <v>-1.55837446</v>
      </c>
      <c r="G8093" s="4">
        <v>41.054273700000003</v>
      </c>
    </row>
    <row r="8094" spans="1:7" x14ac:dyDescent="0.25">
      <c r="A8094" t="str">
        <f t="shared" si="126"/>
        <v>50272 Utebo Zaragoza</v>
      </c>
      <c r="B8094" s="4" t="s">
        <v>16275</v>
      </c>
      <c r="C8094" s="4" t="s">
        <v>16276</v>
      </c>
      <c r="D8094" s="4" t="s">
        <v>15750</v>
      </c>
      <c r="E8094" s="4" t="s">
        <v>6704</v>
      </c>
      <c r="F8094" s="4">
        <v>-0.99446148000000001</v>
      </c>
      <c r="G8094" s="4">
        <v>41.71506874</v>
      </c>
    </row>
    <row r="8095" spans="1:7" x14ac:dyDescent="0.25">
      <c r="A8095" t="str">
        <f t="shared" si="126"/>
        <v>50273 Valdehorna Zaragoza</v>
      </c>
      <c r="B8095" s="4" t="s">
        <v>16277</v>
      </c>
      <c r="C8095" s="4" t="s">
        <v>16278</v>
      </c>
      <c r="D8095" s="4" t="s">
        <v>15750</v>
      </c>
      <c r="E8095" s="4" t="s">
        <v>6704</v>
      </c>
      <c r="F8095" s="4">
        <v>-1.42292361</v>
      </c>
      <c r="G8095" s="4">
        <v>41.072595110000002</v>
      </c>
    </row>
    <row r="8096" spans="1:7" x14ac:dyDescent="0.25">
      <c r="A8096" t="str">
        <f t="shared" si="126"/>
        <v>50274 Val de San Martín Zaragoza</v>
      </c>
      <c r="B8096" s="4" t="s">
        <v>16279</v>
      </c>
      <c r="C8096" s="4" t="s">
        <v>16280</v>
      </c>
      <c r="D8096" s="4" t="s">
        <v>15750</v>
      </c>
      <c r="E8096" s="4" t="s">
        <v>6704</v>
      </c>
      <c r="F8096" s="4">
        <v>-1.4465652099999999</v>
      </c>
      <c r="G8096" s="4">
        <v>41.05732416</v>
      </c>
    </row>
    <row r="8097" spans="1:7" x14ac:dyDescent="0.25">
      <c r="A8097" t="str">
        <f t="shared" si="126"/>
        <v>50275 Valmadrid Zaragoza</v>
      </c>
      <c r="B8097" s="4" t="s">
        <v>16281</v>
      </c>
      <c r="C8097" s="4" t="s">
        <v>16282</v>
      </c>
      <c r="D8097" s="4" t="s">
        <v>15750</v>
      </c>
      <c r="E8097" s="4" t="s">
        <v>6704</v>
      </c>
      <c r="F8097" s="4">
        <v>-0.88353970999999998</v>
      </c>
      <c r="G8097" s="4">
        <v>41.444456559999999</v>
      </c>
    </row>
    <row r="8098" spans="1:7" x14ac:dyDescent="0.25">
      <c r="A8098" t="str">
        <f t="shared" si="126"/>
        <v>50276 Valpalmas Zaragoza</v>
      </c>
      <c r="B8098" s="4" t="s">
        <v>16283</v>
      </c>
      <c r="C8098" s="4" t="s">
        <v>16284</v>
      </c>
      <c r="D8098" s="4" t="s">
        <v>15750</v>
      </c>
      <c r="E8098" s="4" t="s">
        <v>6704</v>
      </c>
      <c r="F8098" s="4">
        <v>-0.85396189</v>
      </c>
      <c r="G8098" s="4">
        <v>42.158776279999998</v>
      </c>
    </row>
    <row r="8099" spans="1:7" x14ac:dyDescent="0.25">
      <c r="A8099" t="str">
        <f t="shared" si="126"/>
        <v>50277 Valtorres Zaragoza</v>
      </c>
      <c r="B8099" s="4" t="s">
        <v>16285</v>
      </c>
      <c r="C8099" s="4" t="s">
        <v>16286</v>
      </c>
      <c r="D8099" s="4" t="s">
        <v>15750</v>
      </c>
      <c r="E8099" s="4" t="s">
        <v>6704</v>
      </c>
      <c r="F8099" s="4">
        <v>-1.7407998899999999</v>
      </c>
      <c r="G8099" s="4">
        <v>41.299276550000002</v>
      </c>
    </row>
    <row r="8100" spans="1:7" x14ac:dyDescent="0.25">
      <c r="A8100" t="str">
        <f t="shared" si="126"/>
        <v>50278 Velilla de Ebro Zaragoza</v>
      </c>
      <c r="B8100" s="4" t="s">
        <v>16287</v>
      </c>
      <c r="C8100" s="4" t="s">
        <v>16288</v>
      </c>
      <c r="D8100" s="4" t="s">
        <v>15750</v>
      </c>
      <c r="E8100" s="4" t="s">
        <v>6704</v>
      </c>
      <c r="F8100" s="4">
        <v>-0.43722946000000001</v>
      </c>
      <c r="G8100" s="4">
        <v>41.373603099999997</v>
      </c>
    </row>
    <row r="8101" spans="1:7" x14ac:dyDescent="0.25">
      <c r="A8101" t="str">
        <f t="shared" si="126"/>
        <v>50279 Velilla de Jiloca Zaragoza</v>
      </c>
      <c r="B8101" s="4" t="s">
        <v>16289</v>
      </c>
      <c r="C8101" s="4" t="s">
        <v>16290</v>
      </c>
      <c r="D8101" s="4" t="s">
        <v>15750</v>
      </c>
      <c r="E8101" s="4" t="s">
        <v>6704</v>
      </c>
      <c r="F8101" s="4">
        <v>-1.6043584399999999</v>
      </c>
      <c r="G8101" s="4">
        <v>41.274220100000001</v>
      </c>
    </row>
    <row r="8102" spans="1:7" x14ac:dyDescent="0.25">
      <c r="A8102" t="str">
        <f t="shared" si="126"/>
        <v>50280 Vera de Moncayo Zaragoza</v>
      </c>
      <c r="B8102" s="4" t="s">
        <v>16291</v>
      </c>
      <c r="C8102" s="4" t="s">
        <v>16292</v>
      </c>
      <c r="D8102" s="4" t="s">
        <v>15750</v>
      </c>
      <c r="E8102" s="4" t="s">
        <v>6704</v>
      </c>
      <c r="F8102" s="4">
        <v>-1.6871489799999999</v>
      </c>
      <c r="G8102" s="4">
        <v>41.825546019999997</v>
      </c>
    </row>
    <row r="8103" spans="1:7" x14ac:dyDescent="0.25">
      <c r="A8103" t="str">
        <f t="shared" si="126"/>
        <v>50281 Vierlas Zaragoza</v>
      </c>
      <c r="B8103" s="4" t="s">
        <v>16293</v>
      </c>
      <c r="C8103" s="4" t="s">
        <v>16294</v>
      </c>
      <c r="D8103" s="4" t="s">
        <v>15750</v>
      </c>
      <c r="E8103" s="4" t="s">
        <v>6704</v>
      </c>
      <c r="F8103" s="4">
        <v>-1.6802269599999999</v>
      </c>
      <c r="G8103" s="4">
        <v>41.926709649999999</v>
      </c>
    </row>
    <row r="8104" spans="1:7" x14ac:dyDescent="0.25">
      <c r="A8104" t="str">
        <f t="shared" si="126"/>
        <v>50282 Vilueña, La Zaragoza</v>
      </c>
      <c r="B8104" s="4" t="s">
        <v>16295</v>
      </c>
      <c r="C8104" s="4" t="s">
        <v>16296</v>
      </c>
      <c r="D8104" s="4" t="s">
        <v>15750</v>
      </c>
      <c r="E8104" s="4" t="s">
        <v>6704</v>
      </c>
      <c r="F8104" s="4">
        <v>-1.72483838</v>
      </c>
      <c r="G8104" s="4">
        <v>41.273132089999997</v>
      </c>
    </row>
    <row r="8105" spans="1:7" x14ac:dyDescent="0.25">
      <c r="A8105" t="str">
        <f t="shared" si="126"/>
        <v>50283 Villadoz Zaragoza</v>
      </c>
      <c r="B8105" s="4" t="s">
        <v>16297</v>
      </c>
      <c r="C8105" s="4" t="s">
        <v>16298</v>
      </c>
      <c r="D8105" s="4" t="s">
        <v>15750</v>
      </c>
      <c r="E8105" s="4" t="s">
        <v>6704</v>
      </c>
      <c r="F8105" s="4">
        <v>-1.2872251100000001</v>
      </c>
      <c r="G8105" s="4">
        <v>41.162614580000003</v>
      </c>
    </row>
    <row r="8106" spans="1:7" x14ac:dyDescent="0.25">
      <c r="A8106" t="str">
        <f t="shared" si="126"/>
        <v>50284 Villafeliche Zaragoza</v>
      </c>
      <c r="B8106" s="4" t="s">
        <v>16299</v>
      </c>
      <c r="C8106" s="4" t="s">
        <v>16300</v>
      </c>
      <c r="D8106" s="4" t="s">
        <v>15750</v>
      </c>
      <c r="E8106" s="4" t="s">
        <v>6704</v>
      </c>
      <c r="F8106" s="4">
        <v>-1.5088988800000001</v>
      </c>
      <c r="G8106" s="4">
        <v>41.195099239999998</v>
      </c>
    </row>
    <row r="8107" spans="1:7" x14ac:dyDescent="0.25">
      <c r="A8107" t="str">
        <f t="shared" si="126"/>
        <v>50285 Villafranca de Ebro Zaragoza</v>
      </c>
      <c r="B8107" s="4" t="s">
        <v>16301</v>
      </c>
      <c r="C8107" s="4" t="s">
        <v>16302</v>
      </c>
      <c r="D8107" s="4" t="s">
        <v>15750</v>
      </c>
      <c r="E8107" s="4" t="s">
        <v>6704</v>
      </c>
      <c r="F8107" s="4">
        <v>-0.65051302</v>
      </c>
      <c r="G8107" s="4">
        <v>41.572458519999998</v>
      </c>
    </row>
    <row r="8108" spans="1:7" x14ac:dyDescent="0.25">
      <c r="A8108" t="str">
        <f t="shared" si="126"/>
        <v>50286 Villalba de Perejil Zaragoza</v>
      </c>
      <c r="B8108" s="4" t="s">
        <v>16303</v>
      </c>
      <c r="C8108" s="4" t="s">
        <v>16304</v>
      </c>
      <c r="D8108" s="4" t="s">
        <v>15750</v>
      </c>
      <c r="E8108" s="4" t="s">
        <v>6704</v>
      </c>
      <c r="F8108" s="4">
        <v>-1.54894573</v>
      </c>
      <c r="G8108" s="4">
        <v>41.327579149999998</v>
      </c>
    </row>
    <row r="8109" spans="1:7" x14ac:dyDescent="0.25">
      <c r="A8109" t="str">
        <f t="shared" si="126"/>
        <v>50287 Villalengua Zaragoza</v>
      </c>
      <c r="B8109" s="4" t="s">
        <v>16305</v>
      </c>
      <c r="C8109" s="4" t="s">
        <v>16306</v>
      </c>
      <c r="D8109" s="4" t="s">
        <v>15750</v>
      </c>
      <c r="E8109" s="4" t="s">
        <v>6704</v>
      </c>
      <c r="F8109" s="4">
        <v>-1.8406491300000001</v>
      </c>
      <c r="G8109" s="4">
        <v>41.435473760000001</v>
      </c>
    </row>
    <row r="8110" spans="1:7" x14ac:dyDescent="0.25">
      <c r="A8110" t="str">
        <f t="shared" si="126"/>
        <v>50288 Villanueva de Gállego Zaragoza</v>
      </c>
      <c r="B8110" s="4" t="s">
        <v>16307</v>
      </c>
      <c r="C8110" s="4" t="s">
        <v>16308</v>
      </c>
      <c r="D8110" s="4" t="s">
        <v>15750</v>
      </c>
      <c r="E8110" s="4" t="s">
        <v>6704</v>
      </c>
      <c r="F8110" s="4">
        <v>-0.82121372000000004</v>
      </c>
      <c r="G8110" s="4">
        <v>41.768353750000003</v>
      </c>
    </row>
    <row r="8111" spans="1:7" x14ac:dyDescent="0.25">
      <c r="A8111" t="str">
        <f t="shared" si="126"/>
        <v>50289 Villanueva de Jiloca Zaragoza</v>
      </c>
      <c r="B8111" s="4" t="s">
        <v>16309</v>
      </c>
      <c r="C8111" s="4" t="s">
        <v>16310</v>
      </c>
      <c r="D8111" s="4" t="s">
        <v>15750</v>
      </c>
      <c r="E8111" s="4" t="s">
        <v>6704</v>
      </c>
      <c r="F8111" s="4">
        <v>-1.3922157399999999</v>
      </c>
      <c r="G8111" s="4">
        <v>41.07595379</v>
      </c>
    </row>
    <row r="8112" spans="1:7" x14ac:dyDescent="0.25">
      <c r="A8112" t="str">
        <f t="shared" si="126"/>
        <v>50290 Villanueva de Huerva Zaragoza</v>
      </c>
      <c r="B8112" s="4" t="s">
        <v>16311</v>
      </c>
      <c r="C8112" s="4" t="s">
        <v>16312</v>
      </c>
      <c r="D8112" s="4" t="s">
        <v>15750</v>
      </c>
      <c r="E8112" s="4" t="s">
        <v>6704</v>
      </c>
      <c r="F8112" s="4">
        <v>-1.03458954</v>
      </c>
      <c r="G8112" s="4">
        <v>41.353277120000001</v>
      </c>
    </row>
    <row r="8113" spans="1:7" x14ac:dyDescent="0.25">
      <c r="A8113" t="str">
        <f t="shared" si="126"/>
        <v>50291 Villar de los Navarros Zaragoza</v>
      </c>
      <c r="B8113" s="4" t="s">
        <v>16313</v>
      </c>
      <c r="C8113" s="4" t="s">
        <v>16314</v>
      </c>
      <c r="D8113" s="4" t="s">
        <v>15750</v>
      </c>
      <c r="E8113" s="4" t="s">
        <v>6704</v>
      </c>
      <c r="F8113" s="4">
        <v>-1.0428025700000001</v>
      </c>
      <c r="G8113" s="4">
        <v>41.158646390000001</v>
      </c>
    </row>
    <row r="8114" spans="1:7" x14ac:dyDescent="0.25">
      <c r="A8114" t="str">
        <f t="shared" si="126"/>
        <v>50292 Villarreal de Huerva Zaragoza</v>
      </c>
      <c r="B8114" s="4" t="s">
        <v>16315</v>
      </c>
      <c r="C8114" s="4" t="s">
        <v>16316</v>
      </c>
      <c r="D8114" s="4" t="s">
        <v>15750</v>
      </c>
      <c r="E8114" s="4" t="s">
        <v>6704</v>
      </c>
      <c r="F8114" s="4">
        <v>-1.2872792099999999</v>
      </c>
      <c r="G8114" s="4">
        <v>41.190727520000003</v>
      </c>
    </row>
    <row r="8115" spans="1:7" x14ac:dyDescent="0.25">
      <c r="A8115" t="str">
        <f t="shared" si="126"/>
        <v>50293 Villarroya de la Sierra Zaragoza</v>
      </c>
      <c r="B8115" s="4" t="s">
        <v>16317</v>
      </c>
      <c r="C8115" s="4" t="s">
        <v>16318</v>
      </c>
      <c r="D8115" s="4" t="s">
        <v>15750</v>
      </c>
      <c r="E8115" s="4" t="s">
        <v>6704</v>
      </c>
      <c r="F8115" s="4">
        <v>-1.7842594199999999</v>
      </c>
      <c r="G8115" s="4">
        <v>41.46318334</v>
      </c>
    </row>
    <row r="8116" spans="1:7" x14ac:dyDescent="0.25">
      <c r="A8116" t="str">
        <f t="shared" si="126"/>
        <v>50294 Villarroya del Campo Zaragoza</v>
      </c>
      <c r="B8116" s="4" t="s">
        <v>16319</v>
      </c>
      <c r="C8116" s="4" t="s">
        <v>16320</v>
      </c>
      <c r="D8116" s="4" t="s">
        <v>15750</v>
      </c>
      <c r="E8116" s="4" t="s">
        <v>6704</v>
      </c>
      <c r="F8116" s="4">
        <v>-1.3238123399999999</v>
      </c>
      <c r="G8116" s="4">
        <v>41.143138460000003</v>
      </c>
    </row>
    <row r="8117" spans="1:7" x14ac:dyDescent="0.25">
      <c r="A8117" t="str">
        <f t="shared" si="126"/>
        <v>50295 Vistabella Zaragoza</v>
      </c>
      <c r="B8117" s="4" t="s">
        <v>16321</v>
      </c>
      <c r="C8117" s="4" t="s">
        <v>16322</v>
      </c>
      <c r="D8117" s="4" t="s">
        <v>15750</v>
      </c>
      <c r="E8117" s="4" t="s">
        <v>6704</v>
      </c>
      <c r="F8117" s="4">
        <v>-1.15326285</v>
      </c>
      <c r="G8117" s="4">
        <v>41.219613559999999</v>
      </c>
    </row>
    <row r="8118" spans="1:7" x14ac:dyDescent="0.25">
      <c r="A8118" t="str">
        <f t="shared" si="126"/>
        <v>50296 Zaida, La Zaragoza</v>
      </c>
      <c r="B8118" s="4" t="s">
        <v>16323</v>
      </c>
      <c r="C8118" s="4" t="s">
        <v>16324</v>
      </c>
      <c r="D8118" s="4" t="s">
        <v>15750</v>
      </c>
      <c r="E8118" s="4" t="s">
        <v>6704</v>
      </c>
      <c r="F8118" s="4">
        <v>-0.42740837999999998</v>
      </c>
      <c r="G8118" s="4">
        <v>41.329116480000003</v>
      </c>
    </row>
    <row r="8119" spans="1:7" x14ac:dyDescent="0.25">
      <c r="A8119" t="str">
        <f t="shared" si="126"/>
        <v>50297 Zaragoza Zaragoza</v>
      </c>
      <c r="B8119" s="4" t="s">
        <v>16325</v>
      </c>
      <c r="C8119" s="4" t="s">
        <v>15750</v>
      </c>
      <c r="D8119" s="4" t="s">
        <v>15750</v>
      </c>
      <c r="E8119" s="4" t="s">
        <v>6704</v>
      </c>
      <c r="F8119" s="4">
        <v>-0.87928651999999996</v>
      </c>
      <c r="G8119" s="4">
        <v>41.656456550000001</v>
      </c>
    </row>
    <row r="8120" spans="1:7" x14ac:dyDescent="0.25">
      <c r="A8120" t="str">
        <f t="shared" si="126"/>
        <v>50298 Zuera Zaragoza</v>
      </c>
      <c r="B8120" s="4" t="s">
        <v>16326</v>
      </c>
      <c r="C8120" s="4" t="s">
        <v>16327</v>
      </c>
      <c r="D8120" s="4" t="s">
        <v>15750</v>
      </c>
      <c r="E8120" s="4" t="s">
        <v>6704</v>
      </c>
      <c r="F8120" s="4">
        <v>-0.78671917999999996</v>
      </c>
      <c r="G8120" s="4">
        <v>41.869075979999998</v>
      </c>
    </row>
    <row r="8121" spans="1:7" x14ac:dyDescent="0.25">
      <c r="A8121" t="str">
        <f t="shared" si="126"/>
        <v>50901 Biel Zaragoza</v>
      </c>
      <c r="B8121" s="4" t="s">
        <v>16328</v>
      </c>
      <c r="C8121" s="4" t="s">
        <v>16329</v>
      </c>
      <c r="D8121" s="4" t="s">
        <v>15750</v>
      </c>
      <c r="E8121" s="4" t="s">
        <v>6704</v>
      </c>
      <c r="F8121" s="4">
        <v>-0.93657237999999998</v>
      </c>
      <c r="G8121" s="4">
        <v>42.387568170000002</v>
      </c>
    </row>
    <row r="8122" spans="1:7" x14ac:dyDescent="0.25">
      <c r="A8122" t="str">
        <f t="shared" si="126"/>
        <v>50902 Marracos Zaragoza</v>
      </c>
      <c r="B8122" s="4" t="s">
        <v>16330</v>
      </c>
      <c r="C8122" s="4" t="s">
        <v>16331</v>
      </c>
      <c r="D8122" s="4" t="s">
        <v>15750</v>
      </c>
      <c r="E8122" s="4" t="s">
        <v>6704</v>
      </c>
      <c r="F8122" s="4">
        <v>-0.77641574999999996</v>
      </c>
      <c r="G8122" s="4">
        <v>42.090917159999996</v>
      </c>
    </row>
    <row r="8123" spans="1:7" x14ac:dyDescent="0.25">
      <c r="A8123" t="str">
        <f t="shared" si="126"/>
        <v>50903 Villamayor de Gállego Zaragoza</v>
      </c>
      <c r="B8123" s="4" t="s">
        <v>16332</v>
      </c>
      <c r="C8123" s="4" t="s">
        <v>16333</v>
      </c>
      <c r="D8123" s="4" t="s">
        <v>15750</v>
      </c>
      <c r="E8123" s="4" t="s">
        <v>6704</v>
      </c>
      <c r="F8123" s="4">
        <v>-0.77053309999999997</v>
      </c>
      <c r="G8123" s="4">
        <v>41.684198240000001</v>
      </c>
    </row>
    <row r="8124" spans="1:7" x14ac:dyDescent="0.25">
      <c r="A8124" t="str">
        <f t="shared" si="126"/>
        <v>51001 Ceuta Ceuta</v>
      </c>
      <c r="B8124" s="4" t="s">
        <v>16334</v>
      </c>
      <c r="C8124" s="4" t="s">
        <v>16335</v>
      </c>
      <c r="D8124" s="4" t="s">
        <v>16335</v>
      </c>
      <c r="E8124" s="4" t="s">
        <v>16335</v>
      </c>
      <c r="F8124" s="4">
        <v>-5.3067512700000004</v>
      </c>
      <c r="G8124" s="4">
        <v>35.888102089999997</v>
      </c>
    </row>
    <row r="8125" spans="1:7" x14ac:dyDescent="0.25">
      <c r="A8125" t="str">
        <f t="shared" si="126"/>
        <v>52001 Melilla Melilla</v>
      </c>
      <c r="B8125" s="4" t="s">
        <v>16336</v>
      </c>
      <c r="C8125" s="4" t="s">
        <v>16337</v>
      </c>
      <c r="D8125" s="4" t="s">
        <v>16337</v>
      </c>
      <c r="E8125" s="4" t="s">
        <v>16337</v>
      </c>
      <c r="F8125" s="4">
        <v>-2.937088836</v>
      </c>
      <c r="G8125" s="4">
        <v>35.292209669999998</v>
      </c>
    </row>
    <row r="8126" spans="1:7" x14ac:dyDescent="0.25">
      <c r="A8126" t="str">
        <f t="shared" si="126"/>
        <v>11903 San Martín del Tesorillo Cádiz</v>
      </c>
      <c r="B8126" s="4" t="s">
        <v>16338</v>
      </c>
      <c r="C8126" s="4" t="s">
        <v>16339</v>
      </c>
      <c r="D8126" s="4" t="s">
        <v>3633</v>
      </c>
      <c r="E8126" s="4" t="s">
        <v>37</v>
      </c>
      <c r="F8126" s="4">
        <v>-5.3189754799999998</v>
      </c>
      <c r="G8126" s="4">
        <v>36.342152429999999</v>
      </c>
    </row>
    <row r="8127" spans="1:7" x14ac:dyDescent="0.25">
      <c r="A8127" t="str">
        <f t="shared" si="126"/>
        <v>14901 Fuente Carreteros Córdoba</v>
      </c>
      <c r="B8127" s="4" t="s">
        <v>16340</v>
      </c>
      <c r="C8127" s="4" t="s">
        <v>16341</v>
      </c>
      <c r="D8127" s="4" t="s">
        <v>4196</v>
      </c>
      <c r="E8127" s="4" t="s">
        <v>37</v>
      </c>
      <c r="F8127" s="4">
        <v>-5.1554605369999997</v>
      </c>
      <c r="G8127" s="4">
        <v>37.66907784</v>
      </c>
    </row>
    <row r="8128" spans="1:7" x14ac:dyDescent="0.25">
      <c r="A8128" t="str">
        <f t="shared" si="126"/>
        <v>14902 Guijarrosa, La Córdoba</v>
      </c>
      <c r="B8128" s="4" t="s">
        <v>16342</v>
      </c>
      <c r="C8128" s="4" t="s">
        <v>16343</v>
      </c>
      <c r="D8128" s="4" t="s">
        <v>4196</v>
      </c>
      <c r="E8128" s="4" t="s">
        <v>37</v>
      </c>
      <c r="F8128" s="4">
        <v>-4.8650924599999996</v>
      </c>
      <c r="G8128" s="4">
        <v>37.636484129999999</v>
      </c>
    </row>
    <row r="8129" spans="1:7" x14ac:dyDescent="0.25">
      <c r="A8129" t="str">
        <f t="shared" si="126"/>
        <v>18077 Fornes Granada</v>
      </c>
      <c r="B8129" s="4" t="s">
        <v>16344</v>
      </c>
      <c r="C8129" s="4" t="s">
        <v>16345</v>
      </c>
      <c r="D8129" s="4" t="s">
        <v>5450</v>
      </c>
      <c r="E8129" s="4" t="s">
        <v>37</v>
      </c>
      <c r="F8129" s="4">
        <v>-3.85692302</v>
      </c>
      <c r="G8129" s="4">
        <v>36.954241260000003</v>
      </c>
    </row>
    <row r="8130" spans="1:7" x14ac:dyDescent="0.25">
      <c r="A8130" t="str">
        <f t="shared" si="126"/>
        <v>18916 Torrenueva Costa Granada</v>
      </c>
      <c r="B8130" s="4" t="s">
        <v>16346</v>
      </c>
      <c r="C8130" s="4" t="s">
        <v>16347</v>
      </c>
      <c r="D8130" s="4" t="s">
        <v>5450</v>
      </c>
      <c r="E8130" s="4" t="s">
        <v>37</v>
      </c>
      <c r="F8130" s="4">
        <v>-3.4858165859999999</v>
      </c>
      <c r="G8130" s="4">
        <v>36.701857220000001</v>
      </c>
    </row>
    <row r="8131" spans="1:7" x14ac:dyDescent="0.25">
      <c r="A8131" t="str">
        <f t="shared" ref="A8131:A8132" si="127">CONCATENATE(B8131, " ",C8131, " ",D8131)</f>
        <v>21902 Zarza-Perrunal, La Huelva</v>
      </c>
      <c r="B8131" s="4" t="s">
        <v>16348</v>
      </c>
      <c r="C8131" s="4" t="s">
        <v>16349</v>
      </c>
      <c r="D8131" s="4" t="s">
        <v>6545</v>
      </c>
      <c r="E8131" s="4" t="s">
        <v>37</v>
      </c>
      <c r="F8131" s="4">
        <v>-6.85572158</v>
      </c>
      <c r="G8131" s="4">
        <v>37.714603160000003</v>
      </c>
    </row>
    <row r="8132" spans="1:7" x14ac:dyDescent="0.25">
      <c r="A8132" t="str">
        <f t="shared" si="127"/>
        <v>41904 Palmar de Troya, El Sevilla</v>
      </c>
      <c r="B8132" s="4" t="s">
        <v>16350</v>
      </c>
      <c r="C8132" s="4" t="s">
        <v>16351</v>
      </c>
      <c r="D8132" s="4" t="s">
        <v>12232</v>
      </c>
      <c r="E8132" s="4" t="s">
        <v>37</v>
      </c>
      <c r="F8132" s="4">
        <v>-5.8055599200000003</v>
      </c>
      <c r="G8132" s="4">
        <v>37.062120489999998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Instrucciones</vt:lpstr>
      <vt:lpstr>Datos operador</vt:lpstr>
      <vt:lpstr>Mapa ofertas</vt:lpstr>
      <vt:lpstr>Mapa sondas</vt:lpstr>
      <vt:lpstr>Mapa configuraciones</vt:lpstr>
      <vt:lpstr>Perfil de tráfico</vt:lpstr>
      <vt:lpstr>Resultados trimest. nacional</vt:lpstr>
      <vt:lpstr>Resultados trimest. CCAA</vt:lpstr>
      <vt:lpstr>Tipos de sondas</vt:lpstr>
      <vt:lpstr>Lista servidores</vt:lpstr>
      <vt:lpstr>Municipios</vt:lpstr>
      <vt:lpstr>'Mapa configuraciones'!_FilterDatabase</vt:lpstr>
      <vt:lpstr>Instrucciones!_Ref164782119</vt:lpstr>
    </vt:vector>
  </TitlesOfParts>
  <Manager/>
  <Company>CNMC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Fauli Prats, Claudi</dc:creator>
  <cp:keywords/>
  <dc:description/>
  <cp:lastModifiedBy>Mate Bartolomé, María del Carmen</cp:lastModifiedBy>
  <cp:revision/>
  <dcterms:created xsi:type="dcterms:W3CDTF">2024-04-23T07:05:30Z</dcterms:created>
  <dcterms:modified xsi:type="dcterms:W3CDTF">2025-01-24T09:42:29Z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8aaffc-186e-450b-9166-22662fc28ad1_Enabled">
    <vt:lpwstr>true</vt:lpwstr>
  </property>
  <property fmtid="{D5CDD505-2E9C-101B-9397-08002B2CF9AE}" pid="3" name="MSIP_Label_858aaffc-186e-450b-9166-22662fc28ad1_SetDate">
    <vt:lpwstr>2024-04-23T07:05:36Z</vt:lpwstr>
  </property>
  <property fmtid="{D5CDD505-2E9C-101B-9397-08002B2CF9AE}" pid="4" name="MSIP_Label_858aaffc-186e-450b-9166-22662fc28ad1_Method">
    <vt:lpwstr>Standard</vt:lpwstr>
  </property>
  <property fmtid="{D5CDD505-2E9C-101B-9397-08002B2CF9AE}" pid="5" name="MSIP_Label_858aaffc-186e-450b-9166-22662fc28ad1_Name">
    <vt:lpwstr>INTERNA</vt:lpwstr>
  </property>
  <property fmtid="{D5CDD505-2E9C-101B-9397-08002B2CF9AE}" pid="6" name="MSIP_Label_858aaffc-186e-450b-9166-22662fc28ad1_SiteId">
    <vt:lpwstr>6aa9af7d-66e3-4309-b8d7-e4aef08e5761</vt:lpwstr>
  </property>
  <property fmtid="{D5CDD505-2E9C-101B-9397-08002B2CF9AE}" pid="7" name="MSIP_Label_858aaffc-186e-450b-9166-22662fc28ad1_ActionId">
    <vt:lpwstr>34d1bebb-c7b4-488b-a62a-4b3d2f32eea8</vt:lpwstr>
  </property>
  <property fmtid="{D5CDD505-2E9C-101B-9397-08002B2CF9AE}" pid="8" name="MSIP_Label_858aaffc-186e-450b-9166-22662fc28ad1_ContentBits">
    <vt:lpwstr>0</vt:lpwstr>
  </property>
</Properties>
</file>